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Ex1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deangelis\Desktop\"/>
    </mc:Choice>
  </mc:AlternateContent>
  <xr:revisionPtr revIDLastSave="0" documentId="8_{548AB38C-6BB3-419A-918F-AEE082988131}" xr6:coauthVersionLast="47" xr6:coauthVersionMax="47" xr10:uidLastSave="{00000000-0000-0000-0000-000000000000}"/>
  <bookViews>
    <workbookView xWindow="-120" yWindow="-120" windowWidth="29040" windowHeight="15840" firstSheet="12" activeTab="21" xr2:uid="{E738810D-8288-4A85-8608-D73498767B07}"/>
  </bookViews>
  <sheets>
    <sheet name="Figura 1" sheetId="5" r:id="rId1"/>
    <sheet name="Figura 2" sheetId="6" r:id="rId2"/>
    <sheet name="Figura 3" sheetId="7" r:id="rId3"/>
    <sheet name="Figura 4" sheetId="8" r:id="rId4"/>
    <sheet name="Figura 5" sheetId="9" r:id="rId5"/>
    <sheet name="Tabella 1" sheetId="10" r:id="rId6"/>
    <sheet name="Tabella 2" sheetId="11" r:id="rId7"/>
    <sheet name="Tabella 3" sheetId="12" r:id="rId8"/>
    <sheet name="Tabella 4" sheetId="13" r:id="rId9"/>
    <sheet name="Tabella 5" sheetId="14" r:id="rId10"/>
    <sheet name="Tabella 6" sheetId="15" r:id="rId11"/>
    <sheet name="Tabella 7" sheetId="16" r:id="rId12"/>
    <sheet name="Tabella 8" sheetId="17" r:id="rId13"/>
    <sheet name="Figura 6" sheetId="30" r:id="rId14"/>
    <sheet name="Figura 7" sheetId="31" r:id="rId15"/>
    <sheet name="Figura 8" sheetId="32" r:id="rId16"/>
    <sheet name="Figura 9" sheetId="33" r:id="rId17"/>
    <sheet name="Figura 10" sheetId="34" r:id="rId18"/>
    <sheet name="Figura 11" sheetId="35" r:id="rId19"/>
    <sheet name="Figura 12" sheetId="36" r:id="rId20"/>
    <sheet name="Figura 13" sheetId="37" r:id="rId21"/>
    <sheet name="Figura 27" sheetId="38" r:id="rId22"/>
  </sheets>
  <externalReferences>
    <externalReference r:id="rId23"/>
  </externalReferences>
  <definedNames>
    <definedName name="_xlchart.v5.0" hidden="1">'Figura 8'!$A$2</definedName>
    <definedName name="_xlchart.v5.1" hidden="1">'Figura 8'!$A$3:$A$21</definedName>
    <definedName name="_xlchart.v5.2" hidden="1">'Figura 8'!$C$2</definedName>
    <definedName name="_xlchart.v5.3" hidden="1">'Figura 8'!$C$3:$C$21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6" l="1"/>
  <c r="O7" i="6"/>
  <c r="S6" i="6"/>
  <c r="O6" i="6"/>
  <c r="S5" i="6"/>
  <c r="O5" i="6"/>
  <c r="S4" i="6"/>
  <c r="O4" i="6"/>
  <c r="R8" i="7"/>
  <c r="N8" i="7"/>
  <c r="R7" i="7"/>
  <c r="N7" i="7"/>
  <c r="R6" i="7"/>
  <c r="N6" i="7"/>
  <c r="R5" i="7"/>
  <c r="N5" i="7"/>
  <c r="W10" i="8"/>
  <c r="S10" i="8"/>
  <c r="O10" i="8"/>
  <c r="W9" i="8"/>
  <c r="S9" i="8"/>
  <c r="O9" i="8"/>
  <c r="W8" i="8"/>
  <c r="S8" i="8"/>
  <c r="O8" i="8"/>
  <c r="W7" i="8"/>
  <c r="S7" i="8"/>
  <c r="O7" i="8"/>
  <c r="W6" i="8"/>
  <c r="S6" i="8"/>
  <c r="O6" i="8"/>
  <c r="W5" i="8"/>
  <c r="S5" i="8"/>
  <c r="O5" i="8"/>
  <c r="E20" i="9"/>
  <c r="F20" i="9"/>
  <c r="E21" i="9"/>
  <c r="F21" i="9"/>
  <c r="E22" i="9"/>
  <c r="F22" i="9"/>
  <c r="E23" i="9"/>
  <c r="F23" i="9"/>
  <c r="E24" i="9"/>
  <c r="F24" i="9"/>
  <c r="E25" i="9"/>
  <c r="F25" i="9"/>
  <c r="E26" i="9"/>
  <c r="F26" i="9"/>
  <c r="E27" i="9"/>
  <c r="F27" i="9"/>
  <c r="E28" i="9"/>
  <c r="F28" i="9"/>
  <c r="E29" i="9"/>
  <c r="F29" i="9"/>
</calcChain>
</file>

<file path=xl/sharedStrings.xml><?xml version="1.0" encoding="utf-8"?>
<sst xmlns="http://schemas.openxmlformats.org/spreadsheetml/2006/main" count="1336" uniqueCount="361">
  <si>
    <t>Beneficairi</t>
  </si>
  <si>
    <t>Non beneficiari</t>
  </si>
  <si>
    <t>italiani</t>
  </si>
  <si>
    <t>stranieri</t>
  </si>
  <si>
    <t>soloReI</t>
  </si>
  <si>
    <t>ReIeRdC</t>
  </si>
  <si>
    <t>soloRdC</t>
  </si>
  <si>
    <t>controllo</t>
  </si>
  <si>
    <t>diff 20212017</t>
  </si>
  <si>
    <t>donne</t>
  </si>
  <si>
    <t>tutti</t>
  </si>
  <si>
    <t>diff20212017</t>
  </si>
  <si>
    <t xml:space="preserve">italiani </t>
  </si>
  <si>
    <t>Monocomponenti</t>
  </si>
  <si>
    <t>Coppie con 1 figlio</t>
  </si>
  <si>
    <t>Coppie con 2 o più figi</t>
  </si>
  <si>
    <t>Monogenitore</t>
  </si>
  <si>
    <t>Coppie senza figli</t>
  </si>
  <si>
    <t>Altre tipologie</t>
  </si>
  <si>
    <t>Tutti</t>
  </si>
  <si>
    <t>Solo trattati</t>
  </si>
  <si>
    <t>Solo controlli</t>
  </si>
  <si>
    <t>Trattati</t>
  </si>
  <si>
    <t>diff</t>
  </si>
  <si>
    <t>Gravemente deprivati al 2021 (%)</t>
  </si>
  <si>
    <t>Gravemente deprivati al 2019 (%)</t>
  </si>
  <si>
    <t>Gravemente deprivati al 2017 (%)</t>
  </si>
  <si>
    <t>Italiani e doppia citt</t>
  </si>
  <si>
    <t>Stranieri</t>
  </si>
  <si>
    <t xml:space="preserve">Donne </t>
  </si>
  <si>
    <t>Uomini</t>
  </si>
  <si>
    <t>Monocomponente</t>
  </si>
  <si>
    <t>Coppie con 2 o + figli</t>
  </si>
  <si>
    <t xml:space="preserve">Monogenitore </t>
  </si>
  <si>
    <t>Altre famiglie</t>
  </si>
  <si>
    <t>differenze 2021-2017</t>
  </si>
  <si>
    <t>differenze 2019-2017</t>
  </si>
  <si>
    <t xml:space="preserve">Figura </t>
  </si>
  <si>
    <t>Fi</t>
  </si>
  <si>
    <t>Variabili</t>
  </si>
  <si>
    <t>Categorie</t>
  </si>
  <si>
    <t>N. osservazioni</t>
  </si>
  <si>
    <t>N. osservazioni pesate</t>
  </si>
  <si>
    <t>Frequenze</t>
  </si>
  <si>
    <t xml:space="preserve">Tipologia beneficio da disegno teorico </t>
  </si>
  <si>
    <t>Controlli-camp. teorico</t>
  </si>
  <si>
    <t>Trattati-camp. teorico</t>
  </si>
  <si>
    <t>Tipologia beneficio secondo dati amministrativi INPS al 2021</t>
  </si>
  <si>
    <t>Trattati solo ReI</t>
  </si>
  <si>
    <t>Trattati ReI e RdC</t>
  </si>
  <si>
    <t>Trattati solo RdC</t>
  </si>
  <si>
    <t>Controlli</t>
  </si>
  <si>
    <t>Cittadinanza</t>
  </si>
  <si>
    <t>Italiani e doppia cittadinanza</t>
  </si>
  <si>
    <t>Genere</t>
  </si>
  <si>
    <t>Donne</t>
  </si>
  <si>
    <t>Tipologia familiare</t>
  </si>
  <si>
    <t>Non dichiarato</t>
  </si>
  <si>
    <t>Status lavorativo</t>
  </si>
  <si>
    <t xml:space="preserve">Occupati </t>
  </si>
  <si>
    <t xml:space="preserve">Non occupati </t>
  </si>
  <si>
    <t>Pensionati</t>
  </si>
  <si>
    <t>Non sa</t>
  </si>
  <si>
    <t>CONTROLLI</t>
  </si>
  <si>
    <t>Osservazioni</t>
  </si>
  <si>
    <t>Medie</t>
  </si>
  <si>
    <t>Std. err</t>
  </si>
  <si>
    <t>95% intervallo di confidenza</t>
  </si>
  <si>
    <t>Reddito19</t>
  </si>
  <si>
    <t>Reddito17</t>
  </si>
  <si>
    <t>Diff= media Reddito19 – Reddito17</t>
  </si>
  <si>
    <t>T= -8,189</t>
  </si>
  <si>
    <t>H0: diff&gt;0 Pr (T&gt;t) = 0,0000</t>
  </si>
  <si>
    <t>TRATTATI</t>
  </si>
  <si>
    <t>T= 12,516</t>
  </si>
  <si>
    <t>a)</t>
  </si>
  <si>
    <t xml:space="preserve">Controlli </t>
  </si>
  <si>
    <t>Diff</t>
  </si>
  <si>
    <t>Diff= media controlli – media trattati</t>
  </si>
  <si>
    <t>T= - 2,4367</t>
  </si>
  <si>
    <t>H0: diff&lt;0 Pr (T&lt;t) = 0,0074</t>
  </si>
  <si>
    <t>b)</t>
  </si>
  <si>
    <t xml:space="preserve">Diff= media controlli – media trattati </t>
  </si>
  <si>
    <t>T= - 2,4864</t>
  </si>
  <si>
    <t>H0: diff&lt;0 Pr (T&lt;t) = 0,0065</t>
  </si>
  <si>
    <t>VARIABILI</t>
  </si>
  <si>
    <t>OLS</t>
  </si>
  <si>
    <t>FEbase</t>
  </si>
  <si>
    <t>FEnoRdC</t>
  </si>
  <si>
    <t>FEPP</t>
  </si>
  <si>
    <t>FEPPNoRdC</t>
  </si>
  <si>
    <t>157.276***</t>
  </si>
  <si>
    <t>156.993***</t>
  </si>
  <si>
    <t>151.225***</t>
  </si>
  <si>
    <t>184.905***</t>
  </si>
  <si>
    <t>177.755***</t>
  </si>
  <si>
    <t>293.381***</t>
  </si>
  <si>
    <t>294.740***</t>
  </si>
  <si>
    <t>316.205***</t>
  </si>
  <si>
    <t>293.899***</t>
  </si>
  <si>
    <t>285.589***</t>
  </si>
  <si>
    <t>Beneficiario</t>
  </si>
  <si>
    <t>-130.479***</t>
  </si>
  <si>
    <t>2019*beneficiario</t>
  </si>
  <si>
    <t>56.516**</t>
  </si>
  <si>
    <t>53.203**</t>
  </si>
  <si>
    <t>58.970*</t>
  </si>
  <si>
    <t>69.266***</t>
  </si>
  <si>
    <t>76.415***</t>
  </si>
  <si>
    <t>2021*beneficiario</t>
  </si>
  <si>
    <t>125.589***</t>
  </si>
  <si>
    <t>133.899***</t>
  </si>
  <si>
    <t>Constant</t>
  </si>
  <si>
    <t>518.503***</t>
  </si>
  <si>
    <t>692.641***</t>
  </si>
  <si>
    <t>713.931***</t>
  </si>
  <si>
    <t>705.096***</t>
  </si>
  <si>
    <t>726.236***</t>
  </si>
  <si>
    <t>Observations</t>
  </si>
  <si>
    <t>R-squared</t>
  </si>
  <si>
    <t>0.292</t>
  </si>
  <si>
    <t>0.184</t>
  </si>
  <si>
    <t>0.200</t>
  </si>
  <si>
    <t>0.196</t>
  </si>
  <si>
    <t>0.214</t>
  </si>
  <si>
    <t>*** p&lt;0.01, ** p&lt;0.05, * p&lt;0.1</t>
  </si>
  <si>
    <t>Nota: OLS controlli aggiuntivi titolo di studio, genere, cittadinanza, istruzione, status lavorativo, tipologia familiare, pscore. FEbase: modello con effetti fissi su tutto il campione. FEnoRdC: modello con effetti fissi escludendo i percettori di RdC dal gruppo di controllo. FEPP: modello con effetti fissi sui beneficiari che hanno ricevuto anche il progetto personalizzato. FEPPNoRdC: modello FEPP escludendo i percettori di RdC dal gruppo di controllo.</t>
  </si>
  <si>
    <t>GD19</t>
  </si>
  <si>
    <t>GD17</t>
  </si>
  <si>
    <t>Diff= media GD19 – media GD17</t>
  </si>
  <si>
    <t>T= - 6,41</t>
  </si>
  <si>
    <t>H0: diff&lt;0 Pr (T&lt;t) = 0,0000</t>
  </si>
  <si>
    <t xml:space="preserve">Diff= media GD19 – media GD17 </t>
  </si>
  <si>
    <t>T= - 10,23</t>
  </si>
  <si>
    <t>Diff= media Controlli – media Trattati</t>
  </si>
  <si>
    <t>T= - 9,58</t>
  </si>
  <si>
    <t>T= - 5,79</t>
  </si>
  <si>
    <t>T= - 5,33</t>
  </si>
  <si>
    <t>-0.050***</t>
  </si>
  <si>
    <t>-0.048***</t>
  </si>
  <si>
    <t>-0.045**</t>
  </si>
  <si>
    <t>-0.055***</t>
  </si>
  <si>
    <t>-0.040***</t>
  </si>
  <si>
    <t>-0.105***</t>
  </si>
  <si>
    <t>-0.107***</t>
  </si>
  <si>
    <t>-0.121***</t>
  </si>
  <si>
    <t>-0.078***</t>
  </si>
  <si>
    <t>-0.075***</t>
  </si>
  <si>
    <t>0.074***</t>
  </si>
  <si>
    <t>-0.051***</t>
  </si>
  <si>
    <t>-0.047**</t>
  </si>
  <si>
    <t>-0.059**</t>
  </si>
  <si>
    <t>-0.070***</t>
  </si>
  <si>
    <t>-0.087***</t>
  </si>
  <si>
    <t>-0.006</t>
  </si>
  <si>
    <t>0.004</t>
  </si>
  <si>
    <t>-0.084***</t>
  </si>
  <si>
    <t>Reddito mensile netto familiare</t>
  </si>
  <si>
    <t>-0.332***</t>
  </si>
  <si>
    <t>-0.345***</t>
  </si>
  <si>
    <t>-0.324***</t>
  </si>
  <si>
    <t>-0.315***</t>
  </si>
  <si>
    <t>0.233</t>
  </si>
  <si>
    <t>0.172</t>
  </si>
  <si>
    <t>0.164</t>
  </si>
  <si>
    <t>0.191</t>
  </si>
  <si>
    <t>0.197</t>
  </si>
  <si>
    <t>Number of hid0</t>
  </si>
  <si>
    <t>GENERE</t>
  </si>
  <si>
    <t>V.A.</t>
  </si>
  <si>
    <t>%</t>
  </si>
  <si>
    <t>Maschio</t>
  </si>
  <si>
    <t>Femmina</t>
  </si>
  <si>
    <t>Totale</t>
  </si>
  <si>
    <t>Figura 6 - Distribuzione del campione per Genere</t>
  </si>
  <si>
    <t>Fonte: dati Inapp 2022 - Indagine CAPI su “Valutazione degli effetti del ReI sui beneficiari”</t>
  </si>
  <si>
    <t>Figura 7 - Distribuzione dell’età nel campione</t>
  </si>
  <si>
    <t>v.a.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</si>
  <si>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</si>
  <si>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</si>
  <si>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</si>
  <si>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</si>
  <si>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</si>
  <si>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</si>
  <si>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</si>
  <si>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</si>
  <si>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</si>
  <si>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</si>
  <si>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</si>
  <si>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</si>
  <si>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</si>
  <si>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</si>
  <si>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</si>
  <si>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</si>
  <si>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</si>
  <si>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</si>
  <si>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</si>
  <si>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</si>
  <si>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</si>
  <si>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</si>
  <si>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</si>
  <si>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</si>
  <si>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</si>
  <si>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</si>
  <si>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</si>
  <si>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</si>
  <si>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</si>
  <si>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</si>
  <si>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</si>
  <si>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</si>
  <si>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</si>
  <si>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</si>
  <si>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</si>
  <si>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</si>
  <si>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</si>
  <si>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</si>
  <si>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</si>
  <si>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</si>
  <si>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</si>
  <si>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</si>
  <si>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</si>
  <si>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</si>
  <si>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</si>
  <si>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</si>
  <si>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</si>
  <si>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</si>
  <si>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</si>
  <si>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</si>
  <si>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</si>
  <si>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</si>
  <si>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</si>
  <si>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</si>
  <si>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</si>
  <si>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</si>
  <si>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</si>
  <si>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</si>
  <si>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</si>
  <si>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</si>
  <si>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</si>
  <si>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</si>
  <si>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</si>
  <si>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</si>
  <si>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</si>
  <si>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</si>
  <si>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</si>
  <si>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</si>
  <si>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</si>
  <si>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</si>
  <si>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</si>
  <si>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93</t>
  </si>
  <si>
    <t>Sistema</t>
  </si>
  <si>
    <t>Figura 8 – Distribuzione del campione nelle regioni italiane</t>
  </si>
  <si>
    <t>Piemonte</t>
  </si>
  <si>
    <t>Lombardia</t>
  </si>
  <si>
    <t>Liguria</t>
  </si>
  <si>
    <t>Trentino Alto Adige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</si>
  <si>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</si>
  <si>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</si>
  <si>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</si>
  <si>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</si>
  <si>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</si>
  <si>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</si>
  <si>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</si>
  <si>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</si>
  <si>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</si>
  <si>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</si>
  <si>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</si>
  <si>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</si>
  <si>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</si>
  <si>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</si>
  <si>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</si>
  <si>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Figura 9 - Servizi sul territorio più conosciuti e più utilizzati dai rispondenti</t>
  </si>
  <si>
    <t>risposte</t>
  </si>
  <si>
    <t>casi</t>
  </si>
  <si>
    <t>Servizi sociali (segretariato sociale,</t>
  </si>
  <si>
    <t>Servizi di solidarietà sociale (Caritas)</t>
  </si>
  <si>
    <t>Centro per l'impiego (agenzie per il lavoro)</t>
  </si>
  <si>
    <t>CAAF e Patronati</t>
  </si>
  <si>
    <t>Figura 10 – Importanza attribuita ad alcuni aspetti della vita (punteggio medio)</t>
  </si>
  <si>
    <t>Punteggio medio</t>
  </si>
  <si>
    <t>Relazioni interpersonali e affetti</t>
  </si>
  <si>
    <t>Lavoro stabile</t>
  </si>
  <si>
    <t>Impegno politico e sociale</t>
  </si>
  <si>
    <t>Potere, successo e carriera</t>
  </si>
  <si>
    <t>Stato di salute</t>
  </si>
  <si>
    <t>Vita confortevole e agiata</t>
  </si>
  <si>
    <t>Eguaglianza sociale e solidarietà</t>
  </si>
  <si>
    <t>Divertimento e svago</t>
  </si>
  <si>
    <t>Cultura e conoscenza</t>
  </si>
  <si>
    <t>Libertà</t>
  </si>
  <si>
    <t>Appartenenza a un gruppo</t>
  </si>
  <si>
    <t>Fede religiosa</t>
  </si>
  <si>
    <t>Figura 11 - Classificazione degli intervistati rispetto ai benefici di sostegno al reddito</t>
  </si>
  <si>
    <t/>
  </si>
  <si>
    <t>Percentuale valida</t>
  </si>
  <si>
    <t>Valido</t>
  </si>
  <si>
    <t>NESSUNA MISURA</t>
  </si>
  <si>
    <t>SOLO REI</t>
  </si>
  <si>
    <t>SOLO RDC</t>
  </si>
  <si>
    <t>REI+RDC</t>
  </si>
  <si>
    <t>SOLO ALTRE MISURE</t>
  </si>
  <si>
    <t>Mancante</t>
  </si>
  <si>
    <t>Figura 12 – Livello dell’intensità dei bisogni nei 5 sotto-gruppi di beneficiari</t>
  </si>
  <si>
    <t>Riepilogo elaborazione casi</t>
  </si>
  <si>
    <t>C_TIPO_BEN5 Tipologia di fruitori (5 classi)</t>
  </si>
  <si>
    <t>Casi</t>
  </si>
  <si>
    <t>N</t>
  </si>
  <si>
    <t>Percentuale</t>
  </si>
  <si>
    <t>C_36_TOT Livello di estensione dei bisogni</t>
  </si>
  <si>
    <t>0 Nessuna misura</t>
  </si>
  <si>
    <t>1 SOLO REI</t>
  </si>
  <si>
    <t>2 SOLO RDC</t>
  </si>
  <si>
    <t>3 REI+RDC</t>
  </si>
  <si>
    <t>4 SOLO ALTRE MISURE</t>
  </si>
  <si>
    <t>Descrittive</t>
  </si>
  <si>
    <t>Statistica</t>
  </si>
  <si>
    <t>Media</t>
  </si>
  <si>
    <t>95% di intervallo di confidenza per la media</t>
  </si>
  <si>
    <t>Limite inferiore</t>
  </si>
  <si>
    <t>Limite superiore</t>
  </si>
  <si>
    <t>Media ritagliata al 5%</t>
  </si>
  <si>
    <t>Mediana</t>
  </si>
  <si>
    <t>Varianza</t>
  </si>
  <si>
    <t>Deviazione std.</t>
  </si>
  <si>
    <t>Minimo</t>
  </si>
  <si>
    <t>Massimo</t>
  </si>
  <si>
    <t>Intervallo</t>
  </si>
  <si>
    <t>Intervallo interquartile</t>
  </si>
  <si>
    <t>Asimmetria</t>
  </si>
  <si>
    <t>Curtosi</t>
  </si>
  <si>
    <t>C_R_d35_TOT Intensità Fruizione servizi</t>
  </si>
  <si>
    <t>Nessuna misura</t>
  </si>
  <si>
    <t>Solo ReI</t>
  </si>
  <si>
    <t>Solo RdC</t>
  </si>
  <si>
    <t>ReI+Rdc</t>
  </si>
  <si>
    <t>Altre misure</t>
  </si>
  <si>
    <t>Figura 13 - Comparazione del livello di capitale sociale nei 5 sotto-tipi di beneficiari</t>
  </si>
  <si>
    <t>C_Rd37_tot Livello di soddisfazione ACCESSIBILITA AI SERVIZI</t>
  </si>
  <si>
    <t>C_Rd37b_tot Livello di soddisfazione QUALITA DEI SERVIZI</t>
  </si>
  <si>
    <t>C_D37_tot Indice di soddisfazione generale dei servizi</t>
  </si>
  <si>
    <t>C_d60 Capitale Sociale</t>
  </si>
  <si>
    <t>C_misuretot Somma delle misure di sostegno al reddito</t>
  </si>
  <si>
    <t>C_R_d53 Indice di salutismo</t>
  </si>
  <si>
    <t>C_d66 Ampiezza dei canali di CONOSCENZA REI</t>
  </si>
  <si>
    <t>C_d90 Ampiezza dei canali di CONOSCENZA RDC</t>
  </si>
  <si>
    <t>Figura 27 - Valutazioni espresse sul livello di miglioramento in merito ad alcuni aspetti</t>
  </si>
  <si>
    <t>RdC</t>
  </si>
  <si>
    <t>ReI</t>
  </si>
  <si>
    <t>Situazione economica</t>
  </si>
  <si>
    <t>Opportunità lavoro</t>
  </si>
  <si>
    <t>Consumi (beni prima necessità)</t>
  </si>
  <si>
    <t>Accesso a beni desiderati (che prima non potevi permetterti)</t>
  </si>
  <si>
    <t>Salute</t>
  </si>
  <si>
    <t>Rapporto con i servizi sociali</t>
  </si>
  <si>
    <t>Rapporto con i centri per l'impiego</t>
  </si>
  <si>
    <t>Rapporto con le istituzioni pubbliche</t>
  </si>
  <si>
    <t>Relazioni sociali</t>
  </si>
  <si>
    <t>N.B. da correggere la numerazione - Figura 13</t>
  </si>
  <si>
    <t>Frequenza</t>
  </si>
  <si>
    <t>Per nulla</t>
  </si>
  <si>
    <t>Moltissimo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</si>
</sst>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0"/>
    <numFmt numFmtId="165" formatCode="###0.0"/>
    <numFmt numFmtId="166" formatCode="###0.0%"/>
    <numFmt numFmtId="167" formatCode="###0.00"/>
    <numFmt numFmtId="168" formatCode="###0.000"/>
    <numFmt numFmtId="169" formatCode="###0.0000"/>
  </numFmts>
  <fonts count="28"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sz val="10"/>
      <color theme="1"/>
      <name val="Times New Roman"/>
      <family val="1"/>
    </font>
    <font>
      <sz val="9"/>
      <color theme="1"/>
      <name val="Calibri"/>
      <family val="2"/>
    </font>
    <font>
      <sz val="8"/>
      <color rgb="FF5A5A5A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7.5"/>
      <color rgb="FF595959"/>
      <name val="Calibri"/>
      <family val="2"/>
      <scheme val="minor"/>
    </font>
    <font>
      <sz val="10"/>
      <name val="Arial"/>
      <family val="2"/>
    </font>
    <font>
      <sz val="9"/>
      <color indexed="62"/>
      <name val="Arial"/>
      <family val="2"/>
    </font>
    <font>
      <sz val="9"/>
      <color indexed="60"/>
      <name val="Arial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</font>
    <font>
      <sz val="11"/>
      <name val="Calibri"/>
      <family val="2"/>
      <scheme val="minor"/>
    </font>
    <font>
      <sz val="7.5"/>
      <color rgb="FF595959"/>
      <name val="Arial"/>
      <family val="2"/>
    </font>
    <font>
      <b/>
      <sz val="11"/>
      <name val="Arial Bold"/>
    </font>
    <font>
      <sz val="9"/>
      <name val="Arial"/>
      <family val="2"/>
    </font>
    <font>
      <b/>
      <sz val="10.5"/>
      <name val="Calibri"/>
      <family val="2"/>
      <scheme val="minor"/>
    </font>
    <font>
      <sz val="11"/>
      <name val="Arial"/>
      <family val="2"/>
    </font>
    <font>
      <sz val="10.5"/>
      <color theme="1"/>
      <name val="Arial"/>
      <family val="2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0.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49">
    <xf numFmtId="0" fontId="0" fillId="0" borderId="0" xfId="0"/>
    <xf numFmtId="0" fontId="1" fillId="0" borderId="0" xfId="0" applyFont="1" applyAlignment="1">
      <alignment horizontal="justify" vertical="center" wrapText="1"/>
    </xf>
    <xf numFmtId="9" fontId="1" fillId="0" borderId="0" xfId="0" applyNumberFormat="1" applyFont="1" applyAlignment="1">
      <alignment horizontal="right" vertical="center" wrapText="1"/>
    </xf>
    <xf numFmtId="9" fontId="0" fillId="0" borderId="0" xfId="0" applyNumberFormat="1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2" fillId="0" borderId="4" xfId="0" applyFont="1" applyBorder="1"/>
    <xf numFmtId="3" fontId="3" fillId="0" borderId="4" xfId="0" applyNumberFormat="1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7" fillId="0" borderId="0" xfId="1"/>
    <xf numFmtId="0" fontId="8" fillId="0" borderId="0" xfId="0" applyFont="1" applyAlignment="1">
      <alignment vertical="center"/>
    </xf>
    <xf numFmtId="0" fontId="9" fillId="0" borderId="0" xfId="2"/>
    <xf numFmtId="0" fontId="6" fillId="0" borderId="0" xfId="0" applyFont="1"/>
    <xf numFmtId="0" fontId="12" fillId="0" borderId="0" xfId="0" applyFont="1"/>
    <xf numFmtId="0" fontId="0" fillId="0" borderId="21" xfId="0" applyBorder="1"/>
    <xf numFmtId="0" fontId="13" fillId="0" borderId="0" xfId="0" applyFont="1"/>
    <xf numFmtId="0" fontId="14" fillId="0" borderId="0" xfId="0" applyFont="1" applyAlignment="1">
      <alignment horizontal="justify" vertical="center"/>
    </xf>
    <xf numFmtId="0" fontId="9" fillId="0" borderId="0" xfId="5"/>
    <xf numFmtId="0" fontId="0" fillId="0" borderId="21" xfId="0" applyBorder="1" applyAlignment="1">
      <alignment horizontal="center"/>
    </xf>
    <xf numFmtId="167" fontId="11" fillId="0" borderId="21" xfId="6" applyNumberFormat="1" applyFont="1" applyBorder="1" applyAlignment="1">
      <alignment horizontal="right" vertical="top"/>
    </xf>
    <xf numFmtId="0" fontId="6" fillId="2" borderId="0" xfId="0" applyFont="1" applyFill="1"/>
    <xf numFmtId="0" fontId="9" fillId="0" borderId="0" xfId="6"/>
    <xf numFmtId="0" fontId="9" fillId="0" borderId="0" xfId="7"/>
    <xf numFmtId="0" fontId="10" fillId="0" borderId="21" xfId="7" applyFont="1" applyBorder="1" applyAlignment="1">
      <alignment horizontal="left" wrapText="1"/>
    </xf>
    <xf numFmtId="0" fontId="10" fillId="0" borderId="21" xfId="7" applyFont="1" applyBorder="1" applyAlignment="1">
      <alignment horizontal="center" wrapText="1"/>
    </xf>
    <xf numFmtId="0" fontId="9" fillId="0" borderId="21" xfId="7" applyBorder="1"/>
    <xf numFmtId="0" fontId="10" fillId="3" borderId="21" xfId="7" applyFont="1" applyFill="1" applyBorder="1" applyAlignment="1">
      <alignment horizontal="left" vertical="top" wrapText="1"/>
    </xf>
    <xf numFmtId="164" fontId="11" fillId="0" borderId="21" xfId="7" applyNumberFormat="1" applyFont="1" applyBorder="1" applyAlignment="1">
      <alignment horizontal="right" vertical="top"/>
    </xf>
    <xf numFmtId="165" fontId="11" fillId="0" borderId="21" xfId="7" applyNumberFormat="1" applyFont="1" applyBorder="1" applyAlignment="1">
      <alignment horizontal="right" vertical="top"/>
    </xf>
    <xf numFmtId="0" fontId="11" fillId="0" borderId="21" xfId="7" applyFont="1" applyBorder="1" applyAlignment="1">
      <alignment horizontal="left" vertical="top" wrapText="1"/>
    </xf>
    <xf numFmtId="0" fontId="15" fillId="0" borderId="9" xfId="1" applyFont="1" applyBorder="1" applyAlignment="1">
      <alignment horizontal="left" wrapText="1"/>
    </xf>
    <xf numFmtId="0" fontId="15" fillId="0" borderId="10" xfId="1" applyFont="1" applyBorder="1" applyAlignment="1">
      <alignment horizontal="center" wrapText="1"/>
    </xf>
    <xf numFmtId="0" fontId="15" fillId="0" borderId="11" xfId="1" applyFont="1" applyBorder="1" applyAlignment="1">
      <alignment horizontal="center" wrapText="1"/>
    </xf>
    <xf numFmtId="0" fontId="16" fillId="0" borderId="12" xfId="1" applyFont="1" applyBorder="1" applyAlignment="1">
      <alignment horizontal="left" vertical="top" wrapText="1"/>
    </xf>
    <xf numFmtId="164" fontId="16" fillId="0" borderId="13" xfId="1" applyNumberFormat="1" applyFont="1" applyBorder="1" applyAlignment="1">
      <alignment horizontal="right" vertical="top"/>
    </xf>
    <xf numFmtId="165" fontId="16" fillId="0" borderId="14" xfId="1" applyNumberFormat="1" applyFont="1" applyBorder="1" applyAlignment="1">
      <alignment horizontal="right" vertical="top"/>
    </xf>
    <xf numFmtId="0" fontId="16" fillId="0" borderId="15" xfId="1" applyFont="1" applyBorder="1" applyAlignment="1">
      <alignment horizontal="left" vertical="top" wrapText="1"/>
    </xf>
    <xf numFmtId="164" fontId="16" fillId="0" borderId="16" xfId="1" applyNumberFormat="1" applyFont="1" applyBorder="1" applyAlignment="1">
      <alignment horizontal="right" vertical="top"/>
    </xf>
    <xf numFmtId="165" fontId="16" fillId="0" borderId="17" xfId="1" applyNumberFormat="1" applyFont="1" applyBorder="1" applyAlignment="1">
      <alignment horizontal="right" vertical="top"/>
    </xf>
    <xf numFmtId="0" fontId="16" fillId="0" borderId="18" xfId="1" applyFont="1" applyBorder="1" applyAlignment="1">
      <alignment horizontal="left" vertical="top" wrapText="1"/>
    </xf>
    <xf numFmtId="164" fontId="16" fillId="0" borderId="19" xfId="1" applyNumberFormat="1" applyFont="1" applyBorder="1" applyAlignment="1">
      <alignment horizontal="right" vertical="top"/>
    </xf>
    <xf numFmtId="165" fontId="16" fillId="0" borderId="20" xfId="1" applyNumberFormat="1" applyFont="1" applyBorder="1" applyAlignment="1">
      <alignment horizontal="right" vertical="top"/>
    </xf>
    <xf numFmtId="0" fontId="17" fillId="0" borderId="0" xfId="0" applyFont="1"/>
    <xf numFmtId="0" fontId="15" fillId="0" borderId="0" xfId="1" applyFont="1" applyAlignment="1">
      <alignment horizontal="left" vertical="top" wrapText="1"/>
    </xf>
    <xf numFmtId="0" fontId="18" fillId="0" borderId="0" xfId="0" applyFont="1" applyAlignment="1">
      <alignment vertical="center"/>
    </xf>
    <xf numFmtId="0" fontId="20" fillId="0" borderId="9" xfId="2" applyFont="1" applyBorder="1" applyAlignment="1">
      <alignment horizontal="left" wrapText="1"/>
    </xf>
    <xf numFmtId="0" fontId="20" fillId="0" borderId="10" xfId="2" applyFont="1" applyBorder="1" applyAlignment="1">
      <alignment horizontal="center" wrapText="1"/>
    </xf>
    <xf numFmtId="0" fontId="20" fillId="0" borderId="11" xfId="2" applyFont="1" applyBorder="1" applyAlignment="1">
      <alignment horizontal="center" wrapText="1"/>
    </xf>
    <xf numFmtId="0" fontId="20" fillId="0" borderId="12" xfId="2" applyFont="1" applyBorder="1" applyAlignment="1">
      <alignment horizontal="left" vertical="top"/>
    </xf>
    <xf numFmtId="164" fontId="20" fillId="0" borderId="13" xfId="2" applyNumberFormat="1" applyFont="1" applyBorder="1" applyAlignment="1">
      <alignment horizontal="right" vertical="top"/>
    </xf>
    <xf numFmtId="165" fontId="20" fillId="0" borderId="14" xfId="2" applyNumberFormat="1" applyFont="1" applyBorder="1" applyAlignment="1">
      <alignment horizontal="right" vertical="top"/>
    </xf>
    <xf numFmtId="0" fontId="20" fillId="0" borderId="15" xfId="2" applyFont="1" applyBorder="1" applyAlignment="1">
      <alignment horizontal="left" vertical="top"/>
    </xf>
    <xf numFmtId="164" fontId="20" fillId="0" borderId="16" xfId="2" applyNumberFormat="1" applyFont="1" applyBorder="1" applyAlignment="1">
      <alignment horizontal="right" vertical="top"/>
    </xf>
    <xf numFmtId="165" fontId="20" fillId="0" borderId="17" xfId="2" applyNumberFormat="1" applyFont="1" applyBorder="1" applyAlignment="1">
      <alignment horizontal="right" vertical="top"/>
    </xf>
    <xf numFmtId="0" fontId="20" fillId="0" borderId="15" xfId="2" applyFont="1" applyBorder="1" applyAlignment="1">
      <alignment horizontal="left" vertical="top" wrapText="1"/>
    </xf>
    <xf numFmtId="0" fontId="20" fillId="0" borderId="18" xfId="2" applyFont="1" applyBorder="1" applyAlignment="1">
      <alignment horizontal="left" vertical="top" wrapText="1"/>
    </xf>
    <xf numFmtId="164" fontId="20" fillId="0" borderId="19" xfId="2" applyNumberFormat="1" applyFont="1" applyBorder="1" applyAlignment="1">
      <alignment horizontal="right" vertical="top"/>
    </xf>
    <xf numFmtId="165" fontId="20" fillId="0" borderId="20" xfId="2" applyNumberFormat="1" applyFont="1" applyBorder="1" applyAlignment="1">
      <alignment horizontal="right" vertical="top"/>
    </xf>
    <xf numFmtId="0" fontId="20" fillId="0" borderId="9" xfId="3" applyFont="1" applyBorder="1" applyAlignment="1">
      <alignment horizontal="left" wrapText="1"/>
    </xf>
    <xf numFmtId="0" fontId="20" fillId="0" borderId="10" xfId="3" applyFont="1" applyBorder="1" applyAlignment="1">
      <alignment horizontal="center" wrapText="1"/>
    </xf>
    <xf numFmtId="0" fontId="20" fillId="0" borderId="11" xfId="3" applyFont="1" applyBorder="1" applyAlignment="1">
      <alignment horizontal="center" wrapText="1"/>
    </xf>
    <xf numFmtId="0" fontId="9" fillId="0" borderId="0" xfId="3"/>
    <xf numFmtId="0" fontId="20" fillId="0" borderId="12" xfId="3" applyFont="1" applyBorder="1" applyAlignment="1">
      <alignment horizontal="left" vertical="top" wrapText="1"/>
    </xf>
    <xf numFmtId="164" fontId="20" fillId="0" borderId="13" xfId="3" applyNumberFormat="1" applyFont="1" applyBorder="1" applyAlignment="1">
      <alignment horizontal="right" vertical="top"/>
    </xf>
    <xf numFmtId="165" fontId="20" fillId="0" borderId="14" xfId="3" applyNumberFormat="1" applyFont="1" applyBorder="1" applyAlignment="1">
      <alignment horizontal="right" vertical="top"/>
    </xf>
    <xf numFmtId="0" fontId="20" fillId="0" borderId="15" xfId="3" applyFont="1" applyBorder="1" applyAlignment="1">
      <alignment horizontal="left" vertical="top" wrapText="1"/>
    </xf>
    <xf numFmtId="164" fontId="20" fillId="0" borderId="16" xfId="3" applyNumberFormat="1" applyFont="1" applyBorder="1" applyAlignment="1">
      <alignment horizontal="right" vertical="top"/>
    </xf>
    <xf numFmtId="165" fontId="20" fillId="0" borderId="17" xfId="3" applyNumberFormat="1" applyFont="1" applyBorder="1" applyAlignment="1">
      <alignment horizontal="right" vertical="top"/>
    </xf>
    <xf numFmtId="0" fontId="20" fillId="0" borderId="18" xfId="3" applyFont="1" applyBorder="1" applyAlignment="1">
      <alignment horizontal="left" vertical="top" wrapText="1"/>
    </xf>
    <xf numFmtId="164" fontId="20" fillId="0" borderId="19" xfId="3" applyNumberFormat="1" applyFont="1" applyBorder="1" applyAlignment="1">
      <alignment horizontal="right" vertical="top"/>
    </xf>
    <xf numFmtId="165" fontId="20" fillId="0" borderId="20" xfId="3" applyNumberFormat="1" applyFont="1" applyBorder="1" applyAlignment="1">
      <alignment horizontal="right" vertical="top"/>
    </xf>
    <xf numFmtId="0" fontId="21" fillId="0" borderId="0" xfId="0" applyFont="1"/>
    <xf numFmtId="0" fontId="17" fillId="0" borderId="21" xfId="0" applyFont="1" applyBorder="1"/>
    <xf numFmtId="0" fontId="20" fillId="0" borderId="21" xfId="3" applyFont="1" applyBorder="1" applyAlignment="1">
      <alignment horizontal="left" vertical="top" wrapText="1"/>
    </xf>
    <xf numFmtId="164" fontId="20" fillId="0" borderId="21" xfId="3" applyNumberFormat="1" applyFont="1" applyBorder="1" applyAlignment="1">
      <alignment horizontal="right" vertical="top"/>
    </xf>
    <xf numFmtId="166" fontId="20" fillId="0" borderId="21" xfId="3" applyNumberFormat="1" applyFont="1" applyBorder="1" applyAlignment="1">
      <alignment horizontal="right" vertical="top"/>
    </xf>
    <xf numFmtId="0" fontId="15" fillId="0" borderId="21" xfId="3" applyFont="1" applyBorder="1" applyAlignment="1">
      <alignment horizontal="left" vertical="top" wrapText="1"/>
    </xf>
    <xf numFmtId="164" fontId="15" fillId="0" borderId="21" xfId="3" applyNumberFormat="1" applyFont="1" applyBorder="1" applyAlignment="1">
      <alignment horizontal="right" vertical="top"/>
    </xf>
    <xf numFmtId="166" fontId="15" fillId="0" borderId="21" xfId="3" applyNumberFormat="1" applyFont="1" applyBorder="1" applyAlignment="1">
      <alignment horizontal="right" vertical="top"/>
    </xf>
    <xf numFmtId="0" fontId="20" fillId="0" borderId="21" xfId="4" applyFont="1" applyBorder="1" applyAlignment="1">
      <alignment horizontal="center" wrapText="1"/>
    </xf>
    <xf numFmtId="0" fontId="9" fillId="0" borderId="0" xfId="4"/>
    <xf numFmtId="0" fontId="22" fillId="0" borderId="21" xfId="4" applyFont="1" applyBorder="1" applyAlignment="1">
      <alignment horizontal="left" vertical="top" wrapText="1"/>
    </xf>
    <xf numFmtId="165" fontId="22" fillId="0" borderId="21" xfId="4" applyNumberFormat="1" applyFont="1" applyBorder="1" applyAlignment="1">
      <alignment horizontal="right" vertical="top"/>
    </xf>
    <xf numFmtId="0" fontId="23" fillId="0" borderId="0" xfId="0" applyFont="1"/>
    <xf numFmtId="0" fontId="24" fillId="0" borderId="0" xfId="0" applyFont="1" applyAlignment="1">
      <alignment horizontal="justify" vertical="center"/>
    </xf>
    <xf numFmtId="0" fontId="20" fillId="0" borderId="21" xfId="2" applyFont="1" applyBorder="1" applyAlignment="1">
      <alignment horizontal="center" wrapText="1"/>
    </xf>
    <xf numFmtId="0" fontId="20" fillId="0" borderId="21" xfId="2" applyFont="1" applyBorder="1" applyAlignment="1">
      <alignment horizontal="left" vertical="top" wrapText="1"/>
    </xf>
    <xf numFmtId="164" fontId="20" fillId="0" borderId="21" xfId="2" applyNumberFormat="1" applyFont="1" applyBorder="1" applyAlignment="1">
      <alignment horizontal="right" vertical="top"/>
    </xf>
    <xf numFmtId="165" fontId="20" fillId="0" borderId="21" xfId="2" applyNumberFormat="1" applyFont="1" applyBorder="1" applyAlignment="1">
      <alignment horizontal="right" vertical="top"/>
    </xf>
    <xf numFmtId="0" fontId="20" fillId="0" borderId="21" xfId="5" applyFont="1" applyBorder="1" applyAlignment="1">
      <alignment horizontal="center" wrapText="1"/>
    </xf>
    <xf numFmtId="0" fontId="20" fillId="0" borderId="21" xfId="5" applyFont="1" applyBorder="1" applyAlignment="1">
      <alignment horizontal="left" vertical="top" wrapText="1"/>
    </xf>
    <xf numFmtId="164" fontId="20" fillId="0" borderId="21" xfId="5" applyNumberFormat="1" applyFont="1" applyBorder="1" applyAlignment="1">
      <alignment horizontal="right" vertical="top"/>
    </xf>
    <xf numFmtId="166" fontId="20" fillId="0" borderId="21" xfId="5" applyNumberFormat="1" applyFont="1" applyBorder="1" applyAlignment="1">
      <alignment horizontal="right" vertical="top"/>
    </xf>
    <xf numFmtId="0" fontId="9" fillId="0" borderId="21" xfId="5" applyBorder="1"/>
    <xf numFmtId="167" fontId="20" fillId="0" borderId="21" xfId="5" applyNumberFormat="1" applyFont="1" applyBorder="1" applyAlignment="1">
      <alignment horizontal="right" vertical="top"/>
    </xf>
    <xf numFmtId="168" fontId="20" fillId="0" borderId="21" xfId="5" applyNumberFormat="1" applyFont="1" applyBorder="1" applyAlignment="1">
      <alignment horizontal="right" vertical="top"/>
    </xf>
    <xf numFmtId="167" fontId="20" fillId="0" borderId="21" xfId="4" applyNumberFormat="1" applyFont="1" applyBorder="1" applyAlignment="1">
      <alignment horizontal="right" vertical="top"/>
    </xf>
    <xf numFmtId="0" fontId="20" fillId="0" borderId="21" xfId="4" applyFont="1" applyBorder="1" applyAlignment="1">
      <alignment horizontal="left" vertical="top" wrapText="1"/>
    </xf>
    <xf numFmtId="168" fontId="20" fillId="0" borderId="21" xfId="4" applyNumberFormat="1" applyFont="1" applyBorder="1" applyAlignment="1">
      <alignment horizontal="right" vertical="top"/>
    </xf>
    <xf numFmtId="164" fontId="20" fillId="0" borderId="21" xfId="4" applyNumberFormat="1" applyFont="1" applyBorder="1" applyAlignment="1">
      <alignment horizontal="right" vertical="top"/>
    </xf>
    <xf numFmtId="0" fontId="20" fillId="0" borderId="21" xfId="4" applyFont="1" applyBorder="1" applyAlignment="1">
      <alignment horizontal="right" vertical="top"/>
    </xf>
    <xf numFmtId="169" fontId="20" fillId="0" borderId="21" xfId="4" applyNumberFormat="1" applyFont="1" applyBorder="1" applyAlignment="1">
      <alignment horizontal="right" vertical="top"/>
    </xf>
    <xf numFmtId="165" fontId="20" fillId="0" borderId="21" xfId="4" applyNumberFormat="1" applyFont="1" applyBorder="1" applyAlignment="1">
      <alignment horizontal="right" vertical="top"/>
    </xf>
    <xf numFmtId="0" fontId="27" fillId="0" borderId="0" xfId="0" applyFont="1"/>
    <xf numFmtId="0" fontId="25" fillId="0" borderId="21" xfId="0" applyFont="1" applyBorder="1" applyAlignment="1">
      <alignment horizontal="center"/>
    </xf>
    <xf numFmtId="167" fontId="26" fillId="0" borderId="21" xfId="4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/>
    </xf>
    <xf numFmtId="0" fontId="4" fillId="0" borderId="7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19" fillId="0" borderId="0" xfId="2" applyFont="1" applyAlignment="1">
      <alignment horizontal="center" vertical="center" wrapText="1"/>
    </xf>
    <xf numFmtId="0" fontId="19" fillId="0" borderId="0" xfId="3" applyFont="1" applyAlignment="1">
      <alignment horizontal="center" vertical="center" wrapText="1"/>
    </xf>
    <xf numFmtId="0" fontId="20" fillId="0" borderId="21" xfId="2" applyFont="1" applyBorder="1" applyAlignment="1">
      <alignment horizontal="left" wrapText="1"/>
    </xf>
    <xf numFmtId="0" fontId="20" fillId="0" borderId="21" xfId="2" applyFont="1" applyBorder="1" applyAlignment="1">
      <alignment horizontal="left" vertical="top" wrapText="1"/>
    </xf>
    <xf numFmtId="0" fontId="19" fillId="0" borderId="21" xfId="5" applyFont="1" applyBorder="1" applyAlignment="1">
      <alignment horizontal="center" vertical="center" wrapText="1"/>
    </xf>
    <xf numFmtId="0" fontId="20" fillId="0" borderId="21" xfId="5" applyFont="1" applyBorder="1" applyAlignment="1">
      <alignment horizontal="left" wrapText="1"/>
    </xf>
    <xf numFmtId="0" fontId="20" fillId="0" borderId="21" xfId="5" applyFont="1" applyBorder="1" applyAlignment="1">
      <alignment horizontal="center" wrapText="1"/>
    </xf>
    <xf numFmtId="0" fontId="20" fillId="0" borderId="21" xfId="5" applyFont="1" applyBorder="1" applyAlignment="1">
      <alignment horizontal="left" vertical="top" wrapText="1"/>
    </xf>
    <xf numFmtId="0" fontId="20" fillId="0" borderId="21" xfId="4" applyFont="1" applyBorder="1" applyAlignment="1">
      <alignment horizontal="left" vertical="top" wrapText="1"/>
    </xf>
    <xf numFmtId="0" fontId="19" fillId="0" borderId="21" xfId="4" applyFont="1" applyBorder="1" applyAlignment="1">
      <alignment horizontal="center" vertical="center" wrapText="1"/>
    </xf>
    <xf numFmtId="0" fontId="20" fillId="0" borderId="21" xfId="4" applyFont="1" applyBorder="1" applyAlignment="1">
      <alignment horizontal="left" wrapText="1"/>
    </xf>
    <xf numFmtId="0" fontId="10" fillId="0" borderId="0" xfId="6" applyFont="1" applyAlignment="1">
      <alignment horizontal="left" wrapText="1"/>
    </xf>
  </cellXfs>
  <cellStyles count="8">
    <cellStyle name="Normale" xfId="0" builtinId="0"/>
    <cellStyle name="Normale_Figura 6" xfId="1" xr:uid="{106CA762-C6F6-4F7F-8D65-1763D70AA408}"/>
    <cellStyle name="Normale_Foglio1" xfId="2" xr:uid="{E3FF89FB-AF44-4640-AB88-062F0D6B20DA}"/>
    <cellStyle name="Normale_Foglio1_1" xfId="4" xr:uid="{B2625467-A31D-4EE3-AB23-1752AB622EF4}"/>
    <cellStyle name="Normale_Foglio2" xfId="3" xr:uid="{72D430DF-58E0-418B-8EDE-14584D8D78B9}"/>
    <cellStyle name="Normale_Foglio4" xfId="6" xr:uid="{EC3AA623-A962-465F-B8BF-8B62604A9D29}"/>
    <cellStyle name="Normale_Foglio6" xfId="5" xr:uid="{C4BC6C54-2C47-467E-993F-903577FF70AD}"/>
    <cellStyle name="Normale_termometri" xfId="7" xr:uid="{906421D4-2D8A-4DEF-A729-74C520A176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Reddito medio familiare dichiarato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0302537182852142"/>
          <c:y val="0.13004629629629633"/>
          <c:w val="0.87753018372703417"/>
          <c:h val="0.61498432487605714"/>
        </c:manualLayout>
      </c:layout>
      <c:lineChart>
        <c:grouping val="standard"/>
        <c:varyColors val="0"/>
        <c:ser>
          <c:idx val="0"/>
          <c:order val="0"/>
          <c:tx>
            <c:strRef>
              <c:f>'Figura 1'!$J$4</c:f>
              <c:strCache>
                <c:ptCount val="1"/>
                <c:pt idx="0">
                  <c:v>Beneficairi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 1'!$K$3:$M$3</c:f>
              <c:numCache>
                <c:formatCode>General</c:formatCode>
                <c:ptCount val="3"/>
                <c:pt idx="0">
                  <c:v>2017</c:v>
                </c:pt>
                <c:pt idx="1">
                  <c:v>2019</c:v>
                </c:pt>
                <c:pt idx="2">
                  <c:v>2021</c:v>
                </c:pt>
              </c:numCache>
            </c:numRef>
          </c:cat>
          <c:val>
            <c:numRef>
              <c:f>'Figura 1'!$K$4:$M$4</c:f>
              <c:numCache>
                <c:formatCode>General</c:formatCode>
                <c:ptCount val="3"/>
                <c:pt idx="0">
                  <c:v>486</c:v>
                </c:pt>
                <c:pt idx="1">
                  <c:v>695</c:v>
                </c:pt>
                <c:pt idx="2">
                  <c:v>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1F-4697-9B63-38660105D25D}"/>
            </c:ext>
          </c:extLst>
        </c:ser>
        <c:ser>
          <c:idx val="1"/>
          <c:order val="1"/>
          <c:tx>
            <c:strRef>
              <c:f>'Figura 1'!$J$5</c:f>
              <c:strCache>
                <c:ptCount val="1"/>
                <c:pt idx="0">
                  <c:v>Non beneficiari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'Figura 1'!$K$3:$M$3</c:f>
              <c:numCache>
                <c:formatCode>General</c:formatCode>
                <c:ptCount val="3"/>
                <c:pt idx="0">
                  <c:v>2017</c:v>
                </c:pt>
                <c:pt idx="1">
                  <c:v>2019</c:v>
                </c:pt>
                <c:pt idx="2">
                  <c:v>2021</c:v>
                </c:pt>
              </c:numCache>
            </c:numRef>
          </c:cat>
          <c:val>
            <c:numRef>
              <c:f>'Figura 1'!$K$5:$M$5</c:f>
              <c:numCache>
                <c:formatCode>General</c:formatCode>
                <c:ptCount val="3"/>
                <c:pt idx="0">
                  <c:v>756</c:v>
                </c:pt>
                <c:pt idx="1">
                  <c:v>901</c:v>
                </c:pt>
                <c:pt idx="2">
                  <c:v>1034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1F-4697-9B63-38660105D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0178495"/>
        <c:axId val="1880178911"/>
      </c:lineChart>
      <c:catAx>
        <c:axId val="1880178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0178911"/>
        <c:crosses val="autoZero"/>
        <c:auto val="1"/>
        <c:lblAlgn val="ctr"/>
        <c:lblOffset val="100"/>
        <c:noMultiLvlLbl val="0"/>
      </c:catAx>
      <c:valAx>
        <c:axId val="1880178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80178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it-IT"/>
              <a:t>TIPOLOGIA</a:t>
            </a:r>
            <a:r>
              <a:rPr lang="it-IT" baseline="0"/>
              <a:t> DI FRUITORI DELLE MISURE DI SOSTEGNO AL REDDITO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11'!$B$3:$B$7</c:f>
              <c:strCache>
                <c:ptCount val="5"/>
                <c:pt idx="0">
                  <c:v>NESSUNA MISURA</c:v>
                </c:pt>
                <c:pt idx="1">
                  <c:v>SOLO REI</c:v>
                </c:pt>
                <c:pt idx="2">
                  <c:v>SOLO RDC</c:v>
                </c:pt>
                <c:pt idx="3">
                  <c:v>REI+RDC</c:v>
                </c:pt>
                <c:pt idx="4">
                  <c:v>SOLO ALTRE MISURE</c:v>
                </c:pt>
              </c:strCache>
            </c:strRef>
          </c:cat>
          <c:val>
            <c:numRef>
              <c:f>'Figura 11'!$E$3:$E$7</c:f>
              <c:numCache>
                <c:formatCode>###0.0</c:formatCode>
                <c:ptCount val="5"/>
                <c:pt idx="0">
                  <c:v>36.855776327524012</c:v>
                </c:pt>
                <c:pt idx="1">
                  <c:v>4.323055370478313</c:v>
                </c:pt>
                <c:pt idx="2">
                  <c:v>18.481487847227989</c:v>
                </c:pt>
                <c:pt idx="3">
                  <c:v>13.829773623050217</c:v>
                </c:pt>
                <c:pt idx="4">
                  <c:v>26.509906831719466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37-4CDE-B8E3-7EFC32A1B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509622303"/>
        <c:axId val="1513873439"/>
      </c:barChart>
      <c:catAx>
        <c:axId val="15096223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13873439"/>
        <c:crosses val="autoZero"/>
        <c:auto val="1"/>
        <c:lblAlgn val="ctr"/>
        <c:lblOffset val="100"/>
        <c:noMultiLvlLbl val="0"/>
      </c:catAx>
      <c:valAx>
        <c:axId val="151387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09622303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Quota di capitale sociale nei 5 sotto-tipi di beneficiari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delete val="1"/>
          </c:dLbls>
          <c:cat>
            <c:strRef>
              <c:f>'Figura 13'!$H$3:$L$3</c:f>
              <c:strCache>
                <c:ptCount val="5"/>
                <c:pt idx="0">
                  <c:v>Nessuna misura</c:v>
                </c:pt>
                <c:pt idx="1">
                  <c:v>Solo ReI</c:v>
                </c:pt>
                <c:pt idx="2">
                  <c:v>Solo RdC</c:v>
                </c:pt>
                <c:pt idx="3">
                  <c:v>ReI+Rdc</c:v>
                </c:pt>
                <c:pt idx="4">
                  <c:v>Altre misure</c:v>
                </c:pt>
              </c:strCache>
            </c:strRef>
          </c:cat>
          <c:val>
            <c:numRef>
              <c:f>'Figura 13'!$H$4:$L$4</c:f>
              <c:numCache>
                <c:formatCode>###0.00</c:formatCode>
                <c:ptCount val="5"/>
                <c:pt idx="0">
                  <c:v>56.094341740109101</c:v>
                </c:pt>
                <c:pt idx="1">
                  <c:v>91.104320461893607</c:v>
                </c:pt>
                <c:pt idx="2">
                  <c:v>141.82196315322412</c:v>
                </c:pt>
                <c:pt idx="3">
                  <c:v>140.58789773932537</c:v>
                </c:pt>
                <c:pt idx="4">
                  <c:v>119.0631016939524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8A-427D-8A47-AA26044EE18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88316208"/>
        <c:axId val="488317168"/>
      </c:lineChart>
      <c:catAx>
        <c:axId val="48831620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8317168"/>
        <c:crosses val="autoZero"/>
        <c:auto val="1"/>
        <c:lblAlgn val="ctr"/>
        <c:lblOffset val="100"/>
        <c:noMultiLvlLbl val="0"/>
      </c:catAx>
      <c:valAx>
        <c:axId val="48831716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831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5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>
                <a:solidFill>
                  <a:schemeClr val="accent2">
                    <a:lumMod val="50000"/>
                  </a:schemeClr>
                </a:solidFill>
              </a:rPr>
              <a:t>Punteggio medio su livello di miglioramento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'Figura 27'!$B$2</c:f>
              <c:strCache>
                <c:ptCount val="1"/>
                <c:pt idx="0">
                  <c:v>RdC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'Figura 27'!$B$3:$B$11</c:f>
              <c:numCache>
                <c:formatCode>###0.00</c:formatCode>
                <c:ptCount val="9"/>
                <c:pt idx="0">
                  <c:v>6.1812062767606299</c:v>
                </c:pt>
                <c:pt idx="1">
                  <c:v>3.5169694777851381</c:v>
                </c:pt>
                <c:pt idx="2">
                  <c:v>6.4978896812719098</c:v>
                </c:pt>
                <c:pt idx="3">
                  <c:v>5.4128257055960409</c:v>
                </c:pt>
                <c:pt idx="4">
                  <c:v>5.5334015907580243</c:v>
                </c:pt>
                <c:pt idx="5">
                  <c:v>5.1108824030135702</c:v>
                </c:pt>
                <c:pt idx="6">
                  <c:v>4.579955126984621</c:v>
                </c:pt>
                <c:pt idx="7">
                  <c:v>4.904462712120397</c:v>
                </c:pt>
                <c:pt idx="8">
                  <c:v>5.293803530972542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4-45F8-AC76-B42412D7F81D}"/>
            </c:ext>
          </c:extLst>
        </c:ser>
        <c:ser>
          <c:idx val="1"/>
          <c:order val="1"/>
          <c:tx>
            <c:strRef>
              <c:f>'Figura 27'!$C$2</c:f>
              <c:strCache>
                <c:ptCount val="1"/>
                <c:pt idx="0">
                  <c:v>ReI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'Figura 27'!$C$3:$C$11</c:f>
              <c:numCache>
                <c:formatCode>###0.00</c:formatCode>
                <c:ptCount val="9"/>
                <c:pt idx="0">
                  <c:v>5.0452135237353941</c:v>
                </c:pt>
                <c:pt idx="1">
                  <c:v>3.5633971600114749</c:v>
                </c:pt>
                <c:pt idx="2">
                  <c:v>5.5790104847638631</c:v>
                </c:pt>
                <c:pt idx="3">
                  <c:v>4.5488733786421269</c:v>
                </c:pt>
                <c:pt idx="4">
                  <c:v>4.9428869523275925</c:v>
                </c:pt>
                <c:pt idx="5">
                  <c:v>4.7819757807377137</c:v>
                </c:pt>
                <c:pt idx="6">
                  <c:v>4.359640806521524</c:v>
                </c:pt>
                <c:pt idx="7">
                  <c:v>4.6429308455498335</c:v>
                </c:pt>
                <c:pt idx="8">
                  <c:v>4.7456560343445719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E4-45F8-AC76-B42412D7F81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1249536"/>
        <c:axId val="1736620688"/>
      </c:lineChart>
      <c:catAx>
        <c:axId val="411249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36620688"/>
        <c:crosses val="autoZero"/>
        <c:auto val="1"/>
        <c:lblAlgn val="ctr"/>
        <c:lblOffset val="100"/>
        <c:noMultiLvlLbl val="0"/>
      </c:catAx>
      <c:valAx>
        <c:axId val="173662068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##0.00" sourceLinked="1"/>
        <c:majorTickMark val="none"/>
        <c:minorTickMark val="none"/>
        <c:tickLblPos val="nextTo"/>
        <c:crossAx val="41124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livello di Miglioramento della qualità della vita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5.3763405360493462E-2"/>
          <c:y val="0.20971693343659911"/>
          <c:w val="0.92371063679933085"/>
          <c:h val="0.71397933608708752"/>
        </c:manualLayout>
      </c:layout>
      <c:lineChart>
        <c:grouping val="stacked"/>
        <c:varyColors val="0"/>
        <c:ser>
          <c:idx val="0"/>
          <c:order val="0"/>
          <c:tx>
            <c:strRef>
              <c:f>'Figura 27'!$C$74</c:f>
              <c:strCache>
                <c:ptCount val="1"/>
                <c:pt idx="0">
                  <c:v>ReI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66268288790944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E0-43BD-BBF6-6A92FDBC293B}"/>
                </c:ext>
              </c:extLst>
            </c:dLbl>
            <c:dLbl>
              <c:idx val="1"/>
              <c:layout>
                <c:manualLayout>
                  <c:x val="-2.2698322300907355E-2"/>
                  <c:y val="1.3661202185792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E0-43BD-BBF6-6A92FDBC293B}"/>
                </c:ext>
              </c:extLst>
            </c:dLbl>
            <c:dLbl>
              <c:idx val="2"/>
              <c:layout>
                <c:manualLayout>
                  <c:x val="-2.7939412447657911E-2"/>
                  <c:y val="2.0491803278688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E0-43BD-BBF6-6A92FDBC293B}"/>
                </c:ext>
              </c:extLst>
            </c:dLbl>
            <c:dLbl>
              <c:idx val="3"/>
              <c:layout>
                <c:manualLayout>
                  <c:x val="-2.793941244765788E-2"/>
                  <c:y val="3.4153005464480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E0-43BD-BBF6-6A92FDBC293B}"/>
                </c:ext>
              </c:extLst>
            </c:dLbl>
            <c:dLbl>
              <c:idx val="4"/>
              <c:layout>
                <c:manualLayout>
                  <c:x val="-2.6192382398741037E-2"/>
                  <c:y val="3.0737704918032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E0-43BD-BBF6-6A92FDBC293B}"/>
                </c:ext>
              </c:extLst>
            </c:dLbl>
            <c:dLbl>
              <c:idx val="6"/>
              <c:layout>
                <c:manualLayout>
                  <c:x val="-2.5821104122991042E-2"/>
                  <c:y val="3.7568306010928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E0-43BD-BBF6-6A92FDBC293B}"/>
                </c:ext>
              </c:extLst>
            </c:dLbl>
            <c:dLbl>
              <c:idx val="7"/>
              <c:layout>
                <c:manualLayout>
                  <c:x val="-3.280922431865841E-2"/>
                  <c:y val="4.7814207650273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E0-43BD-BBF6-6A92FDBC293B}"/>
                </c:ext>
              </c:extLst>
            </c:dLbl>
            <c:dLbl>
              <c:idx val="8"/>
              <c:layout>
                <c:manualLayout>
                  <c:x val="-3.455625436757525E-2"/>
                  <c:y val="3.4153005464480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E0-43BD-BBF6-6A92FDBC293B}"/>
                </c:ext>
              </c:extLst>
            </c:dLbl>
            <c:dLbl>
              <c:idx val="9"/>
              <c:layout>
                <c:manualLayout>
                  <c:x val="-5.239783313249366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E0-43BD-BBF6-6A92FDBC293B}"/>
                </c:ext>
              </c:extLst>
            </c:dLbl>
            <c:dLbl>
              <c:idx val="10"/>
              <c:layout>
                <c:manualLayout>
                  <c:x val="-2.0951292251990515E-2"/>
                  <c:y val="-3.4153005464480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E0-43BD-BBF6-6A92FDBC29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27'!$B$75:$B$85</c:f>
              <c:strCache>
                <c:ptCount val="11"/>
                <c:pt idx="0">
                  <c:v>Per nulla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Moltissimo</c:v>
                </c:pt>
              </c:strCache>
            </c:strRef>
          </c:cat>
          <c:val>
            <c:numRef>
              <c:f>'Figura 27'!$C$75:$C$85</c:f>
              <c:numCache>
                <c:formatCode>###0.0</c:formatCode>
                <c:ptCount val="11"/>
                <c:pt idx="0">
                  <c:v>2.7</c:v>
                </c:pt>
                <c:pt idx="1">
                  <c:v>1.8923720786663183</c:v>
                </c:pt>
                <c:pt idx="2">
                  <c:v>4.5982772357808344</c:v>
                </c:pt>
                <c:pt idx="3">
                  <c:v>7.2022548165456932</c:v>
                </c:pt>
                <c:pt idx="4">
                  <c:v>7.8813118071266244</c:v>
                </c:pt>
                <c:pt idx="5">
                  <c:v>14.872611533949328</c:v>
                </c:pt>
                <c:pt idx="6">
                  <c:v>24.175468626401837</c:v>
                </c:pt>
                <c:pt idx="7">
                  <c:v>18.830151952445942</c:v>
                </c:pt>
                <c:pt idx="8">
                  <c:v>11.575927745439408</c:v>
                </c:pt>
                <c:pt idx="9">
                  <c:v>2.8868184022647356</c:v>
                </c:pt>
                <c:pt idx="10">
                  <c:v>3.4032418861059255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E0-43BD-BBF6-6A92FDBC293B}"/>
            </c:ext>
          </c:extLst>
        </c:ser>
        <c:ser>
          <c:idx val="1"/>
          <c:order val="1"/>
          <c:tx>
            <c:strRef>
              <c:f>'Figura 27'!$D$74</c:f>
              <c:strCache>
                <c:ptCount val="1"/>
                <c:pt idx="0">
                  <c:v>RdC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698322300907355E-2"/>
                  <c:y val="-5.1229508196721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E0-43BD-BBF6-6A92FDBC293B}"/>
                </c:ext>
              </c:extLst>
            </c:dLbl>
            <c:dLbl>
              <c:idx val="1"/>
              <c:layout>
                <c:manualLayout>
                  <c:x val="-3.4927532643325244E-2"/>
                  <c:y val="-5.4644808743169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E0-43BD-BBF6-6A92FDBC293B}"/>
                </c:ext>
              </c:extLst>
            </c:dLbl>
            <c:dLbl>
              <c:idx val="2"/>
              <c:layout>
                <c:manualLayout>
                  <c:x val="-2.9686442496574719E-2"/>
                  <c:y val="-2.3907103825136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E0-43BD-BBF6-6A92FDBC293B}"/>
                </c:ext>
              </c:extLst>
            </c:dLbl>
            <c:dLbl>
              <c:idx val="3"/>
              <c:layout>
                <c:manualLayout>
                  <c:x val="-2.793941244765788E-2"/>
                  <c:y val="-2.7322404371584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E0-43BD-BBF6-6A92FDBC293B}"/>
                </c:ext>
              </c:extLst>
            </c:dLbl>
            <c:dLbl>
              <c:idx val="4"/>
              <c:layout>
                <c:manualLayout>
                  <c:x val="-2.793941244765788E-2"/>
                  <c:y val="-3.0737704918032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E0-43BD-BBF6-6A92FDBC293B}"/>
                </c:ext>
              </c:extLst>
            </c:dLbl>
            <c:dLbl>
              <c:idx val="5"/>
              <c:layout>
                <c:manualLayout>
                  <c:x val="-2.7939412447657942E-2"/>
                  <c:y val="-2.0491803278688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E0-43BD-BBF6-6A92FDBC293B}"/>
                </c:ext>
              </c:extLst>
            </c:dLbl>
            <c:dLbl>
              <c:idx val="6"/>
              <c:layout>
                <c:manualLayout>
                  <c:x val="-4.8532494758909916E-2"/>
                  <c:y val="-2.732240437158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E0-43BD-BBF6-6A92FDBC293B}"/>
                </c:ext>
              </c:extLst>
            </c:dLbl>
            <c:dLbl>
              <c:idx val="7"/>
              <c:layout>
                <c:manualLayout>
                  <c:x val="-3.280922431865841E-2"/>
                  <c:y val="-2.0491803278688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E0-43BD-BBF6-6A92FDBC293B}"/>
                </c:ext>
              </c:extLst>
            </c:dLbl>
            <c:dLbl>
              <c:idx val="8"/>
              <c:layout>
                <c:manualLayout>
                  <c:x val="-3.2809224318658278E-2"/>
                  <c:y val="-3.415300546448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E0-43BD-BBF6-6A92FDBC293B}"/>
                </c:ext>
              </c:extLst>
            </c:dLbl>
            <c:dLbl>
              <c:idx val="9"/>
              <c:layout>
                <c:manualLayout>
                  <c:x val="-2.793941244765788E-2"/>
                  <c:y val="-4.4398907103825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E0-43BD-BBF6-6A92FDBC293B}"/>
                </c:ext>
              </c:extLst>
            </c:dLbl>
            <c:dLbl>
              <c:idx val="10"/>
              <c:layout>
                <c:manualLayout>
                  <c:x val="-3.280922431865841E-2"/>
                  <c:y val="-2.3907103825136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E0-43BD-BBF6-6A92FDBC29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27'!$B$75:$B$85</c:f>
              <c:strCache>
                <c:ptCount val="11"/>
                <c:pt idx="0">
                  <c:v>Per nulla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Moltissimo</c:v>
                </c:pt>
              </c:strCache>
            </c:strRef>
          </c:cat>
          <c:val>
            <c:numRef>
              <c:f>'Figura 27'!$D$75:$D$85</c:f>
              <c:numCache>
                <c:formatCode>###0.0</c:formatCode>
                <c:ptCount val="11"/>
                <c:pt idx="0">
                  <c:v>0.86994635464908776</c:v>
                </c:pt>
                <c:pt idx="1">
                  <c:v>0.62186119452005928</c:v>
                </c:pt>
                <c:pt idx="2">
                  <c:v>0.68492042891443461</c:v>
                </c:pt>
                <c:pt idx="3">
                  <c:v>1.5188053890600528</c:v>
                </c:pt>
                <c:pt idx="4">
                  <c:v>2.126033366525701</c:v>
                </c:pt>
                <c:pt idx="5">
                  <c:v>7.1026862431810818</c:v>
                </c:pt>
                <c:pt idx="6">
                  <c:v>17.306370935921681</c:v>
                </c:pt>
                <c:pt idx="7">
                  <c:v>24.427113704182965</c:v>
                </c:pt>
                <c:pt idx="8">
                  <c:v>23.067846804813684</c:v>
                </c:pt>
                <c:pt idx="9">
                  <c:v>7.6662448260923695</c:v>
                </c:pt>
                <c:pt idx="10">
                  <c:v>14.60817075213888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E0-43BD-BBF6-6A92FDBC293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40429648"/>
        <c:axId val="1736674448"/>
      </c:lineChart>
      <c:catAx>
        <c:axId val="240429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36674448"/>
        <c:crosses val="autoZero"/>
        <c:auto val="1"/>
        <c:lblAlgn val="ctr"/>
        <c:lblOffset val="100"/>
        <c:noMultiLvlLbl val="0"/>
      </c:catAx>
      <c:valAx>
        <c:axId val="1736674448"/>
        <c:scaling>
          <c:orientation val="minMax"/>
        </c:scaling>
        <c:delete val="0"/>
        <c:axPos val="l"/>
        <c:numFmt formatCode="###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0429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livello di Miglioramento della qualità della vita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5.3763405360493462E-2"/>
          <c:y val="0.20971693343659911"/>
          <c:w val="0.92371063679933085"/>
          <c:h val="0.71397933608708752"/>
        </c:manualLayout>
      </c:layout>
      <c:lineChart>
        <c:grouping val="stacked"/>
        <c:varyColors val="0"/>
        <c:ser>
          <c:idx val="0"/>
          <c:order val="0"/>
          <c:tx>
            <c:strRef>
              <c:f>'Figura 27'!$C$74</c:f>
              <c:strCache>
                <c:ptCount val="1"/>
                <c:pt idx="0">
                  <c:v>ReI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66268288790944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A0-4A9A-8FCB-5424332628DD}"/>
                </c:ext>
              </c:extLst>
            </c:dLbl>
            <c:dLbl>
              <c:idx val="1"/>
              <c:layout>
                <c:manualLayout>
                  <c:x val="-2.2698322300907355E-2"/>
                  <c:y val="1.3661202185792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A0-4A9A-8FCB-5424332628DD}"/>
                </c:ext>
              </c:extLst>
            </c:dLbl>
            <c:dLbl>
              <c:idx val="2"/>
              <c:layout>
                <c:manualLayout>
                  <c:x val="-2.7939412447657911E-2"/>
                  <c:y val="2.0491803278688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A0-4A9A-8FCB-5424332628DD}"/>
                </c:ext>
              </c:extLst>
            </c:dLbl>
            <c:dLbl>
              <c:idx val="3"/>
              <c:layout>
                <c:manualLayout>
                  <c:x val="-2.793941244765788E-2"/>
                  <c:y val="3.4153005464480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A0-4A9A-8FCB-5424332628DD}"/>
                </c:ext>
              </c:extLst>
            </c:dLbl>
            <c:dLbl>
              <c:idx val="4"/>
              <c:layout>
                <c:manualLayout>
                  <c:x val="-2.6192382398741037E-2"/>
                  <c:y val="3.0737704918032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A0-4A9A-8FCB-5424332628DD}"/>
                </c:ext>
              </c:extLst>
            </c:dLbl>
            <c:dLbl>
              <c:idx val="6"/>
              <c:layout>
                <c:manualLayout>
                  <c:x val="-2.5821104122991042E-2"/>
                  <c:y val="3.7568306010928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A0-4A9A-8FCB-5424332628DD}"/>
                </c:ext>
              </c:extLst>
            </c:dLbl>
            <c:dLbl>
              <c:idx val="7"/>
              <c:layout>
                <c:manualLayout>
                  <c:x val="-3.280922431865841E-2"/>
                  <c:y val="4.7814207650273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A0-4A9A-8FCB-5424332628DD}"/>
                </c:ext>
              </c:extLst>
            </c:dLbl>
            <c:dLbl>
              <c:idx val="8"/>
              <c:layout>
                <c:manualLayout>
                  <c:x val="-3.455625436757525E-2"/>
                  <c:y val="3.4153005464480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A0-4A9A-8FCB-5424332628DD}"/>
                </c:ext>
              </c:extLst>
            </c:dLbl>
            <c:dLbl>
              <c:idx val="9"/>
              <c:layout>
                <c:manualLayout>
                  <c:x val="-5.239783313249366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A0-4A9A-8FCB-5424332628DD}"/>
                </c:ext>
              </c:extLst>
            </c:dLbl>
            <c:dLbl>
              <c:idx val="10"/>
              <c:layout>
                <c:manualLayout>
                  <c:x val="-2.0951292251990515E-2"/>
                  <c:y val="-3.4153005464480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A0-4A9A-8FCB-5424332628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27'!$B$75:$B$85</c:f>
              <c:strCache>
                <c:ptCount val="11"/>
                <c:pt idx="0">
                  <c:v>Per nulla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Moltissimo</c:v>
                </c:pt>
              </c:strCache>
            </c:strRef>
          </c:cat>
          <c:val>
            <c:numRef>
              <c:f>'Figura 27'!$C$75:$C$85</c:f>
              <c:numCache>
                <c:formatCode>###0.0</c:formatCode>
                <c:ptCount val="11"/>
                <c:pt idx="0">
                  <c:v>2.7</c:v>
                </c:pt>
                <c:pt idx="1">
                  <c:v>1.8923720786663183</c:v>
                </c:pt>
                <c:pt idx="2">
                  <c:v>4.5982772357808344</c:v>
                </c:pt>
                <c:pt idx="3">
                  <c:v>7.2022548165456932</c:v>
                </c:pt>
                <c:pt idx="4">
                  <c:v>7.8813118071266244</c:v>
                </c:pt>
                <c:pt idx="5">
                  <c:v>14.872611533949328</c:v>
                </c:pt>
                <c:pt idx="6">
                  <c:v>24.175468626401837</c:v>
                </c:pt>
                <c:pt idx="7">
                  <c:v>18.830151952445942</c:v>
                </c:pt>
                <c:pt idx="8">
                  <c:v>11.575927745439408</c:v>
                </c:pt>
                <c:pt idx="9">
                  <c:v>2.8868184022647356</c:v>
                </c:pt>
                <c:pt idx="10">
                  <c:v>3.4032418861059255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A0-4A9A-8FCB-5424332628DD}"/>
            </c:ext>
          </c:extLst>
        </c:ser>
        <c:ser>
          <c:idx val="1"/>
          <c:order val="1"/>
          <c:tx>
            <c:strRef>
              <c:f>'Figura 27'!$D$74</c:f>
              <c:strCache>
                <c:ptCount val="1"/>
                <c:pt idx="0">
                  <c:v>RdC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698322300907355E-2"/>
                  <c:y val="-5.1229508196721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A0-4A9A-8FCB-5424332628DD}"/>
                </c:ext>
              </c:extLst>
            </c:dLbl>
            <c:dLbl>
              <c:idx val="1"/>
              <c:layout>
                <c:manualLayout>
                  <c:x val="-3.4927532643325244E-2"/>
                  <c:y val="-5.4644808743169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A0-4A9A-8FCB-5424332628DD}"/>
                </c:ext>
              </c:extLst>
            </c:dLbl>
            <c:dLbl>
              <c:idx val="2"/>
              <c:layout>
                <c:manualLayout>
                  <c:x val="-2.9686442496574719E-2"/>
                  <c:y val="-2.3907103825136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A0-4A9A-8FCB-5424332628DD}"/>
                </c:ext>
              </c:extLst>
            </c:dLbl>
            <c:dLbl>
              <c:idx val="3"/>
              <c:layout>
                <c:manualLayout>
                  <c:x val="-2.793941244765788E-2"/>
                  <c:y val="-2.7322404371584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A0-4A9A-8FCB-5424332628DD}"/>
                </c:ext>
              </c:extLst>
            </c:dLbl>
            <c:dLbl>
              <c:idx val="4"/>
              <c:layout>
                <c:manualLayout>
                  <c:x val="-2.793941244765788E-2"/>
                  <c:y val="-3.0737704918032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A0-4A9A-8FCB-5424332628DD}"/>
                </c:ext>
              </c:extLst>
            </c:dLbl>
            <c:dLbl>
              <c:idx val="5"/>
              <c:layout>
                <c:manualLayout>
                  <c:x val="-2.7939412447657942E-2"/>
                  <c:y val="-2.0491803278688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A0-4A9A-8FCB-5424332628DD}"/>
                </c:ext>
              </c:extLst>
            </c:dLbl>
            <c:dLbl>
              <c:idx val="6"/>
              <c:layout>
                <c:manualLayout>
                  <c:x val="-4.8532494758909916E-2"/>
                  <c:y val="-2.732240437158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A0-4A9A-8FCB-5424332628DD}"/>
                </c:ext>
              </c:extLst>
            </c:dLbl>
            <c:dLbl>
              <c:idx val="7"/>
              <c:layout>
                <c:manualLayout>
                  <c:x val="-3.280922431865841E-2"/>
                  <c:y val="-2.0491803278688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A0-4A9A-8FCB-5424332628DD}"/>
                </c:ext>
              </c:extLst>
            </c:dLbl>
            <c:dLbl>
              <c:idx val="8"/>
              <c:layout>
                <c:manualLayout>
                  <c:x val="-3.2809224318658278E-2"/>
                  <c:y val="-3.415300546448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A0-4A9A-8FCB-5424332628DD}"/>
                </c:ext>
              </c:extLst>
            </c:dLbl>
            <c:dLbl>
              <c:idx val="9"/>
              <c:layout>
                <c:manualLayout>
                  <c:x val="-2.793941244765788E-2"/>
                  <c:y val="-4.4398907103825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A0-4A9A-8FCB-5424332628DD}"/>
                </c:ext>
              </c:extLst>
            </c:dLbl>
            <c:dLbl>
              <c:idx val="10"/>
              <c:layout>
                <c:manualLayout>
                  <c:x val="-3.280922431865841E-2"/>
                  <c:y val="-2.3907103825136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A0-4A9A-8FCB-5424332628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27'!$B$75:$B$85</c:f>
              <c:strCache>
                <c:ptCount val="11"/>
                <c:pt idx="0">
                  <c:v>Per nulla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Moltissimo</c:v>
                </c:pt>
              </c:strCache>
            </c:strRef>
          </c:cat>
          <c:val>
            <c:numRef>
              <c:f>'Figura 27'!$D$75:$D$85</c:f>
              <c:numCache>
                <c:formatCode>###0.0</c:formatCode>
                <c:ptCount val="11"/>
                <c:pt idx="0">
                  <c:v>0.86994635464908776</c:v>
                </c:pt>
                <c:pt idx="1">
                  <c:v>0.62186119452005928</c:v>
                </c:pt>
                <c:pt idx="2">
                  <c:v>0.68492042891443461</c:v>
                </c:pt>
                <c:pt idx="3">
                  <c:v>1.5188053890600528</c:v>
                </c:pt>
                <c:pt idx="4">
                  <c:v>2.126033366525701</c:v>
                </c:pt>
                <c:pt idx="5">
                  <c:v>7.1026862431810818</c:v>
                </c:pt>
                <c:pt idx="6">
                  <c:v>17.306370935921681</c:v>
                </c:pt>
                <c:pt idx="7">
                  <c:v>24.427113704182965</c:v>
                </c:pt>
                <c:pt idx="8">
                  <c:v>23.067846804813684</c:v>
                </c:pt>
                <c:pt idx="9">
                  <c:v>7.6662448260923695</c:v>
                </c:pt>
                <c:pt idx="10">
                  <c:v>14.60817075213888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A0-4A9A-8FCB-5424332628D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40429648"/>
        <c:axId val="1736674448"/>
      </c:lineChart>
      <c:catAx>
        <c:axId val="240429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36674448"/>
        <c:crosses val="autoZero"/>
        <c:auto val="1"/>
        <c:lblAlgn val="ctr"/>
        <c:lblOffset val="100"/>
        <c:noMultiLvlLbl val="0"/>
      </c:catAx>
      <c:valAx>
        <c:axId val="1736674448"/>
        <c:scaling>
          <c:orientation val="minMax"/>
        </c:scaling>
        <c:delete val="0"/>
        <c:axPos val="l"/>
        <c:numFmt formatCode="###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0429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2'!$K$4</c:f>
              <c:strCache>
                <c:ptCount val="1"/>
                <c:pt idx="0">
                  <c:v>soloReI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'Figura 2'!$L$2:$S$3</c:f>
              <c:multiLvlStrCache>
                <c:ptCount val="8"/>
                <c:lvl>
                  <c:pt idx="0">
                    <c:v>2017</c:v>
                  </c:pt>
                  <c:pt idx="1">
                    <c:v>2019</c:v>
                  </c:pt>
                  <c:pt idx="2">
                    <c:v>2021</c:v>
                  </c:pt>
                  <c:pt idx="3">
                    <c:v>diff 20212017</c:v>
                  </c:pt>
                  <c:pt idx="4">
                    <c:v>2017</c:v>
                  </c:pt>
                  <c:pt idx="5">
                    <c:v>2019</c:v>
                  </c:pt>
                  <c:pt idx="6">
                    <c:v>2021</c:v>
                  </c:pt>
                  <c:pt idx="7">
                    <c:v>diff 20212017</c:v>
                  </c:pt>
                </c:lvl>
                <c:lvl>
                  <c:pt idx="0">
                    <c:v>tutti</c:v>
                  </c:pt>
                  <c:pt idx="4">
                    <c:v>donne</c:v>
                  </c:pt>
                </c:lvl>
              </c:multiLvlStrCache>
            </c:multiLvlStrRef>
          </c:cat>
          <c:val>
            <c:numRef>
              <c:f>'Figura 2'!$L$4:$S$4</c:f>
              <c:numCache>
                <c:formatCode>General</c:formatCode>
                <c:ptCount val="8"/>
                <c:pt idx="0">
                  <c:v>586</c:v>
                </c:pt>
                <c:pt idx="1">
                  <c:v>756</c:v>
                </c:pt>
                <c:pt idx="2">
                  <c:v>839</c:v>
                </c:pt>
                <c:pt idx="3">
                  <c:v>253</c:v>
                </c:pt>
                <c:pt idx="4">
                  <c:v>538</c:v>
                </c:pt>
                <c:pt idx="5">
                  <c:v>716</c:v>
                </c:pt>
                <c:pt idx="6">
                  <c:v>833</c:v>
                </c:pt>
                <c:pt idx="7">
                  <c:v>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FB-435D-A0E6-6890FC7D7D9E}"/>
            </c:ext>
          </c:extLst>
        </c:ser>
        <c:ser>
          <c:idx val="1"/>
          <c:order val="1"/>
          <c:tx>
            <c:strRef>
              <c:f>'Figura 2'!$K$5</c:f>
              <c:strCache>
                <c:ptCount val="1"/>
                <c:pt idx="0">
                  <c:v>ReIeRdC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'Figura 2'!$L$2:$S$3</c:f>
              <c:multiLvlStrCache>
                <c:ptCount val="8"/>
                <c:lvl>
                  <c:pt idx="0">
                    <c:v>2017</c:v>
                  </c:pt>
                  <c:pt idx="1">
                    <c:v>2019</c:v>
                  </c:pt>
                  <c:pt idx="2">
                    <c:v>2021</c:v>
                  </c:pt>
                  <c:pt idx="3">
                    <c:v>diff 20212017</c:v>
                  </c:pt>
                  <c:pt idx="4">
                    <c:v>2017</c:v>
                  </c:pt>
                  <c:pt idx="5">
                    <c:v>2019</c:v>
                  </c:pt>
                  <c:pt idx="6">
                    <c:v>2021</c:v>
                  </c:pt>
                  <c:pt idx="7">
                    <c:v>diff 20212017</c:v>
                  </c:pt>
                </c:lvl>
                <c:lvl>
                  <c:pt idx="0">
                    <c:v>tutti</c:v>
                  </c:pt>
                  <c:pt idx="4">
                    <c:v>donne</c:v>
                  </c:pt>
                </c:lvl>
              </c:multiLvlStrCache>
            </c:multiLvlStrRef>
          </c:cat>
          <c:val>
            <c:numRef>
              <c:f>'Figura 2'!$L$5:$S$5</c:f>
              <c:numCache>
                <c:formatCode>General</c:formatCode>
                <c:ptCount val="8"/>
                <c:pt idx="0">
                  <c:v>473</c:v>
                </c:pt>
                <c:pt idx="1">
                  <c:v>687</c:v>
                </c:pt>
                <c:pt idx="2">
                  <c:v>788</c:v>
                </c:pt>
                <c:pt idx="3">
                  <c:v>315</c:v>
                </c:pt>
                <c:pt idx="4">
                  <c:v>491</c:v>
                </c:pt>
                <c:pt idx="5">
                  <c:v>705</c:v>
                </c:pt>
                <c:pt idx="6">
                  <c:v>791</c:v>
                </c:pt>
                <c:pt idx="7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FB-435D-A0E6-6890FC7D7D9E}"/>
            </c:ext>
          </c:extLst>
        </c:ser>
        <c:ser>
          <c:idx val="2"/>
          <c:order val="2"/>
          <c:tx>
            <c:strRef>
              <c:f>'Figura 2'!$K$6</c:f>
              <c:strCache>
                <c:ptCount val="1"/>
                <c:pt idx="0">
                  <c:v>soloRdC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'Figura 2'!$L$2:$S$3</c:f>
              <c:multiLvlStrCache>
                <c:ptCount val="8"/>
                <c:lvl>
                  <c:pt idx="0">
                    <c:v>2017</c:v>
                  </c:pt>
                  <c:pt idx="1">
                    <c:v>2019</c:v>
                  </c:pt>
                  <c:pt idx="2">
                    <c:v>2021</c:v>
                  </c:pt>
                  <c:pt idx="3">
                    <c:v>diff 20212017</c:v>
                  </c:pt>
                  <c:pt idx="4">
                    <c:v>2017</c:v>
                  </c:pt>
                  <c:pt idx="5">
                    <c:v>2019</c:v>
                  </c:pt>
                  <c:pt idx="6">
                    <c:v>2021</c:v>
                  </c:pt>
                  <c:pt idx="7">
                    <c:v>diff 20212017</c:v>
                  </c:pt>
                </c:lvl>
                <c:lvl>
                  <c:pt idx="0">
                    <c:v>tutti</c:v>
                  </c:pt>
                  <c:pt idx="4">
                    <c:v>donne</c:v>
                  </c:pt>
                </c:lvl>
              </c:multiLvlStrCache>
            </c:multiLvlStrRef>
          </c:cat>
          <c:val>
            <c:numRef>
              <c:f>'Figura 2'!$L$6:$S$6</c:f>
              <c:numCache>
                <c:formatCode>General</c:formatCode>
                <c:ptCount val="8"/>
                <c:pt idx="0">
                  <c:v>669</c:v>
                </c:pt>
                <c:pt idx="1">
                  <c:v>818</c:v>
                </c:pt>
                <c:pt idx="2">
                  <c:v>923</c:v>
                </c:pt>
                <c:pt idx="3">
                  <c:v>254</c:v>
                </c:pt>
                <c:pt idx="4">
                  <c:v>636</c:v>
                </c:pt>
                <c:pt idx="5">
                  <c:v>788</c:v>
                </c:pt>
                <c:pt idx="6">
                  <c:v>887</c:v>
                </c:pt>
                <c:pt idx="7">
                  <c:v>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FB-435D-A0E6-6890FC7D7D9E}"/>
            </c:ext>
          </c:extLst>
        </c:ser>
        <c:ser>
          <c:idx val="3"/>
          <c:order val="3"/>
          <c:tx>
            <c:strRef>
              <c:f>'Figura 2'!$K$7</c:f>
              <c:strCache>
                <c:ptCount val="1"/>
                <c:pt idx="0">
                  <c:v>controllo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'Figura 2'!$L$2:$S$3</c:f>
              <c:multiLvlStrCache>
                <c:ptCount val="8"/>
                <c:lvl>
                  <c:pt idx="0">
                    <c:v>2017</c:v>
                  </c:pt>
                  <c:pt idx="1">
                    <c:v>2019</c:v>
                  </c:pt>
                  <c:pt idx="2">
                    <c:v>2021</c:v>
                  </c:pt>
                  <c:pt idx="3">
                    <c:v>diff 20212017</c:v>
                  </c:pt>
                  <c:pt idx="4">
                    <c:v>2017</c:v>
                  </c:pt>
                  <c:pt idx="5">
                    <c:v>2019</c:v>
                  </c:pt>
                  <c:pt idx="6">
                    <c:v>2021</c:v>
                  </c:pt>
                  <c:pt idx="7">
                    <c:v>diff 20212017</c:v>
                  </c:pt>
                </c:lvl>
                <c:lvl>
                  <c:pt idx="0">
                    <c:v>tutti</c:v>
                  </c:pt>
                  <c:pt idx="4">
                    <c:v>donne</c:v>
                  </c:pt>
                </c:lvl>
              </c:multiLvlStrCache>
            </c:multiLvlStrRef>
          </c:cat>
          <c:val>
            <c:numRef>
              <c:f>'Figura 2'!$L$7:$S$7</c:f>
              <c:numCache>
                <c:formatCode>General</c:formatCode>
                <c:ptCount val="8"/>
                <c:pt idx="0">
                  <c:v>832</c:v>
                </c:pt>
                <c:pt idx="1">
                  <c:v>980</c:v>
                </c:pt>
                <c:pt idx="2">
                  <c:v>1141</c:v>
                </c:pt>
                <c:pt idx="3">
                  <c:v>309</c:v>
                </c:pt>
                <c:pt idx="4">
                  <c:v>824</c:v>
                </c:pt>
                <c:pt idx="5">
                  <c:v>939</c:v>
                </c:pt>
                <c:pt idx="6">
                  <c:v>1119</c:v>
                </c:pt>
                <c:pt idx="7">
                  <c:v>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FB-435D-A0E6-6890FC7D7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70205199"/>
        <c:axId val="1670226831"/>
      </c:barChart>
      <c:catAx>
        <c:axId val="16702051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70226831"/>
        <c:crosses val="autoZero"/>
        <c:auto val="1"/>
        <c:lblAlgn val="ctr"/>
        <c:lblOffset val="100"/>
        <c:noMultiLvlLbl val="0"/>
      </c:catAx>
      <c:valAx>
        <c:axId val="16702268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70205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3'!$J$5</c:f>
              <c:strCache>
                <c:ptCount val="1"/>
                <c:pt idx="0">
                  <c:v>soloReI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'Figura 3'!$K$3:$R$4</c:f>
              <c:multiLvlStrCache>
                <c:ptCount val="8"/>
                <c:lvl>
                  <c:pt idx="0">
                    <c:v>2021</c:v>
                  </c:pt>
                  <c:pt idx="1">
                    <c:v>2019</c:v>
                  </c:pt>
                  <c:pt idx="2">
                    <c:v>2017</c:v>
                  </c:pt>
                  <c:pt idx="3">
                    <c:v>diff20212017</c:v>
                  </c:pt>
                  <c:pt idx="4">
                    <c:v>2021</c:v>
                  </c:pt>
                  <c:pt idx="5">
                    <c:v>2019</c:v>
                  </c:pt>
                  <c:pt idx="6">
                    <c:v>2017</c:v>
                  </c:pt>
                  <c:pt idx="7">
                    <c:v>diff20212017</c:v>
                  </c:pt>
                </c:lvl>
                <c:lvl>
                  <c:pt idx="0">
                    <c:v>stranieri</c:v>
                  </c:pt>
                  <c:pt idx="4">
                    <c:v>italiani </c:v>
                  </c:pt>
                </c:lvl>
              </c:multiLvlStrCache>
            </c:multiLvlStrRef>
          </c:cat>
          <c:val>
            <c:numRef>
              <c:f>'Figura 3'!$K$5:$R$5</c:f>
              <c:numCache>
                <c:formatCode>General</c:formatCode>
                <c:ptCount val="8"/>
                <c:pt idx="0">
                  <c:v>864</c:v>
                </c:pt>
                <c:pt idx="1">
                  <c:v>738</c:v>
                </c:pt>
                <c:pt idx="2">
                  <c:v>592</c:v>
                </c:pt>
                <c:pt idx="3">
                  <c:v>272</c:v>
                </c:pt>
                <c:pt idx="4">
                  <c:v>830</c:v>
                </c:pt>
                <c:pt idx="5">
                  <c:v>762</c:v>
                </c:pt>
                <c:pt idx="6">
                  <c:v>584</c:v>
                </c:pt>
                <c:pt idx="7">
                  <c:v>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39-4AAA-B1CD-8B341E03BA72}"/>
            </c:ext>
          </c:extLst>
        </c:ser>
        <c:ser>
          <c:idx val="1"/>
          <c:order val="1"/>
          <c:tx>
            <c:strRef>
              <c:f>'Figura 3'!$J$6</c:f>
              <c:strCache>
                <c:ptCount val="1"/>
                <c:pt idx="0">
                  <c:v>ReIeRdC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'Figura 3'!$K$3:$R$4</c:f>
              <c:multiLvlStrCache>
                <c:ptCount val="8"/>
                <c:lvl>
                  <c:pt idx="0">
                    <c:v>2021</c:v>
                  </c:pt>
                  <c:pt idx="1">
                    <c:v>2019</c:v>
                  </c:pt>
                  <c:pt idx="2">
                    <c:v>2017</c:v>
                  </c:pt>
                  <c:pt idx="3">
                    <c:v>diff20212017</c:v>
                  </c:pt>
                  <c:pt idx="4">
                    <c:v>2021</c:v>
                  </c:pt>
                  <c:pt idx="5">
                    <c:v>2019</c:v>
                  </c:pt>
                  <c:pt idx="6">
                    <c:v>2017</c:v>
                  </c:pt>
                  <c:pt idx="7">
                    <c:v>diff20212017</c:v>
                  </c:pt>
                </c:lvl>
                <c:lvl>
                  <c:pt idx="0">
                    <c:v>stranieri</c:v>
                  </c:pt>
                  <c:pt idx="4">
                    <c:v>italiani </c:v>
                  </c:pt>
                </c:lvl>
              </c:multiLvlStrCache>
            </c:multiLvlStrRef>
          </c:cat>
          <c:val>
            <c:numRef>
              <c:f>'Figura 3'!$K$6:$R$6</c:f>
              <c:numCache>
                <c:formatCode>General</c:formatCode>
                <c:ptCount val="8"/>
                <c:pt idx="0">
                  <c:v>784</c:v>
                </c:pt>
                <c:pt idx="1">
                  <c:v>687</c:v>
                </c:pt>
                <c:pt idx="2">
                  <c:v>521</c:v>
                </c:pt>
                <c:pt idx="3">
                  <c:v>263</c:v>
                </c:pt>
                <c:pt idx="4">
                  <c:v>788</c:v>
                </c:pt>
                <c:pt idx="5">
                  <c:v>687</c:v>
                </c:pt>
                <c:pt idx="6">
                  <c:v>469</c:v>
                </c:pt>
                <c:pt idx="7">
                  <c:v>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39-4AAA-B1CD-8B341E03BA72}"/>
            </c:ext>
          </c:extLst>
        </c:ser>
        <c:ser>
          <c:idx val="2"/>
          <c:order val="2"/>
          <c:tx>
            <c:strRef>
              <c:f>'Figura 3'!$J$7</c:f>
              <c:strCache>
                <c:ptCount val="1"/>
                <c:pt idx="0">
                  <c:v>soloRdC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'Figura 3'!$K$3:$R$4</c:f>
              <c:multiLvlStrCache>
                <c:ptCount val="8"/>
                <c:lvl>
                  <c:pt idx="0">
                    <c:v>2021</c:v>
                  </c:pt>
                  <c:pt idx="1">
                    <c:v>2019</c:v>
                  </c:pt>
                  <c:pt idx="2">
                    <c:v>2017</c:v>
                  </c:pt>
                  <c:pt idx="3">
                    <c:v>diff20212017</c:v>
                  </c:pt>
                  <c:pt idx="4">
                    <c:v>2021</c:v>
                  </c:pt>
                  <c:pt idx="5">
                    <c:v>2019</c:v>
                  </c:pt>
                  <c:pt idx="6">
                    <c:v>2017</c:v>
                  </c:pt>
                  <c:pt idx="7">
                    <c:v>diff20212017</c:v>
                  </c:pt>
                </c:lvl>
                <c:lvl>
                  <c:pt idx="0">
                    <c:v>stranieri</c:v>
                  </c:pt>
                  <c:pt idx="4">
                    <c:v>italiani </c:v>
                  </c:pt>
                </c:lvl>
              </c:multiLvlStrCache>
            </c:multiLvlStrRef>
          </c:cat>
          <c:val>
            <c:numRef>
              <c:f>'Figura 3'!$K$7:$R$7</c:f>
              <c:numCache>
                <c:formatCode>General</c:formatCode>
                <c:ptCount val="8"/>
                <c:pt idx="0">
                  <c:v>870</c:v>
                </c:pt>
                <c:pt idx="1">
                  <c:v>831</c:v>
                </c:pt>
                <c:pt idx="2">
                  <c:v>824</c:v>
                </c:pt>
                <c:pt idx="3">
                  <c:v>46</c:v>
                </c:pt>
                <c:pt idx="4">
                  <c:v>929</c:v>
                </c:pt>
                <c:pt idx="5">
                  <c:v>817</c:v>
                </c:pt>
                <c:pt idx="6">
                  <c:v>652</c:v>
                </c:pt>
                <c:pt idx="7">
                  <c:v>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39-4AAA-B1CD-8B341E03BA72}"/>
            </c:ext>
          </c:extLst>
        </c:ser>
        <c:ser>
          <c:idx val="3"/>
          <c:order val="3"/>
          <c:tx>
            <c:strRef>
              <c:f>'Figura 3'!$J$8</c:f>
              <c:strCache>
                <c:ptCount val="1"/>
                <c:pt idx="0">
                  <c:v>controllo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'Figura 3'!$K$3:$R$4</c:f>
              <c:multiLvlStrCache>
                <c:ptCount val="8"/>
                <c:lvl>
                  <c:pt idx="0">
                    <c:v>2021</c:v>
                  </c:pt>
                  <c:pt idx="1">
                    <c:v>2019</c:v>
                  </c:pt>
                  <c:pt idx="2">
                    <c:v>2017</c:v>
                  </c:pt>
                  <c:pt idx="3">
                    <c:v>diff20212017</c:v>
                  </c:pt>
                  <c:pt idx="4">
                    <c:v>2021</c:v>
                  </c:pt>
                  <c:pt idx="5">
                    <c:v>2019</c:v>
                  </c:pt>
                  <c:pt idx="6">
                    <c:v>2017</c:v>
                  </c:pt>
                  <c:pt idx="7">
                    <c:v>diff20212017</c:v>
                  </c:pt>
                </c:lvl>
                <c:lvl>
                  <c:pt idx="0">
                    <c:v>stranieri</c:v>
                  </c:pt>
                  <c:pt idx="4">
                    <c:v>italiani </c:v>
                  </c:pt>
                </c:lvl>
              </c:multiLvlStrCache>
            </c:multiLvlStrRef>
          </c:cat>
          <c:val>
            <c:numRef>
              <c:f>'Figura 3'!$K$8:$R$8</c:f>
              <c:numCache>
                <c:formatCode>General</c:formatCode>
                <c:ptCount val="8"/>
                <c:pt idx="0">
                  <c:v>1166</c:v>
                </c:pt>
                <c:pt idx="1">
                  <c:v>1032</c:v>
                </c:pt>
                <c:pt idx="2">
                  <c:v>867</c:v>
                </c:pt>
                <c:pt idx="3">
                  <c:v>299</c:v>
                </c:pt>
                <c:pt idx="4">
                  <c:v>1135</c:v>
                </c:pt>
                <c:pt idx="5">
                  <c:v>968</c:v>
                </c:pt>
                <c:pt idx="6">
                  <c:v>823</c:v>
                </c:pt>
                <c:pt idx="7">
                  <c:v>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39-4AAA-B1CD-8B341E03B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9009663"/>
        <c:axId val="1689021727"/>
      </c:barChart>
      <c:catAx>
        <c:axId val="1689009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89021727"/>
        <c:crosses val="autoZero"/>
        <c:auto val="1"/>
        <c:lblAlgn val="ctr"/>
        <c:lblOffset val="100"/>
        <c:noMultiLvlLbl val="0"/>
      </c:catAx>
      <c:valAx>
        <c:axId val="16890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890096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4'!$K$5</c:f>
              <c:strCache>
                <c:ptCount val="1"/>
                <c:pt idx="0">
                  <c:v>Monocomponenti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'Figura 4'!$L$3:$W$4</c:f>
              <c:multiLvlStrCache>
                <c:ptCount val="12"/>
                <c:lvl>
                  <c:pt idx="0">
                    <c:v>2021</c:v>
                  </c:pt>
                  <c:pt idx="1">
                    <c:v>2019</c:v>
                  </c:pt>
                  <c:pt idx="2">
                    <c:v>2017</c:v>
                  </c:pt>
                  <c:pt idx="3">
                    <c:v>diff20212017</c:v>
                  </c:pt>
                  <c:pt idx="4">
                    <c:v>2021</c:v>
                  </c:pt>
                  <c:pt idx="5">
                    <c:v>2019</c:v>
                  </c:pt>
                  <c:pt idx="6">
                    <c:v>2017</c:v>
                  </c:pt>
                  <c:pt idx="7">
                    <c:v>diff20212017</c:v>
                  </c:pt>
                  <c:pt idx="8">
                    <c:v>2021</c:v>
                  </c:pt>
                  <c:pt idx="9">
                    <c:v>2019</c:v>
                  </c:pt>
                  <c:pt idx="10">
                    <c:v>2017</c:v>
                  </c:pt>
                  <c:pt idx="11">
                    <c:v>diff20212017</c:v>
                  </c:pt>
                </c:lvl>
                <c:lvl>
                  <c:pt idx="0">
                    <c:v>Tutti</c:v>
                  </c:pt>
                  <c:pt idx="4">
                    <c:v>Solo trattati</c:v>
                  </c:pt>
                  <c:pt idx="8">
                    <c:v>Solo controlli</c:v>
                  </c:pt>
                </c:lvl>
              </c:multiLvlStrCache>
            </c:multiLvlStrRef>
          </c:cat>
          <c:val>
            <c:numRef>
              <c:f>'Figura 4'!$L$5:$W$5</c:f>
              <c:numCache>
                <c:formatCode>General</c:formatCode>
                <c:ptCount val="12"/>
                <c:pt idx="0">
                  <c:v>735</c:v>
                </c:pt>
                <c:pt idx="1">
                  <c:v>637</c:v>
                </c:pt>
                <c:pt idx="2">
                  <c:v>536</c:v>
                </c:pt>
                <c:pt idx="3">
                  <c:v>199</c:v>
                </c:pt>
                <c:pt idx="4">
                  <c:v>600</c:v>
                </c:pt>
                <c:pt idx="5">
                  <c:v>529</c:v>
                </c:pt>
                <c:pt idx="6">
                  <c:v>395</c:v>
                </c:pt>
                <c:pt idx="7">
                  <c:v>205</c:v>
                </c:pt>
                <c:pt idx="8">
                  <c:v>776</c:v>
                </c:pt>
                <c:pt idx="9">
                  <c:v>669</c:v>
                </c:pt>
                <c:pt idx="10">
                  <c:v>576</c:v>
                </c:pt>
                <c:pt idx="11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C4-40ED-B27E-7F85647A80C9}"/>
            </c:ext>
          </c:extLst>
        </c:ser>
        <c:ser>
          <c:idx val="1"/>
          <c:order val="1"/>
          <c:tx>
            <c:strRef>
              <c:f>'Figura 4'!$K$6</c:f>
              <c:strCache>
                <c:ptCount val="1"/>
                <c:pt idx="0">
                  <c:v>Coppie con 1 figlio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'Figura 4'!$L$3:$W$4</c:f>
              <c:multiLvlStrCache>
                <c:ptCount val="12"/>
                <c:lvl>
                  <c:pt idx="0">
                    <c:v>2021</c:v>
                  </c:pt>
                  <c:pt idx="1">
                    <c:v>2019</c:v>
                  </c:pt>
                  <c:pt idx="2">
                    <c:v>2017</c:v>
                  </c:pt>
                  <c:pt idx="3">
                    <c:v>diff20212017</c:v>
                  </c:pt>
                  <c:pt idx="4">
                    <c:v>2021</c:v>
                  </c:pt>
                  <c:pt idx="5">
                    <c:v>2019</c:v>
                  </c:pt>
                  <c:pt idx="6">
                    <c:v>2017</c:v>
                  </c:pt>
                  <c:pt idx="7">
                    <c:v>diff20212017</c:v>
                  </c:pt>
                  <c:pt idx="8">
                    <c:v>2021</c:v>
                  </c:pt>
                  <c:pt idx="9">
                    <c:v>2019</c:v>
                  </c:pt>
                  <c:pt idx="10">
                    <c:v>2017</c:v>
                  </c:pt>
                  <c:pt idx="11">
                    <c:v>diff20212017</c:v>
                  </c:pt>
                </c:lvl>
                <c:lvl>
                  <c:pt idx="0">
                    <c:v>Tutti</c:v>
                  </c:pt>
                  <c:pt idx="4">
                    <c:v>Solo trattati</c:v>
                  </c:pt>
                  <c:pt idx="8">
                    <c:v>Solo controlli</c:v>
                  </c:pt>
                </c:lvl>
              </c:multiLvlStrCache>
            </c:multiLvlStrRef>
          </c:cat>
          <c:val>
            <c:numRef>
              <c:f>'Figura 4'!$L$6:$W$6</c:f>
              <c:numCache>
                <c:formatCode>General</c:formatCode>
                <c:ptCount val="12"/>
                <c:pt idx="0">
                  <c:v>1205</c:v>
                </c:pt>
                <c:pt idx="1">
                  <c:v>987</c:v>
                </c:pt>
                <c:pt idx="2">
                  <c:v>877</c:v>
                </c:pt>
                <c:pt idx="3">
                  <c:v>328</c:v>
                </c:pt>
                <c:pt idx="4">
                  <c:v>924</c:v>
                </c:pt>
                <c:pt idx="5">
                  <c:v>846</c:v>
                </c:pt>
                <c:pt idx="6">
                  <c:v>602</c:v>
                </c:pt>
                <c:pt idx="7">
                  <c:v>322</c:v>
                </c:pt>
                <c:pt idx="8">
                  <c:v>1271</c:v>
                </c:pt>
                <c:pt idx="9">
                  <c:v>1019</c:v>
                </c:pt>
                <c:pt idx="10">
                  <c:v>935</c:v>
                </c:pt>
                <c:pt idx="11">
                  <c:v>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C4-40ED-B27E-7F85647A80C9}"/>
            </c:ext>
          </c:extLst>
        </c:ser>
        <c:ser>
          <c:idx val="2"/>
          <c:order val="2"/>
          <c:tx>
            <c:strRef>
              <c:f>'Figura 4'!$K$7</c:f>
              <c:strCache>
                <c:ptCount val="1"/>
                <c:pt idx="0">
                  <c:v>Coppie con 2 o più figi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'Figura 4'!$L$3:$W$4</c:f>
              <c:multiLvlStrCache>
                <c:ptCount val="12"/>
                <c:lvl>
                  <c:pt idx="0">
                    <c:v>2021</c:v>
                  </c:pt>
                  <c:pt idx="1">
                    <c:v>2019</c:v>
                  </c:pt>
                  <c:pt idx="2">
                    <c:v>2017</c:v>
                  </c:pt>
                  <c:pt idx="3">
                    <c:v>diff20212017</c:v>
                  </c:pt>
                  <c:pt idx="4">
                    <c:v>2021</c:v>
                  </c:pt>
                  <c:pt idx="5">
                    <c:v>2019</c:v>
                  </c:pt>
                  <c:pt idx="6">
                    <c:v>2017</c:v>
                  </c:pt>
                  <c:pt idx="7">
                    <c:v>diff20212017</c:v>
                  </c:pt>
                  <c:pt idx="8">
                    <c:v>2021</c:v>
                  </c:pt>
                  <c:pt idx="9">
                    <c:v>2019</c:v>
                  </c:pt>
                  <c:pt idx="10">
                    <c:v>2017</c:v>
                  </c:pt>
                  <c:pt idx="11">
                    <c:v>diff20212017</c:v>
                  </c:pt>
                </c:lvl>
                <c:lvl>
                  <c:pt idx="0">
                    <c:v>Tutti</c:v>
                  </c:pt>
                  <c:pt idx="4">
                    <c:v>Solo trattati</c:v>
                  </c:pt>
                  <c:pt idx="8">
                    <c:v>Solo controlli</c:v>
                  </c:pt>
                </c:lvl>
              </c:multiLvlStrCache>
            </c:multiLvlStrRef>
          </c:cat>
          <c:val>
            <c:numRef>
              <c:f>'Figura 4'!$L$7:$W$7</c:f>
              <c:numCache>
                <c:formatCode>General</c:formatCode>
                <c:ptCount val="12"/>
                <c:pt idx="0">
                  <c:v>1127</c:v>
                </c:pt>
                <c:pt idx="1">
                  <c:v>1000</c:v>
                </c:pt>
                <c:pt idx="2">
                  <c:v>870</c:v>
                </c:pt>
                <c:pt idx="3">
                  <c:v>257</c:v>
                </c:pt>
                <c:pt idx="4">
                  <c:v>1003</c:v>
                </c:pt>
                <c:pt idx="5">
                  <c:v>837</c:v>
                </c:pt>
                <c:pt idx="6">
                  <c:v>599</c:v>
                </c:pt>
                <c:pt idx="7">
                  <c:v>404</c:v>
                </c:pt>
                <c:pt idx="8">
                  <c:v>1160</c:v>
                </c:pt>
                <c:pt idx="9">
                  <c:v>1046</c:v>
                </c:pt>
                <c:pt idx="10">
                  <c:v>938</c:v>
                </c:pt>
                <c:pt idx="11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C4-40ED-B27E-7F85647A80C9}"/>
            </c:ext>
          </c:extLst>
        </c:ser>
        <c:ser>
          <c:idx val="3"/>
          <c:order val="3"/>
          <c:tx>
            <c:strRef>
              <c:f>'Figura 4'!$K$8</c:f>
              <c:strCache>
                <c:ptCount val="1"/>
                <c:pt idx="0">
                  <c:v>Monogenitore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'Figura 4'!$L$3:$W$4</c:f>
              <c:multiLvlStrCache>
                <c:ptCount val="12"/>
                <c:lvl>
                  <c:pt idx="0">
                    <c:v>2021</c:v>
                  </c:pt>
                  <c:pt idx="1">
                    <c:v>2019</c:v>
                  </c:pt>
                  <c:pt idx="2">
                    <c:v>2017</c:v>
                  </c:pt>
                  <c:pt idx="3">
                    <c:v>diff20212017</c:v>
                  </c:pt>
                  <c:pt idx="4">
                    <c:v>2021</c:v>
                  </c:pt>
                  <c:pt idx="5">
                    <c:v>2019</c:v>
                  </c:pt>
                  <c:pt idx="6">
                    <c:v>2017</c:v>
                  </c:pt>
                  <c:pt idx="7">
                    <c:v>diff20212017</c:v>
                  </c:pt>
                  <c:pt idx="8">
                    <c:v>2021</c:v>
                  </c:pt>
                  <c:pt idx="9">
                    <c:v>2019</c:v>
                  </c:pt>
                  <c:pt idx="10">
                    <c:v>2017</c:v>
                  </c:pt>
                  <c:pt idx="11">
                    <c:v>diff20212017</c:v>
                  </c:pt>
                </c:lvl>
                <c:lvl>
                  <c:pt idx="0">
                    <c:v>Tutti</c:v>
                  </c:pt>
                  <c:pt idx="4">
                    <c:v>Solo trattati</c:v>
                  </c:pt>
                  <c:pt idx="8">
                    <c:v>Solo controlli</c:v>
                  </c:pt>
                </c:lvl>
              </c:multiLvlStrCache>
            </c:multiLvlStrRef>
          </c:cat>
          <c:val>
            <c:numRef>
              <c:f>'Figura 4'!$L$8:$W$8</c:f>
              <c:numCache>
                <c:formatCode>General</c:formatCode>
                <c:ptCount val="12"/>
                <c:pt idx="0">
                  <c:v>790</c:v>
                </c:pt>
                <c:pt idx="1">
                  <c:v>700</c:v>
                </c:pt>
                <c:pt idx="2">
                  <c:v>510</c:v>
                </c:pt>
                <c:pt idx="3">
                  <c:v>280</c:v>
                </c:pt>
                <c:pt idx="4">
                  <c:v>794</c:v>
                </c:pt>
                <c:pt idx="5">
                  <c:v>711</c:v>
                </c:pt>
                <c:pt idx="6">
                  <c:v>449</c:v>
                </c:pt>
                <c:pt idx="7">
                  <c:v>345</c:v>
                </c:pt>
                <c:pt idx="8">
                  <c:v>789</c:v>
                </c:pt>
                <c:pt idx="9">
                  <c:v>697</c:v>
                </c:pt>
                <c:pt idx="10">
                  <c:v>532</c:v>
                </c:pt>
                <c:pt idx="11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C4-40ED-B27E-7F85647A80C9}"/>
            </c:ext>
          </c:extLst>
        </c:ser>
        <c:ser>
          <c:idx val="4"/>
          <c:order val="4"/>
          <c:tx>
            <c:strRef>
              <c:f>'Figura 4'!$K$9</c:f>
              <c:strCache>
                <c:ptCount val="1"/>
                <c:pt idx="0">
                  <c:v>Coppie senza figli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'Figura 4'!$L$3:$W$4</c:f>
              <c:multiLvlStrCache>
                <c:ptCount val="12"/>
                <c:lvl>
                  <c:pt idx="0">
                    <c:v>2021</c:v>
                  </c:pt>
                  <c:pt idx="1">
                    <c:v>2019</c:v>
                  </c:pt>
                  <c:pt idx="2">
                    <c:v>2017</c:v>
                  </c:pt>
                  <c:pt idx="3">
                    <c:v>diff20212017</c:v>
                  </c:pt>
                  <c:pt idx="4">
                    <c:v>2021</c:v>
                  </c:pt>
                  <c:pt idx="5">
                    <c:v>2019</c:v>
                  </c:pt>
                  <c:pt idx="6">
                    <c:v>2017</c:v>
                  </c:pt>
                  <c:pt idx="7">
                    <c:v>diff20212017</c:v>
                  </c:pt>
                  <c:pt idx="8">
                    <c:v>2021</c:v>
                  </c:pt>
                  <c:pt idx="9">
                    <c:v>2019</c:v>
                  </c:pt>
                  <c:pt idx="10">
                    <c:v>2017</c:v>
                  </c:pt>
                  <c:pt idx="11">
                    <c:v>diff20212017</c:v>
                  </c:pt>
                </c:lvl>
                <c:lvl>
                  <c:pt idx="0">
                    <c:v>Tutti</c:v>
                  </c:pt>
                  <c:pt idx="4">
                    <c:v>Solo trattati</c:v>
                  </c:pt>
                  <c:pt idx="8">
                    <c:v>Solo controlli</c:v>
                  </c:pt>
                </c:lvl>
              </c:multiLvlStrCache>
            </c:multiLvlStrRef>
          </c:cat>
          <c:val>
            <c:numRef>
              <c:f>'Figura 4'!$L$9:$W$9</c:f>
              <c:numCache>
                <c:formatCode>General</c:formatCode>
                <c:ptCount val="12"/>
                <c:pt idx="0">
                  <c:v>1181</c:v>
                </c:pt>
                <c:pt idx="1">
                  <c:v>1016</c:v>
                </c:pt>
                <c:pt idx="2">
                  <c:v>795</c:v>
                </c:pt>
                <c:pt idx="3">
                  <c:v>386</c:v>
                </c:pt>
                <c:pt idx="4">
                  <c:v>898</c:v>
                </c:pt>
                <c:pt idx="5">
                  <c:v>759</c:v>
                </c:pt>
                <c:pt idx="6">
                  <c:v>501</c:v>
                </c:pt>
                <c:pt idx="7">
                  <c:v>397</c:v>
                </c:pt>
                <c:pt idx="8">
                  <c:v>1244</c:v>
                </c:pt>
                <c:pt idx="9">
                  <c:v>1071</c:v>
                </c:pt>
                <c:pt idx="10">
                  <c:v>855</c:v>
                </c:pt>
                <c:pt idx="11">
                  <c:v>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C4-40ED-B27E-7F85647A80C9}"/>
            </c:ext>
          </c:extLst>
        </c:ser>
        <c:ser>
          <c:idx val="5"/>
          <c:order val="5"/>
          <c:tx>
            <c:strRef>
              <c:f>'Figura 4'!$K$10</c:f>
              <c:strCache>
                <c:ptCount val="1"/>
                <c:pt idx="0">
                  <c:v>Altre tipologie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'Figura 4'!$L$3:$W$4</c:f>
              <c:multiLvlStrCache>
                <c:ptCount val="12"/>
                <c:lvl>
                  <c:pt idx="0">
                    <c:v>2021</c:v>
                  </c:pt>
                  <c:pt idx="1">
                    <c:v>2019</c:v>
                  </c:pt>
                  <c:pt idx="2">
                    <c:v>2017</c:v>
                  </c:pt>
                  <c:pt idx="3">
                    <c:v>diff20212017</c:v>
                  </c:pt>
                  <c:pt idx="4">
                    <c:v>2021</c:v>
                  </c:pt>
                  <c:pt idx="5">
                    <c:v>2019</c:v>
                  </c:pt>
                  <c:pt idx="6">
                    <c:v>2017</c:v>
                  </c:pt>
                  <c:pt idx="7">
                    <c:v>diff20212017</c:v>
                  </c:pt>
                  <c:pt idx="8">
                    <c:v>2021</c:v>
                  </c:pt>
                  <c:pt idx="9">
                    <c:v>2019</c:v>
                  </c:pt>
                  <c:pt idx="10">
                    <c:v>2017</c:v>
                  </c:pt>
                  <c:pt idx="11">
                    <c:v>diff20212017</c:v>
                  </c:pt>
                </c:lvl>
                <c:lvl>
                  <c:pt idx="0">
                    <c:v>Tutti</c:v>
                  </c:pt>
                  <c:pt idx="4">
                    <c:v>Solo trattati</c:v>
                  </c:pt>
                  <c:pt idx="8">
                    <c:v>Solo controlli</c:v>
                  </c:pt>
                </c:lvl>
              </c:multiLvlStrCache>
            </c:multiLvlStrRef>
          </c:cat>
          <c:val>
            <c:numRef>
              <c:f>'Figura 4'!$L$10:$W$10</c:f>
              <c:numCache>
                <c:formatCode>General</c:formatCode>
                <c:ptCount val="12"/>
                <c:pt idx="0">
                  <c:v>1396</c:v>
                </c:pt>
                <c:pt idx="1">
                  <c:v>1261</c:v>
                </c:pt>
                <c:pt idx="2">
                  <c:v>919</c:v>
                </c:pt>
                <c:pt idx="3">
                  <c:v>477</c:v>
                </c:pt>
                <c:pt idx="4">
                  <c:v>1103</c:v>
                </c:pt>
                <c:pt idx="5">
                  <c:v>985</c:v>
                </c:pt>
                <c:pt idx="6">
                  <c:v>643</c:v>
                </c:pt>
                <c:pt idx="7">
                  <c:v>460</c:v>
                </c:pt>
                <c:pt idx="8">
                  <c:v>1450</c:v>
                </c:pt>
                <c:pt idx="9">
                  <c:v>1311</c:v>
                </c:pt>
                <c:pt idx="10">
                  <c:v>966</c:v>
                </c:pt>
                <c:pt idx="11">
                  <c:v>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C4-40ED-B27E-7F85647A8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23547007"/>
        <c:axId val="1623547423"/>
      </c:barChart>
      <c:catAx>
        <c:axId val="1623547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23547423"/>
        <c:crosses val="autoZero"/>
        <c:auto val="1"/>
        <c:lblAlgn val="ctr"/>
        <c:lblOffset val="100"/>
        <c:noMultiLvlLbl val="0"/>
      </c:catAx>
      <c:valAx>
        <c:axId val="1623547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235470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5'!$E$19</c:f>
              <c:strCache>
                <c:ptCount val="1"/>
                <c:pt idx="0">
                  <c:v>differenze 2021-2017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'Figura 5'!$A$20:$A$28</c:f>
              <c:strCache>
                <c:ptCount val="9"/>
                <c:pt idx="0">
                  <c:v>Italiani e doppia citt</c:v>
                </c:pt>
                <c:pt idx="1">
                  <c:v>Stranieri</c:v>
                </c:pt>
                <c:pt idx="2">
                  <c:v>Donne </c:v>
                </c:pt>
                <c:pt idx="3">
                  <c:v>Uomini</c:v>
                </c:pt>
                <c:pt idx="4">
                  <c:v>Monocomponente</c:v>
                </c:pt>
                <c:pt idx="5">
                  <c:v>Coppie con 1 figlio</c:v>
                </c:pt>
                <c:pt idx="6">
                  <c:v>Coppie con 2 o + figli</c:v>
                </c:pt>
                <c:pt idx="7">
                  <c:v>Monogenitore </c:v>
                </c:pt>
                <c:pt idx="8">
                  <c:v>Coppie senza figli</c:v>
                </c:pt>
              </c:strCache>
            </c:strRef>
          </c:cat>
          <c:val>
            <c:numRef>
              <c:f>'Figura 5'!$E$20:$E$28</c:f>
              <c:numCache>
                <c:formatCode>0%</c:formatCode>
                <c:ptCount val="9"/>
                <c:pt idx="0">
                  <c:v>0.17000000000000004</c:v>
                </c:pt>
                <c:pt idx="1">
                  <c:v>0.23000000000000004</c:v>
                </c:pt>
                <c:pt idx="2">
                  <c:v>0.19000000000000006</c:v>
                </c:pt>
                <c:pt idx="3">
                  <c:v>0.16000000000000003</c:v>
                </c:pt>
                <c:pt idx="4">
                  <c:v>0.12</c:v>
                </c:pt>
                <c:pt idx="5">
                  <c:v>0.19999999999999996</c:v>
                </c:pt>
                <c:pt idx="6">
                  <c:v>0.13999999999999996</c:v>
                </c:pt>
                <c:pt idx="7">
                  <c:v>0.24</c:v>
                </c:pt>
                <c:pt idx="8">
                  <c:v>0.27999999999999997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B4-43D0-AC08-762841148737}"/>
            </c:ext>
          </c:extLst>
        </c:ser>
        <c:ser>
          <c:idx val="1"/>
          <c:order val="1"/>
          <c:tx>
            <c:strRef>
              <c:f>'Figura 5'!$F$19</c:f>
              <c:strCache>
                <c:ptCount val="1"/>
                <c:pt idx="0">
                  <c:v>differenze 2019-2017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'Figura 5'!$A$20:$A$28</c:f>
              <c:strCache>
                <c:ptCount val="9"/>
                <c:pt idx="0">
                  <c:v>Italiani e doppia citt</c:v>
                </c:pt>
                <c:pt idx="1">
                  <c:v>Stranieri</c:v>
                </c:pt>
                <c:pt idx="2">
                  <c:v>Donne </c:v>
                </c:pt>
                <c:pt idx="3">
                  <c:v>Uomini</c:v>
                </c:pt>
                <c:pt idx="4">
                  <c:v>Monocomponente</c:v>
                </c:pt>
                <c:pt idx="5">
                  <c:v>Coppie con 1 figlio</c:v>
                </c:pt>
                <c:pt idx="6">
                  <c:v>Coppie con 2 o + figli</c:v>
                </c:pt>
                <c:pt idx="7">
                  <c:v>Monogenitore </c:v>
                </c:pt>
                <c:pt idx="8">
                  <c:v>Coppie senza figli</c:v>
                </c:pt>
              </c:strCache>
            </c:strRef>
          </c:cat>
          <c:val>
            <c:numRef>
              <c:f>'Figura 5'!$F$20:$F$28</c:f>
              <c:numCache>
                <c:formatCode>0%</c:formatCode>
                <c:ptCount val="9"/>
                <c:pt idx="0">
                  <c:v>9.0000000000000024E-2</c:v>
                </c:pt>
                <c:pt idx="1">
                  <c:v>0.13</c:v>
                </c:pt>
                <c:pt idx="2">
                  <c:v>0.11000000000000004</c:v>
                </c:pt>
                <c:pt idx="3">
                  <c:v>8.0000000000000071E-2</c:v>
                </c:pt>
                <c:pt idx="4">
                  <c:v>6.9999999999999951E-2</c:v>
                </c:pt>
                <c:pt idx="5">
                  <c:v>8.9999999999999969E-2</c:v>
                </c:pt>
                <c:pt idx="6">
                  <c:v>8.9999999999999969E-2</c:v>
                </c:pt>
                <c:pt idx="7">
                  <c:v>0.13</c:v>
                </c:pt>
                <c:pt idx="8">
                  <c:v>6.9999999999999951E-2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B4-43D0-AC08-762841148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58682511"/>
        <c:axId val="358678767"/>
      </c:barChart>
      <c:catAx>
        <c:axId val="3586825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58678767"/>
        <c:crosses val="autoZero"/>
        <c:auto val="1"/>
        <c:lblAlgn val="ctr"/>
        <c:lblOffset val="100"/>
        <c:noMultiLvlLbl val="0"/>
      </c:catAx>
      <c:valAx>
        <c:axId val="3586787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58682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'Figura 6'!$C$1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FF7-41AC-B1A4-238D3561855B}"/>
              </c:ext>
            </c:extLst>
          </c:dPt>
          <c:dPt>
            <c:idx val="1"/>
            <c:bubble3D val="0"/>
            <c:spPr>
              <a:solidFill>
                <a:schemeClr val="accent4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FF7-41AC-B1A4-238D3561855B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F7-41AC-B1A4-238D3561855B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F7-41AC-B1A4-238D35618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'Figura 6'!$A$2:$A$3</c:f>
              <c:strCache>
                <c:ptCount val="2"/>
                <c:pt idx="0">
                  <c:v>Maschio</c:v>
                </c:pt>
                <c:pt idx="1">
                  <c:v>Femmina</c:v>
                </c:pt>
              </c:strCache>
            </c:strRef>
          </c:cat>
          <c:val>
            <c:numRef>
              <c:f>'Figura 6'!$C$2:$C$3</c:f>
              <c:numCache>
                <c:formatCode>###0.0</c:formatCode>
                <c:ptCount val="2"/>
                <c:pt idx="0">
                  <c:v>39.34649578232392</c:v>
                </c:pt>
                <c:pt idx="1">
                  <c:v>60.646913156026905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F7-41AC-B1A4-238D35618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'Figura 7'!$A$3:$A$74</c:f>
              <c:strCache>
                <c:ptCount val="72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  <c:pt idx="32">
                  <c:v>53</c:v>
                </c:pt>
                <c:pt idx="33">
                  <c:v>54</c:v>
                </c:pt>
                <c:pt idx="34">
                  <c:v>55</c:v>
                </c:pt>
                <c:pt idx="35">
                  <c:v>56</c:v>
                </c:pt>
                <c:pt idx="36">
                  <c:v>57</c:v>
                </c:pt>
                <c:pt idx="37">
                  <c:v>58</c:v>
                </c:pt>
                <c:pt idx="38">
                  <c:v>59</c:v>
                </c:pt>
                <c:pt idx="39">
                  <c:v>60</c:v>
                </c:pt>
                <c:pt idx="40">
                  <c:v>61</c:v>
                </c:pt>
                <c:pt idx="41">
                  <c:v>62</c:v>
                </c:pt>
                <c:pt idx="42">
                  <c:v>63</c:v>
                </c:pt>
                <c:pt idx="43">
                  <c:v>64</c:v>
                </c:pt>
                <c:pt idx="44">
                  <c:v>65</c:v>
                </c:pt>
                <c:pt idx="45">
                  <c:v>66</c:v>
                </c:pt>
                <c:pt idx="46">
                  <c:v>67</c:v>
                </c:pt>
                <c:pt idx="47">
                  <c:v>68</c:v>
                </c:pt>
                <c:pt idx="48">
                  <c:v>69</c:v>
                </c:pt>
                <c:pt idx="49">
                  <c:v>70</c:v>
                </c:pt>
                <c:pt idx="50">
                  <c:v>71</c:v>
                </c:pt>
                <c:pt idx="51">
                  <c:v>72</c:v>
                </c:pt>
                <c:pt idx="52">
                  <c:v>73</c:v>
                </c:pt>
                <c:pt idx="53">
                  <c:v>74</c:v>
                </c:pt>
                <c:pt idx="54">
                  <c:v>75</c:v>
                </c:pt>
                <c:pt idx="55">
                  <c:v>76</c:v>
                </c:pt>
                <c:pt idx="56">
                  <c:v>77</c:v>
                </c:pt>
                <c:pt idx="57">
                  <c:v>78</c:v>
                </c:pt>
                <c:pt idx="58">
                  <c:v>79</c:v>
                </c:pt>
                <c:pt idx="59">
                  <c:v>80</c:v>
                </c:pt>
                <c:pt idx="60">
                  <c:v>81</c:v>
                </c:pt>
                <c:pt idx="61">
                  <c:v>82</c:v>
                </c:pt>
                <c:pt idx="62">
                  <c:v>83</c:v>
                </c:pt>
                <c:pt idx="63">
                  <c:v>84</c:v>
                </c:pt>
                <c:pt idx="64">
                  <c:v>85</c:v>
                </c:pt>
                <c:pt idx="65">
                  <c:v>86</c:v>
                </c:pt>
                <c:pt idx="66">
                  <c:v>87</c:v>
                </c:pt>
                <c:pt idx="67">
                  <c:v>88</c:v>
                </c:pt>
                <c:pt idx="68">
                  <c:v>89</c:v>
                </c:pt>
                <c:pt idx="69">
                  <c:v>90</c:v>
                </c:pt>
                <c:pt idx="70">
                  <c:v>91</c:v>
                </c:pt>
                <c:pt idx="71">
                  <c:v>93</c:v>
                </c:pt>
              </c:strCache>
            </c:strRef>
          </c:cat>
          <c:val>
            <c:numRef>
              <c:f>'Figura 7'!$C$3:$C$74</c:f>
              <c:numCache>
                <c:formatCode>###0.0</c:formatCode>
                <c:ptCount val="72"/>
                <c:pt idx="0">
                  <c:v>1.7590928584040478E-2</c:v>
                </c:pt>
                <c:pt idx="1">
                  <c:v>5.159449300013353E-2</c:v>
                </c:pt>
                <c:pt idx="2">
                  <c:v>0.3234726603988396</c:v>
                </c:pt>
                <c:pt idx="3">
                  <c:v>0.33030927331480303</c:v>
                </c:pt>
                <c:pt idx="4">
                  <c:v>0.40027975832030455</c:v>
                </c:pt>
                <c:pt idx="5">
                  <c:v>1.1190717077099555</c:v>
                </c:pt>
                <c:pt idx="6">
                  <c:v>0.50100699891099154</c:v>
                </c:pt>
                <c:pt idx="7">
                  <c:v>2.0031323299319821</c:v>
                </c:pt>
                <c:pt idx="8">
                  <c:v>1.9287807024450587</c:v>
                </c:pt>
                <c:pt idx="9">
                  <c:v>1.5968951156143263</c:v>
                </c:pt>
                <c:pt idx="10">
                  <c:v>1.3852509786121252</c:v>
                </c:pt>
                <c:pt idx="11">
                  <c:v>2.5158101367105994</c:v>
                </c:pt>
                <c:pt idx="12">
                  <c:v>1.2876888593567606</c:v>
                </c:pt>
                <c:pt idx="13">
                  <c:v>1.2524235617830379</c:v>
                </c:pt>
                <c:pt idx="14">
                  <c:v>1.9656284809344287</c:v>
                </c:pt>
                <c:pt idx="15">
                  <c:v>1.7978579469208338</c:v>
                </c:pt>
                <c:pt idx="16">
                  <c:v>1.7693587990128699</c:v>
                </c:pt>
                <c:pt idx="17">
                  <c:v>1.6457833704967839</c:v>
                </c:pt>
                <c:pt idx="18">
                  <c:v>1.7437278589569398</c:v>
                </c:pt>
                <c:pt idx="19">
                  <c:v>1.4683840480918302</c:v>
                </c:pt>
                <c:pt idx="20">
                  <c:v>1.8024487304973371</c:v>
                </c:pt>
                <c:pt idx="21">
                  <c:v>2.0348161863305161</c:v>
                </c:pt>
                <c:pt idx="22">
                  <c:v>2.1080204826401165</c:v>
                </c:pt>
                <c:pt idx="23">
                  <c:v>2.5009178930478706</c:v>
                </c:pt>
                <c:pt idx="24">
                  <c:v>1.9743787044834789</c:v>
                </c:pt>
                <c:pt idx="25">
                  <c:v>2.2409888429637723</c:v>
                </c:pt>
                <c:pt idx="26">
                  <c:v>2.4889172242988491</c:v>
                </c:pt>
                <c:pt idx="27">
                  <c:v>2.81705283896757</c:v>
                </c:pt>
                <c:pt idx="28">
                  <c:v>3.1391254227922354</c:v>
                </c:pt>
                <c:pt idx="29">
                  <c:v>2.7800140569396654</c:v>
                </c:pt>
                <c:pt idx="30">
                  <c:v>2.3710711229499961</c:v>
                </c:pt>
                <c:pt idx="31">
                  <c:v>2.9504286485193578</c:v>
                </c:pt>
                <c:pt idx="32">
                  <c:v>4.0534354463810596</c:v>
                </c:pt>
                <c:pt idx="33">
                  <c:v>2.793961908461958</c:v>
                </c:pt>
                <c:pt idx="34">
                  <c:v>4.1633257107142505</c:v>
                </c:pt>
                <c:pt idx="35">
                  <c:v>3.0928770088772861</c:v>
                </c:pt>
                <c:pt idx="36">
                  <c:v>2.5951242666807115</c:v>
                </c:pt>
                <c:pt idx="37">
                  <c:v>2.4193003857075426</c:v>
                </c:pt>
                <c:pt idx="38">
                  <c:v>3.5992140818358518</c:v>
                </c:pt>
                <c:pt idx="39">
                  <c:v>2.5669238910599104</c:v>
                </c:pt>
                <c:pt idx="40">
                  <c:v>1.7768264995887879</c:v>
                </c:pt>
                <c:pt idx="41">
                  <c:v>2.458225117096152</c:v>
                </c:pt>
                <c:pt idx="42">
                  <c:v>2.5922806005059242</c:v>
                </c:pt>
                <c:pt idx="43">
                  <c:v>1.1378706197503774</c:v>
                </c:pt>
                <c:pt idx="44">
                  <c:v>1.0393309974391467</c:v>
                </c:pt>
                <c:pt idx="45">
                  <c:v>1.1918556523912824</c:v>
                </c:pt>
                <c:pt idx="46">
                  <c:v>1.2433623435603898</c:v>
                </c:pt>
                <c:pt idx="47">
                  <c:v>0.86402955123083636</c:v>
                </c:pt>
                <c:pt idx="48">
                  <c:v>1.0034326976805996</c:v>
                </c:pt>
                <c:pt idx="49">
                  <c:v>1.0479102052908791</c:v>
                </c:pt>
                <c:pt idx="50">
                  <c:v>0.85311844032920181</c:v>
                </c:pt>
                <c:pt idx="51">
                  <c:v>0.66117640644204112</c:v>
                </c:pt>
                <c:pt idx="52">
                  <c:v>0.65434252311077057</c:v>
                </c:pt>
                <c:pt idx="53">
                  <c:v>0.39086074578901076</c:v>
                </c:pt>
                <c:pt idx="54">
                  <c:v>0.37030268305629227</c:v>
                </c:pt>
                <c:pt idx="55">
                  <c:v>0.78831132697138406</c:v>
                </c:pt>
                <c:pt idx="56">
                  <c:v>0.16899956100350449</c:v>
                </c:pt>
                <c:pt idx="57">
                  <c:v>9.4243615112443974E-2</c:v>
                </c:pt>
                <c:pt idx="58">
                  <c:v>0.29218397744542463</c:v>
                </c:pt>
                <c:pt idx="59">
                  <c:v>8.7481874090206843E-2</c:v>
                </c:pt>
                <c:pt idx="60">
                  <c:v>0.21329088760924222</c:v>
                </c:pt>
                <c:pt idx="61">
                  <c:v>6.1420770204607476E-2</c:v>
                </c:pt>
                <c:pt idx="62">
                  <c:v>2.2718628160323558E-2</c:v>
                </c:pt>
                <c:pt idx="63">
                  <c:v>0.12466290844534286</c:v>
                </c:pt>
                <c:pt idx="64">
                  <c:v>0.13929706486638643</c:v>
                </c:pt>
                <c:pt idx="65">
                  <c:v>3.7870254489517113E-2</c:v>
                </c:pt>
                <c:pt idx="66">
                  <c:v>6.6946849133445202E-2</c:v>
                </c:pt>
                <c:pt idx="67">
                  <c:v>0.26778868718810045</c:v>
                </c:pt>
                <c:pt idx="68">
                  <c:v>0.12558454990821305</c:v>
                </c:pt>
                <c:pt idx="69">
                  <c:v>1.1686266573381558E-2</c:v>
                </c:pt>
                <c:pt idx="70">
                  <c:v>5.8776234692333458E-2</c:v>
                </c:pt>
                <c:pt idx="71">
                  <c:v>7.2270376373402112E-2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B9-48DF-9A35-A09698551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5514495"/>
        <c:axId val="2135542815"/>
      </c:lineChart>
      <c:catAx>
        <c:axId val="2135514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35542815"/>
        <c:crosses val="autoZero"/>
        <c:auto val="1"/>
        <c:lblAlgn val="ctr"/>
        <c:lblOffset val="100"/>
        <c:noMultiLvlLbl val="0"/>
      </c:catAx>
      <c:valAx>
        <c:axId val="2135542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355144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>
                <a:solidFill>
                  <a:schemeClr val="accent6">
                    <a:lumMod val="50000"/>
                  </a:schemeClr>
                </a:solidFill>
              </a:rPr>
              <a:t>Servizi più conosciuti e più utilizzati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[1]servizis!$B$52:$B$55</c:f>
              <c:strCache>
                <c:ptCount val="4"/>
                <c:pt idx="0">
                  <c:v>Servizi sociali (segretariato sociale,</c:v>
                </c:pt>
                <c:pt idx="1">
                  <c:v>Servizi di solidarietà sociale (Caritas)</c:v>
                </c:pt>
                <c:pt idx="2">
                  <c:v>Centro per l'impiego (agenzie per il lavoro)</c:v>
                </c:pt>
                <c:pt idx="3">
                  <c:v>CAAF e Patronati</c:v>
                </c:pt>
              </c:strCache>
            </c:strRef>
          </c:cat>
          <c:val>
            <c:numRef>
              <c:f>[1]servizis!$E$52:$E$55</c:f>
              <c:numCache>
                <c:formatCode>General</c:formatCode>
                <c:ptCount val="4"/>
                <c:pt idx="0">
                  <c:v>0.1484175083348985</c:v>
                </c:pt>
                <c:pt idx="1">
                  <c:v>0.10632563762907471</c:v>
                </c:pt>
                <c:pt idx="2">
                  <c:v>0.27371353976276697</c:v>
                </c:pt>
                <c:pt idx="3">
                  <c:v>0.47154331427325979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3-4546-A78E-F601BF356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63972456"/>
        <c:axId val="863975696"/>
        <c:axId val="0"/>
      </c:bar3DChart>
      <c:catAx>
        <c:axId val="863972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63975696"/>
        <c:crosses val="autoZero"/>
        <c:auto val="1"/>
        <c:lblAlgn val="ctr"/>
        <c:lblOffset val="100"/>
        <c:noMultiLvlLbl val="0"/>
      </c:catAx>
      <c:valAx>
        <c:axId val="86397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63972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Ciascuno di noi</a:t>
            </a:r>
            <a:r>
              <a:rPr lang="en-US" sz="1100" baseline="0"/>
              <a:t> pensa che nella vita certe cose siano più importanti di altre. Indica quanto è importante per te (da 0 a 10) ciascuno degli aspetti proposti</a:t>
            </a:r>
            <a:endParaRPr lang="en-US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671211967602762"/>
          <c:y val="0.25325614385729134"/>
          <c:w val="0.79495848963085625"/>
          <c:h val="0.39333115904890587"/>
        </c:manualLayout>
      </c:layout>
      <c:lineChart>
        <c:grouping val="standard"/>
        <c:varyColors val="0"/>
        <c:ser>
          <c:idx val="0"/>
          <c:order val="0"/>
          <c:tx>
            <c:strRef>
              <c:f>'Figura 10'!$B$1</c:f>
              <c:strCache>
                <c:ptCount val="1"/>
                <c:pt idx="0">
                  <c:v>Punteggio medio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'Figura 10'!$A$2:$A$13</c:f>
              <c:strCache>
                <c:ptCount val="12"/>
                <c:pt idx="0">
                  <c:v>Relazioni interpersonali e affetti</c:v>
                </c:pt>
                <c:pt idx="1">
                  <c:v>Lavoro stabile</c:v>
                </c:pt>
                <c:pt idx="2">
                  <c:v>Impegno politico e sociale</c:v>
                </c:pt>
                <c:pt idx="3">
                  <c:v>Potere, successo e carriera</c:v>
                </c:pt>
                <c:pt idx="4">
                  <c:v>Stato di salute</c:v>
                </c:pt>
                <c:pt idx="5">
                  <c:v>Vita confortevole e agiata</c:v>
                </c:pt>
                <c:pt idx="6">
                  <c:v>Eguaglianza sociale e solidarietà</c:v>
                </c:pt>
                <c:pt idx="7">
                  <c:v>Divertimento e svago</c:v>
                </c:pt>
                <c:pt idx="8">
                  <c:v>Cultura e conoscenza</c:v>
                </c:pt>
                <c:pt idx="9">
                  <c:v>Libertà</c:v>
                </c:pt>
                <c:pt idx="10">
                  <c:v>Appartenenza a un gruppo</c:v>
                </c:pt>
                <c:pt idx="11">
                  <c:v>Fede religiosa</c:v>
                </c:pt>
              </c:strCache>
            </c:strRef>
          </c:cat>
          <c:val>
            <c:numRef>
              <c:f>'Figura 10'!$B$2:$B$13</c:f>
              <c:numCache>
                <c:formatCode>###0.0</c:formatCode>
                <c:ptCount val="12"/>
                <c:pt idx="0">
                  <c:v>7.9782742943268765</c:v>
                </c:pt>
                <c:pt idx="1">
                  <c:v>8.4430853612866237</c:v>
                </c:pt>
                <c:pt idx="2">
                  <c:v>5.3026318041424361</c:v>
                </c:pt>
                <c:pt idx="3">
                  <c:v>6.4056068896968119</c:v>
                </c:pt>
                <c:pt idx="4">
                  <c:v>8.7333501466102668</c:v>
                </c:pt>
                <c:pt idx="5">
                  <c:v>7.5527591605946345</c:v>
                </c:pt>
                <c:pt idx="6">
                  <c:v>7.7190798614424043</c:v>
                </c:pt>
                <c:pt idx="7">
                  <c:v>6.5345184156793135</c:v>
                </c:pt>
                <c:pt idx="8">
                  <c:v>7.3791731530412923</c:v>
                </c:pt>
                <c:pt idx="9">
                  <c:v>8.4860539537554232</c:v>
                </c:pt>
                <c:pt idx="10">
                  <c:v>5.8435179467870171</c:v>
                </c:pt>
                <c:pt idx="11">
                  <c:v>6.5416256845317218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8-41EA-A4DD-454EEED486A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3972063"/>
        <c:axId val="443960063"/>
      </c:lineChart>
      <c:catAx>
        <c:axId val="443972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3960063"/>
        <c:crosses val="autoZero"/>
        <c:auto val="1"/>
        <c:lblAlgn val="ctr"/>
        <c:lblOffset val="100"/>
        <c:noMultiLvlLbl val="0"/>
      </c:catAx>
      <c:valAx>
        <c:axId val="443960063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crossAx val="44397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plotArea>
      <cx:plotAreaRegion>
        <cx:plotSurface>
          <cx:spPr>
            <a:solidFill>
              <a:schemeClr val="accent4">
                <a:lumMod val="20000"/>
                <a:lumOff val="80000"/>
              </a:schemeClr>
            </a:solidFill>
          </cx:spPr>
        </cx:plotSurface>
        <cx:series layoutId="regionMap" uniqueId="{7AD0D68E-8A7F-492C-8640-494F4395F2A4}"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b="1">
                    <a:solidFill>
                      <a:sysClr val="windowText" lastClr="000000"/>
                    </a:solidFill>
                  </a:defRPr>
                </a:pPr>
                <a:endParaRPr lang="it-IT" sz="850" b="1" i="0" u="none" strike="noStrike" baseline="0">
                  <a:solidFill>
                    <a:sysClr val="windowText" lastClr="000000"/>
                  </a:solidFill>
                  <a:latin typeface="Calibri" panose="020F0502020204030204"/>
                </a:endParaRPr>
              </a:p>
            </cx:txPr>
          </cx:dataLabels>
          <cx:dataId val="0"/>
          <cx:layoutPr>
            <cx:geography cultureLanguage="it-IT" cultureRegion="IT" attribution="Con tecnologia Bing">
              <cx:geoCache provider="{E9337A44-BEBE-4D9F-B70C-5C5E7DAFC167}">
                <cx:binary>1Hxtc9s40u1fSeXzpQckARDY2t2qBUlRkiW/J5PkC8uxPSBIgi8gwbdf/7TiJGMrnkn23tStJ5pk
ZkSKZAMH3X36NKR/3k3/uCsfbs2rSZdV94+76V+vs75v/vHbb91d9qBvuxOt7kzd1X/0J3e1/q3+
4w919/DbvbkdVSV/85CLf7vLbk3/ML3+9z/hbvKh3tV3t72qq0v7YOarh86Wffc351489er2Xqsq
Ul1v1F3v/uv1G/3RqNvXrx6qXvXzzdw8/Ov1s8+8fvXb8Z2+eeqrEgzr7T1ci70TTgnFLvJevyrr
Sn4+7nonmCNEKfG/POzsVsMF3zfg0+Nv7+/NQ9eB/Z/+++d1z4x9PHzy+tVdbav+MEsSJuxfrzf9
bXkYperq8PFMWB+s3dx8Gt5vzyf43/88OgADPjryBIPj2fneqW8guFAPuq76hy/z8hNAICeIIgKr
iPJPr+AZFsEJ9zzuuS5Dj68jSH7EoJdB+fPKI1gOJ/6Xw/IXS+apYzz7yH/rGP4J8QghiOHHSXef
YQL+4ZIDVox8WQeP/vFl6f61HS9D8eW6Zzb/L/eEXa0/3pr7nxqPyAn1EA2Q7z1O+/OwxE8Cyl1K
OfnsCuApjzP9OPs/ZNHLADy59MgZDmf+lzvDM4shTayMsqVy3j5UD4u6fZUc3v3MrEFPXOrDi7GX
ApbrnyDMCKPHzvFfm/UyVH9xm2eTcJiDk7cnyS8G3E5J+3MTPD7Bvg8e5buPUPFncYydcMx8FHA4
/MyRvm/Hy9h8HcARGnD8F4PixhwmpKpf/afs4V/3Sv7MlE9PMHZxwAJI5k95l3viMZfxgPhf4XqK
yxejnB8z6mWMXrzJEV435uQ/8M+vRc0O8a6vv6zkn0LMgAC7gUs+k4Dn2ch1TxgmQBDw53QEHOEp
WN8352V8vlx3BAkc/sXwiLWCvONc1fpWVj8z/2AgZz7ELahbPr2+weVwhjCCnwPyaM+rH7DnZWCO
rz8CKNYncOtfDKOburu7/ang+CeYcEIZejHjgNO4PmGcHCLfU2/5AUNeRuXrhUdwHI7/YmDsbw3o
DV/m5ScEMP/Eh+Dkcz940VH8Exd7vucdO8r37XgZii/XHSFxOPyLIbG7XdTPzCTuCWcgpwQu+prX
n6Z9DwobygLmHjnFd814GYfPlx3BAEd/MRT+89HYZfmZOHgnnhdg7nufKxf2nH75J5A0OPfZ5/Lz
KKP/gD0vA/L1wiNI4PgvBsm+LlX3M0OUe0IZ9uDP51wOU/7UMyDVc0j2hP2ZTZ5mje+b8zIgX647
wgMO/2J4hLe6ua1+anWPThjIkYAIfUwaRyUKBtaLQa70j5zjRyx5GYw/rzyC43DiF8Pjwsqfq7Ug
yBxQwoOTPGaOo4hFT6gLNTynR1LY9+14GYsv1x0hcTj8iyEhbjsoP6AJ8zMrDwR9EX6gt58rwiPf
oCeIudiHVP+FxD0Kkz9my8uIPL32CBU49YuBEt6Wtz+3heVz6J4cZGEQsR5fzxMIBQocUAIB6+vp
pwnkRwx6GZc/rzxCBU78Yqhcq7tDpf5lzf6/Fx5+cEJYEIACDP2R5+ncJcQN/COe+wMGvAzC1wuP
MIDjvxoG0Ep5+LkyCYJoRKCo+FJzPE8d4De+77oIGi6PryO15PoHDPoLUL5eeYwKnPj/Dctft4K/
NsYjyBHxp476k27w35/9NHDo8h9d+lnReNGBHqPO5v5fr10XM0gQXzv1h5s800L+osPxzR0ebrse
buefcMSBHwcuphRRDD43Pnw6452A7n8gDhQ4goc9EMqq2vQZdP6BOBAUuNClAfKAgdK9ftXV9tMp
cgKrhqMAuR73OYY9AF+Ge1GXs6yrr3Pz+f2ryuqLWlV9d7Dm9avm8WOHsQbI8yj3oHftHTQhDyor
OH93ewUbJw6f/j8c9QN2oVslaDqsJJ2iHvehraVQSCZGLnG5bMD2UM1SEEpEUwyha8f4yQS+YIYP
k/CNGYfMzBCkgyDA4AxPzXB83AxpCmYUFPmx6iYlqqnOI+IYEw7DZIV2jBSsJ5fT0Ifj1IUaqW3j
zUkwyssBzclInRV2isj2ZTQRsymdYo0bvMVTvs6wjFNnSvyiX1fF721GQjSlv+dTe0vNlImUFVGA
tu3gxAV1Q1wNNwUSfz9GF7o2344R4ASPBs7o0aMxEm+yS8o7RzRNFvtYiamXIa9qYb0eRkuEpO9I
GU747Ww3wQKDbWLbVqFkb6bUi2w6C+J50eTJ8O8tOzz4eA2ADuVTnwdAVfHRGij61pduah0hCx7W
mdzwrIicKhdZgOI8nKT6zgMPCeXoibC2CcheUMoEjHmH809WHW5piaZ5cASpVTJ6WFjzwItaKP2A
ilyYkojBaJgcmIXigS0yRoCq9YjA/du0dePF3zk04tWFGnSYe8N15jcrJ9eRK7cU9WGrSGIWvi7b
neWOqFQu/ICFvqNDgoaLv58/99sJfD4c8Nanw+mKIkM+heH07v2yEDEPXqi9ZhukG8PGFW2HM4OK
eNGeSF03JN3FktOQ617Qwo3cIM6RE3uz+t6KgwDy7TQHCCQVTkBI5IfzT6Z5we1sdLmAV7mOMFm1
DywYp2xYEh3arl1x6Ue28KMCd4LNOgpk+x3P/gTl88UV+KCuYZheiFoePnjFExu8fKn7YJKOGNsw
T0W+lJkwJoDnFeZdSugaTSb0cb9tFQ2LujnVfO9P+JrVRFh/iDHvzksT3GRLFQWkPqUBf9u6U5Kz
YcWk+70pc6FOPp4zDB7qY+S5mHzqvT61F9m8mTMFXmo5WeVulqRLuaMO2eSzjHPanDnsivYyqZQM
x8WJ3fJ8boeo7uxmcOT1XPWiYEi03v3C8WVRsvXcka3R9aoiTmibLKGO2pZplDpkN0/2lLHu3KhR
MKcJs2UOc2NXdMpDvQwrv+/DRU5nQ6DFZh5kUldODBF6pTXeFhAQTS33rRlXTV3tMgbn1bAaCvCe
InhTt8OKECy4O55JVIdd1iQ9uFE/kpBAtB9ZsQan2xXzEtWyO7eShP7ArnXKczHM2X5JRyIMcwGw
rr0yzbUdL/Jmn+/mjKztsERMHta6FL1XXOhanvayNyu+y3m7gg18H5wg+6hHfaqmHmbxPFu8UzY2
7/LGnJfTEMEY7uyUnqtB/kEyJPxxuvZdJZjfbQpHxmzACXHVpuBB2KR5KVhMVR3ZIAgRnS58Nq3d
ElbA3FS77zg0lOd/swggPT5ftA2pUn8hrSNwtoRcvsdOFpKyXNnBv6ZOJjA8O0370COzGDK6zVSW
tBC0Rts+NAutBdf17eA26/8bu4AUYtCiKYI9gM/tqnza28HA4vRTejkis0L7eTyngRH1cuaYMqw9
QX73TRFSJ9FqjGANF8hZN7Xe5ctUfMdb8AvOQmEbFsHUh744+eRMT5y7kzgoUtRDHE8phOZKBNMi
RenINwQQyrv0vO5t2DfCx75QXrHh7SyW6cNM7h1uw7lcRMmJ4NUsbNXGDXMEKnoxuO6qa7MVzmLD
Ts0i6utcBxDFF5h6371cEH0vuXvalc7KVXekKxNPZTHyVDijKsrqNh7dIhqL/Xfm/1uaAsXqk/Ee
BdTOBrAXVEKmLFoVe1SGXXndeg4kq1p0tbta5hmgKfaqRPEgh4hPHyrVbGyfn6o6n74z/S+Qt4M5
EF4Psf2QR58vBwvJpBir0RHZ0q5SUwl38MC9HVFOwYakJm4hpxrrn+kBxZ7fnOWwbnH2PXcBdnzs
Lc/MOMrmZM7TkR/MCEy7QriNc69cD15wg6v+O8zhZQD+HPFRplVc8mk+jHApnJgOZaT9PpTZ9xjR
J9p7lLUOO289yFjQhIP89XxmEdAlt2wOQyrN1kgbsXE5kBRSy9CoNDRjl0jirJaKh63XickdL1CG
o2LjcXtprTnH9H62ShR2NeXTd2bBhYb5t3MeUGjiEljvPnLdQwR74nkVT2XTjiUQSJ5t696tRcXQ
lNjBa1eVXPKI1dk7LUjB8TnQ0Srk/hItPspXtSnMKhirC+4XIaF9RG0lms7EXj0Ga22cMRxIQ+LF
WVTMgTwpPPUCEJ6vh3nMRONMc0i8pkoW3ahYQRjkvk4mUpQ7LZWEBVaO4Ifesqqc8qLl6jZrGpIs
Kbk01CyRVwQU0kZQJB7SWVRn3vvcux2GfAknkpnTdJib0GdXbNPrvoj73nnHXG+FoYZaq16jjUyL
0NFWJV7B+wi0pRXlToQKLIHgOYtoh/FsGocuNn6/Tb2qjkeVb7vSNOFUlfduM63HpXgDlCyN/Kqs
Y5Z6k8jcu2xs53DxvDWZyBCNQ5vGRdNBMGU2tiOLWtRMF1Lj0Fv6N3jE78xUfVBTqJ3ciUu/6kJg
JKHTD3dd+lDx6TJV9k76o47avmqjqVJR4bp6C8mWorRepaVTh6nl1aZfhjGcUoevekIeMmeMKWDY
ztnamHZr6qI604qJsnzXj1O66lVZCanyQHRTQSDvLiXgNf9ROLg55WngRYTlwsuLPLQGTafUuVpy
4FyDO7dh1VZFOI6sFcbRedjxchS9KqTA0l4xL7D7ICtYjIqgDiejWzHNWsE60+lpR3idOIyPImjV
m6HEzo7qoons/IHIOa6YT08rJwuEzzSsFJ4BG+EIQr4yubDjohMP1lmp0pi2vBf90FOBRo8nthGu
X3gbbq4mpnnk+9nloLBJJnRXY3ZXOWYGXx9pOGS1igtei2UZgkg5dBUgo0UatOnGn+JKO/TUzTuw
4Mp0eRc5xrnNkY6ttjLUaXBbU40jR2kvZC3kDNuYaOzme95REhc9doVc6lxMQ83WWZf3UY6LKA1k
kUiFvCibWbCl03oh/NT0HKjREhQbGUxvyrLq1xO9msq6CasgheG36LTyUi4WqRKpx52zuG5SlvND
WqRiLjugiXoJpUeGjesscbOk+NS1TiAoweO+2khnKgV3qmwFy6YWmAz2IiV2w7LGFbX2b/SA5zDI
ZCMWR/EIAV8V0in4Kq/pdTnRcsfzKukd2yaLO516Xq8Su9SFULxCodvlS9TLqKFQdtKi2RfeGM19
paNy7opNW5HbqgTe5bbO9dw0u5GrjWq7bSdnJpqWNGJcyqseBhw2CCKD1wIjtUqtHWzPUc3t1teb
ZsHp3suFzrsu6Xo6hYQ0K3Zfu1LvlTNBDEK6jZcWZmykeF653IsWRO4Jy7qVlmMn5tQxEKn8MmZ0
8IH8FXnsOO26SINropxWZKi5qyktonI03daj5sK1b1PkZmFWpET0TnlWUP6BoZEkvlIXVrt5lFZQ
VGdOuMxuebGc1SDVCB7IMnKBo9BF3/OWLSvMrqomKwReMr22I4kmC9km2PudbU9tQ8KSBuFcZe1G
T76OiWaNGDAStZ8TAXXCtSPTShR5/nbueuDlEpcbQ1u1Ml4A5b0JfqejCs4JYL606eloSbEDxKuE
NvkfzTSUcUAVC3E7AfnM+YYzWYi8Hdo4a5MxHfME5wji9+TXp74NdrTwr7O0HkPsVmekQTqiubYh
J10e9lb5kZ9ZP1HTx5Hq/VLW9SrI6Cg8aeUpKhYBiaFZO8y4QOmYDKusS6oZ3HXhV1k2Lxs0bmeF
zJ6URSu8vjyHmIUSDAB53uIKtIz33kTmaKi6IsKT9zD1FUxQBwpVRU+RlRXkJPfcC4pCWNu7UBE1
LKoCfZcHAZDX8ozZsJLkfumbVWDkB28w82oirRIdrc91Xm56NcqNrpa14qkSude+m3qbiSJAeKVV
n7Cp2Lce/uCx0q6KjGwGW9yWwwAhBmSHBFyKFJ68SLVhUW5cL2Jd+p6ZqY+mnutwzNsLOvfLntZT
LtpO72lgzzTdqxG8NvXbjcqbc0WRPtD9Jp7tZd3mv7OW8qiV5uPkXaKpPi9pBe9n44R9bwZRdpCY
RumC/5nIDAuAWJZ40zDVCp80dTiqmsUsUJBqkQvFWvNOOd6ldUoZYVwM65pvyrKg0TDNGdSEkGey
BVStRvr7rgjudSragvZAm3keaYtVqGUucql31ks39YirpAtwJuzsGjGz/tqgehAOXkaxlPOVbV0d
62bwoeKhNDQs4OBxza0l7IEn5SXh6TZrxsTx+kK0gH/bTHNCad0LNShfQN+NQ1bMwtTVtxYHaNVO
13ycZiF70oR5gEGAaD46I7niZMSiCqYr6g2z0KgCWWZoGlGlzVXqljaqvGZYF2Q7tN4O+TbsWpCi
8q4dQuNVg+DFvC3JkgvHqvNhCMZIjhO4mCd3ueknUY8lJAh06ZWQXNy0JZHnVfl67j0xkuZ+UU4l
vBI1Wz9YqhAGmkcVmoAfd41oS++jv6A//A4X6ykF3uPWwK7pOEeyRne0xB2UI6kr+rxOY2D+lVBz
9jv6nRVptcn6+lSS4F45aN/B16eE5mOoOVUCmISNc9edL9r0tlyAKFZls2nNpPfTJKOeDx9yVO5J
7+lVp5xa+FMfRAPFy84hEDYkludI5yvG6nwzVTWEygK/AfeCoov6YYCqeqXkCATKzGVUqgqSr1xY
PDFzGfAK6lQF32NDHMrEGqYR+ErkE9BQ5xqyawUKa69UjOeI0J0KRihfG4KBjiBYskOQidac5mnl
Ciari268HnuylstSJovD2VnmjWE+YkjI3fs+YHdMu2dzm72vrFylRAo/985TOoM6kr5pPmRNfVo0
JBXajLtgsCrOmmo9qjkmwWjgHqwMPSk7QYfxugP5pZBTI4iqsFhYMYZpAe5lm9uuAA9og/KKOeMl
nQrgNpgleXDmLLA0IDUNcDM/iIugWXUGd5FuqkIQU1x1A1s3QfWWFtl9BbpvP6lLzYtVL/FDqtmt
Z7toGMAJrGe8sBvpHI4WFhgeprVEvxckD6JlXnltfefmY3UZKCAWqjQJYU2CzGh2SBfxFFhI3cNM
Qs9tY1MEoa8dueIjSjJCt3mb3zR+veVFoIQj6tlZgEQ0Ydo3b7uhBfallRtpHhgoL4wS/mzfMUiW
kVycKC8ZD/MhGEJHJbhtciiKHT/kzGRiai99rUWFs/MRO6eL38dDl8VjEeywIltY5LuCZOdSpXuF
CE9qJCWkvV5FumSB8Drnbpw74C5MTGO/yxwCqmad7/wC/aEziPByZHExKPBXT3JRLGzP1bCeCBQK
md/WEMqrC8OzNSvLG7zQTOg0D80yO6fSzXWsSOmtUQPOPMtxEMXk3VhJ68hM74AkbsbpQRkEyoDT
X3i9hkScIlCHrRMNSn6AEN9HTk13M8pNqHG7X8wYUapLCGLojKRciR6U91hWSy16ufGmeu2X/fmI
5K0twN1dDDQxD7hgip62OTnzJ34+BO45BlzFYvxELu4qGy8npzpbQFwWjlke3I7SKG+6ePLbs64k
W8dD8Je/kX27azS7gHICi7mqwpTRPDKLUyWlJpdKBR9hp3QfSwbfIPU9wRb2Zlbd765G14vjnc1N
HwY9PsWaXI/ab0SNuj96XKVho9t3VlVxW176qEmUo3bELUrAPk9a4Gqg1dtT27mNKOZdFeBRZDq9
yW0K9RokMUZBuMJosmEx0DR0JPMjbgYm0qo7bY1RCXLJZTXMWtTufAb1y5Vu3b0F6bBdqk1JGhpW
egpiZ8y32uQfxkpeNbi91cGwyqCOFJOEzNHMqfAyLNye7g865UQJ1MId8AVQSI3N4kDb02Yp3xsI
YqjrARTt7DrHufHn0x5qmNxlNzkkQ/y+GO3GXVLQU5com7KYW3/LpnOWO6tagsMsS+Q4KrTFnORK
X0wz3qt+XKnM2ZXSibUPAVt350VDBT+sPL0rQCFGfI5y6uycG7cbI+uyt7iUYmlBFsnJWueH+JK9
I1OxRvDcpgfZdVySugFdyZxDKDzDKQnHdI5SKIbdrN8MKrsu53RlM7XNc7welgoyFxZdf95ALnU7
Z1fPNpSchN1gY1MGb6y0IdZZMpl+w/Al9iGJa71mnd5woQMSaojEGEdBTrcetDAcmcWt7yf5YuJR
ZlceRlHtlFHT+uuKqe1c05AVcBnDa2T7sHfmqCnnRBXDKq3ysAYizOypdt5bUNSms7m/cCsrygHy
CHKuWoeEmR/BToB1AE2neUQQ4OkYTyh449M5IXKPGrNtdRkNWCZuS8RE8f5gAUwsc82qbt+WTAqa
lespz0Pc+SsbQ0WxdvkQ+24fzlquyqn+kJVqy8os0dLZgQQQHv6/BtMOk3mQ+2czJ4MzxMQ/1LFQ
wYMwbPvNApKCbpaIkuyyg9KBog7Og9gt5RVKR9HUE+jJzZUttqASJhWMsZ2cK9XR2NQfc1RfzL2z
S1G2JS6Ma0CiSauw7o0R7ezvJ2+AgIy3g0QXkNwUciuRdjZs6u7cDcrdoSe1ZPPZDEG/8qFKLsnK
tNneEpg4S9acVTuHZdsDdMUwJ9rtNpOqBVWwFLPu/PC+07D+8HKWdtkWkQ8UibL29grn4TAG1xNS
l57Nth6o8tbBW6PaeDJoRad7z5pYLeXaAS4uBwPhvSxCJWlMXLuXiL0tqAf1vhMPFYhgQZcUvQu1
xAdj7nNobtX2tMtXpOagreqwKSyEF2h5pTzU7gfcgkKIriZniCb8UNsrBATyoLgvqQ8CVx/5w/mS
tYXYo7qPUi6hPqGC0csKZJEijXOci07JVQ/px0HeaqnbZIYWAMgAIoPqiXR+lPUFiDQwQRo6qkpH
MvCj2lS7w+cy5ofDFA6Shym1oZvCLQuSuFMVWkUi2qC4KCHEmUK40gBpghZpBzoH7QXPxovKr4BR
dZvca66Whp9LGkS2HmNvaN6xHMWtO0S0rfYgPSUkAzHWprGk8n2dd6Ekd2rDtAPxBMVogofQfZ2x
SOegQLt+4qJekDmFVNhBUVtd8sWsQMGrDmWH3doxXTVu5L9XpnzrLnnoQC+xsd1usPIa6WutWyea
2yKeTY/jvOI7L62uO+CYlafXPn470XuONXixjWafbop2OMgheSKl/36yfjQ0hAqgZXHauTE/NOIg
QnnQNvE7chaIAbWh8hIo5CLc79pRrj2WfRjYsp7H5qwYfYDQ1OdBD/KeP1guyhYMTCvbRI3rrDvn
ne85GwWhykggl2mHo25ykgKYXkNAqq3hYeVwg7SO5mo5tSPd8GYIac8Bdj0Jau2pg+J5bjcZuLKT
0kI0fftmLH1hUH7qgLxsQAdzcxZ21rnJJcg9hdn6HPpY1JbbaSxAoZAbZ1zOrFQZRJ24Dbydrifo
/fEEZ7YKcy1DlwJ50bD6WuWvXFneq2p6MyGy071JipKmwALNlZwk1CgwXSVP93WXn2W5u3I8GY2K
xD2oWy3vkjnvRbNU27nxY+aQbd9YUYFqCZRmXXXTvu3oimCSZH25U8Pcx/1Mz4KphzWeVR5I55AB
W2hWMr2UQuXe5cLSOSwtPnc6oNbplGOBvPXYDZHDoFOVzkMofSCPmSFX7mCqU09VZShl4YqspPx8
Jvsqb3aZotAsGmrgpjbYKA1BZSjiMpMroEEDtBNN1l7rAKa2DNAEvbWaQ9hSKZTef2hQiuYmWPFS
xx30wfrh0m1mCC5TfSE9/Uedge51bpY+hLgks9xCCx9au7wLblpq964Bj+iqC1IHEJnsfsnSW1gg
cW/4zYCgzdlyyHsQm50Cum/uudL+rsHNu3YEgUhkImic0wrLU1Y2rWCouUj5XAoJ7g3poAOxuyKb
sbT7itPNUOHLetIXYz9FtutLkeN0OxOZAYXp3vbedWfSKV64aZK6G8XBrKCG2/p14YPi41/m3N/L
Ea0c7JSwSIBY0Ly+qL0W9KjgqsXFbizzD60L5lX2rOx2de1ftpJslAeo0daJR8ZurLJRodwZFPoH
TUC3CsjHgc7Q2i3cKzyqs7yGTN729JxB33dXNnqVzunw2Lj7vHvp4rFz8Ljv5q5uZugBZZ9/T+Tr
23/vv/xIyaffv/jz+OEXSf58d1Nr+PO3H/nLGx3M+XonsOazeYcNTM/efLOb6ssGoqP9Uo+/i/IX
J59tprp7+hMhXzYqPm6mgr0Sf72V6ssPKzzdOwUXfN45xU4IoowzdvhtDcwY9JUed04dtlXDrmpO
ffgCKObwXd0/d04FJwi+koAC6Nv40N2msN+gqz/tnPLJCXydGjZjUUS57xOO/6udU2DXs64XfMke
OkQEwXZ7aDEEn3qjTzowNdHt0kNrTiy1D4UQeT97UJcXIEYIJBcqhkrvTODfYLQKKpDSG92VoqQ0
CSz+HaTI0LPjtcFLsozyoWvz7HtNoiMDPcS4B1vHmIf+h7Iza3IU16L1LyJCEvMrtvHsnCsz60VR
UzMIECCEkH79XbhO3NunTkR33BdHZlRVGxsk7b3Wt3anLAqilSH7u0VUmwL2VuVbnODQvuqA1Ye4
S/pDTWhzwg8MbjF2rsyzyW7m6lTK+ofqGv1SDa09ykoMeczLYttyG5zawPFNgf/IUfbqr7/d8/8s
jr9DaOvYmr9/lbhAhNxBooXUj3Hv/iSjGrLewXBwmUuX/lMW8Sfqr+UqI0jG5aj1EQfKk+09cApT
Er07TsKzsu2wCUzSgAKR7EBLUu2cDo64Ld0TvPpDAHF6J3Vvv46FObD+k6uFPcFQVc+T378WvR9C
bE/mGgePqvZTar8POEjLRvMjykoW7XmJ8T++p/RDoj4I6L7XZagn+A3iGgc2OXMN5AzsFEysFpga
i71wV3Vs2ZK5kSe1xH95U6Ifw2ZuR9hzwAJWve3Fq+F2DI3LJ56OT5Ou9b8wN+vj/+f3mcJqwZIB
04cg7h93Hp1lTyczWpBm3oPRdZIJ0dttKr0lF0lcZxVPjzU64cl29FKN4astIZFBoGo2vI7sU5zo
j3++x3961bjHFKMOMJUCcD5Is3A1kf+2XAYx0rnqrMv8IVgezegtl865L/3ippuZiHftlm3RuOh5
Fv1fboBgMjaz/dpK8i41/TcYj/3P4sCucY/yg0HzKULi/305Y1cpPcOTAIRH+l08leW1jWqTGzq0
GZnk57QE7tGH3ThnFdDCrA/aCbp5FxwXPvSfDOfj2Rc1PbUiPMqQfCbGpB9BLaFEafmD90F0nhZC
YQmik2pdzTLKRHnUcyB3tLVxZnrVnDtfVPn/91cNPCSJsQmC54Nh98dX3Q0jE8NCdKaG/kuQjAxV
oNUAVYrv0pHN4i/zoWu1fUv4t8B44mxYzPLOn+JNK8Nx+8+X8wdLgxsP8ZfEgPyAKWA7+uNhTC2P
pFQU75+2Hc/Kme4Y1uijFaR9DGj9mC5FcPzn9/yTyGOUAXtjMWXrCkhxo//79trZ1TU2G5nFsnvz
QoHNxB9gZ8wBluJktcNdDKZjWVU8m3k3v2g3pnnL/CqvGlCY0M0bmsZPQ0A/GC35sUTZn7XIAf3L
Ls3WK/kbabBeKcOCYD7OpgCo3J9GvqVVR4NQZjb03wuUKtmwUP9K6fypOopSmfSe2g+m998CKbZL
kfLnyEz8VGv96RGY5p0KzFk79p5wgb8PZ8btgKB5V9X6J93P8kba8TmZ9YItXp3gWoqHpV++pAtR
t7CFn2TBD7xbeEz/AqhEwZ83n2JthVHMghDH5Hpo//d9qAyrFuEDAGpGkR49Fu/N5I+PmMbmnacK
vfxg41feMnRLniwuiceLLen6X8S27Gn9s6Wv5EvRMe8sY1luC79CXVf29U6N0/BIoMzowS9fhIx+
actqSMou3paUu7wd55NXzcmTDsdkl3ryg6eyO3gRxCxu1OucxHsnljMHivqWQgTI68u4JGrXxjY9
BLqrsoi5YsNTEp6GOO4Axvk3bpv4oDiTuc+ghM6hEIeSDJ/3k0tExbJtxdVrOSbQFVDIUKZS+E8d
rNrwSoFbvjVGbWbil1fZagJtAXvcyOMl61zrMkWNOPTKzKckMjiZeqmzlJWwCpYxfFE2eU28Ls0b
EqFTHVL/nZBhB9avgh0rp2fsmu6h5v1xoRED9FWngC0Gees1kbeY2UsgGux480xAKql4V9TLeKhD
2AjKlMW16KAm2dGk8OTn+sgCnwMMeNA4udG5JcW1Z88pnfyrJtgQq170gEmaetv7PDgmUVTudBTU
t3muxl1SEZnP68O3rC+hM9CnhXqdWDxDb4gIFIE2UjkNvP40jR47BB68bDdxc+4t+/Ain59ZW3rn
tIvgJgW8yVg4pg/3l8Et6c7jKGiWoUNHkS7bpe/ILxRlpy78WYjiq2SThK5PknMbcQg/YjCw1li8
gbrefWGjflC6IMeEYQdgyFNeS84JFtu0BQTwS87+8KmTot50bioukqCAIhIadt843G/8JK3aiE7L
p6n+VCZtXxUzevd7gwlpW27SKh6fOhsPh1AqoIEh21bJQD+KpERH3Y3uCSAnhEM6VBvRd+w0Val/
jGdm8ngCpuHZ5ufYBeNT0m/Svmv2Zn3QGxm0D6k3Aj/0j8wN82cQoGrxU0B4BVHDudZzfxkq+72X
fvSzBVXXCO96XwiYClU8q+JQSinOCoLnfsEjPFEYsOReCAUxrGiviMOcwak7yJm+1UXYbtlSQD+L
EvjbNcnLgj863EIBDboyJyF5eBYGVUUCo2Cn0j6bBlLtoy5hF3iyU94FHbioMRkhnXG3QbGKXW2t
4e7/dIj9+MlLuH+gRRkdhzqOzl7Uf6nSub7AYY+gN/IIRoX7KMrRnUbwNTBx8fhWpCpObgj1zk+L
EH8t/uyJDc8RitTCCNBIeLGlL/JlrKMLjHgACEH4cn9vMkXRpWXzgGcYVITXoAmtZDQCOrYu52L5
RZOg/xQJpAYYSdNGJd34hjNl2pAQSuP9X3V0DM+1L6OTSadfFUvMlkNh2VWmllspPZIlcuJwElEx
ANDuMuXi4GV20DgodOYgjMTVxeCpRuZ6CE6y2tC2wo5CFdvMY3mafN2+itlvX5bqAS5gmvliDs/3
T1Bo/ZIqnY9dYq6tN1cZTOn4UQvA7i7k5ZeOV7CZJV12PtM/agexU4Ee3QscK9d+gNDThePFMfgW
OgD6XxRNcuSBVbueiiTzyic/7iswx+33QobBe9rbz6GojoEa7aNWtbg4r5+3czlmpUohWktnTknp
biknzc3JjuQ1n+ptVZH6uZhQe+pUQo0y7uC3Cz+nU6oP/EcBUOXYV3384KL2xHtQM03tfa3nFYmi
cbedTb08CBtXuSH+li9LkseFKS+KcD8zSwjzt6Dm8/6TakvzJbTzB8DhhsTuOkxJdwtsyTe/j8ek
U9FhKqCzlXFX5QA95te4SEGc+eKtJ9X8jNX3GYfW5gObVl6EFnkdA6vDtCF5IGEZQYCe+XlcX2Iq
7XasCJy7MGrzGXM0MxbjYPKX71UYLPui94KXcuG7YA7SI5ZNeK4GGp79HmrmdD/gRXGaXOud0Bp1
e9uFw85rtNj09QISviobaN9dtadTD96tN0dSib+ADfWnorbwpyta3YjkaiuK6Vl48xeCwuhY1Iad
CtFif0mW4jkYYMQa7Y9feCy+c4WtfBrdRoZ9l89+1x9LbSCC92P5Qr0YAulyUkLOr9GyimSn0YXh
GfwXnLHAt18r72HR5salfhxVi0XOVLlHrGTJZt8tZ8nKfXDveUqPqsu940qjQmdVQTYCpsqjaoId
ram6MQJGuZhFcpin5JCOWnyK1ruZCAdw7XcPBD3Dvvf8G0Ib41OJE3Ub21jmurHpJQjPllAObCrt
tymfkzztTXjmZmk3EfWXbdqmNq9PWBD6sQo7++hQOOUJkYc66dJ9RJNqO4Rdeeor1UDV5qcinvzn
Hn3SFmD5vLO1NHsNR1pP/aGMgS6JWVzuLwb++aab4PzIEq6GY+1y8NO+vFC/F5u4lmeXLPW1IQ1c
Z1GluzYczfXU1aW69OsL4l8C9MGy5NQk6jks0jiX06GqcySdyq3is//W1n1yaH3+UNcTKrt0oHsR
tFDQdVq8iXbjUlPcasDTeAzTB1Or+QEXGOdq6t0LLauH0Zuh7hagGFj63aB42iTrV6SWyN9FsROX
ckjFZRRVVvilOw9FK55DHeyqgJQvoQHe4IZUHmUNub413pT3SXsFRaGhdzjzmgy8h5EPML6mvbet
rA/zu4zqoyDsCAoIvw3JeBmhvpfd2N4mxFCcr4MXZSSwM2PHJ6jCb0MXq02ftvS5n2KzEy0Vhzbq
gN11OlC5jUEjNcOCKi+cstoX8szW/2wUh3RT62naIw7mnVSIf9G3fMDHq2DcY5fdLCXXZ1En8h0L
Gvqqbp95RV7TYWofRr5CdL5ad5u6eGorH89B7b+BMqC7pn9elkiANI9fdFGCiFu7gbnR8POLAsW6
6c2jUXgLVDFuq3td7/QyuC8thU4PCKl6oHx2P+cE1ZSMT6htUPAW1m1aaNBbuX50H5aqXQWPOWhw
DKzqshuiW1Kn3QN38ystZ9ARdVkcMOxUPTL/oZBN7kFmukWRwnkX2nbXc1j3buYbCsXkQgducnS7
PNMYMvzsFPew/ky1rwMHj2T4mcRel7MxxdM0y6nez9EYoAd123lowMsKLF06R+zNNYvaTW31tiz6
Ax75c2K67lWtp5EqwexOWaJS+zySsjhXVQKAjDSgjQPOjrrA7frndu5PHJtBa0NsLogx+yUOo4j+
AbqnEfQLn3ZooavqRFzC9q1epmd0eeW28ZavvlqGc+klp2Eo6+2cKLFDwage7i9FE++mMCielB6/
37/wsmL+aQD2eGRm3NeN+xex4396OoTooLvEuGyGXftPPYuZgTQ8MQytXAPLIEiLK3MVP6g2VldZ
8VswR/NNJH2xk4FdHv/52/ozaMhAhUPjRB4j9WmEKYZ/tJRJH5eIC3AEkfop2Zi+KnOA8/OmonoE
qUlGINpDg9Y4Kc51lapbrPMh2Zeyz1kq0wt4CHfQSaQydCcr8lqihYxHeeN1lez/+WL9P0B2XCwS
W9BiUkTSMej6z4steBvMoKnGrKItinMRLVmN+mWR89mPo/nsSvE8MBiU1VTMb4uAueWY/75WOReB
kdmbeAYmci8isWWWW2dgeLBWLMd0grME5wf0pDL2ZPr5p6kU3Dql0M/MvMpLRcLPETSISkZYmMp5
eQIj89/kuP/9iCmaX4zsDqBMM5qsKZq/SV/GQwKgFYnL7hWlW3BSAnCBsASQWu405llv/PVp9WI1
7ILOA3pHeH3+5y/6f0RBRJCDEA9GEuJtYhqvIuzfrqIEehmMAXKl5Uhppr16njICYqia6+RpTBoI
I/fDoXYpyzwo21vugz1fMbEyiYafzrIGm0bV/csT8D/K4HphUQSZKsBYzYTd//xvF+ZSC44OuyjM
yba5TC29SKa7G8jfASVp9SJp80MjDL3zugqI71gHCNSIGehEAFQhBvj6z9/UPZL9X5oMQ04xojGm
7PiQphFd/O+vqijBqipOsavVKsmk3P/WGEA42qnfhgs3p4FqtS8CRT6npP9B0nh+UUDMj13adLkV
8DALCHCkr08Ta5qTVyrtsjTUB7d4W9hp3VNXG3pNAUI1TajHTDUMdB5Jv5RdcxJawv6Hz/gYcfkL
YIM4DUvyooZRPUxt0T7cJfDo61wsEg5WakEYrxVC6AWHASFptO00utWlqA/3lXFvtJLZg7kdYnm4
ovz+W1z6XRNXCbjUqvLGp3hKP/HdPjcTZFlJuUGveU66CR+lqoJXUNQPd6UBFmPzxJIPsvutbruu
hNvq9fQVlp3dNZNBobq2eAsNv4+I+gJynfy3qhOPsnfqyLuUXHgyw1lFZIiq4MbWF8nQVf+nF51L
/4iiLcxidBq7fpkgYI+LAUymYrXVFbzgPoqXH0H3l0JX9ssgQZKRLm3RDLfVWRZiepgTbCdRSo6N
0/Jo67B9x5cOOCirBJme7x+FeOlhRgLkFCG8uqcheoqqDMNtBSz3nExp/+zP/K+GqykvQy6PnSeb
zKRkeCYNgcw/hxEOm7jMm4DyvF3qzwFt0a/JpxtEKBAutwiMBDWToDFNex0RcYiawX4LbI3GpdLp
OzhT+MRju7yadFRb8BDTExgAf0FP7EO+3/nFaD8KW89gAqjICbC6jV6fIYtsNuBQ1OQ06V5tC+nD
d8OhFARqEdY3Q+GPigFMSbMWQTo28UbG5uLbdLoGKjn7TTmc4+JZt97yGE/NcmElmeDxpONlmjQ4
1UrAogeQnK4FgBBx+woj6PdjE3sEdnHnv606+AWZ7j5DMHOb1GX6VcgKFRn9kfZ0zb8F5LJI02YO
GQ7gLksAayKKjwFDzp87LOPImmMw1rcuVONTBbFnTGcwkzYMtkMs8aiUfp6yiWKRQNAGDz/+GEjC
3ubOFbf/+9vUBqC7atVvPIxdeFQWQLOZl/hLojQWBkuA69L6cH8TAogvq42c8KDaJ6GI2ZlG/oo8
Pwb1UBXncPGf7527QdN7KgOHkhMy8bZ32stH0gR5EMhvKUMwuaK1t+f+vOyQBDfHcnBJ5nToHsaW
Ftvfm6uTSbXDbPV34Qfd2SblcTZecWlR+SCbbRosQAqkPAwo4tkuBODD5/ewR5RJBOMjr0F2mZr9
bOH7vZQNOud+Ar6DvmHfTE340s4cp1dKf4JqfEXjH9yKGi9EVu9RES6XEIEcSy155t6sjjPVcK3o
WOwqr68uTjTXeX0ERoPwSJyOKABoVL6CXVTnuJss2Hl0eeeKRxvJhTstgSYXF8Sf/3kSBiDyLqTr
+ABUEhUo9o6J5Nyv95YjJOP34UWmQPwI2OipTtpHnDotPADjgxrRWDyFK/Y1c2qjSTM9l4UC3RqR
YusCwJi6kNf7ixoHeS3QLsMqbNiRRG31EnWbto3ml8XWMRpUpO3oWqx4LRRcXyF5BhL5r1bHyxUW
IjvSJA/RfG7unXniYL/cj2XALuRolmSPHD+4Qa9W+f3qW0de60G2h/tvXXITgKnq9czk87EeE74P
WLx8SRg/9S5g2/tW6wxXOzheBVg27p8AqTe5i6C9JtGt8ReLWpUA2wqRVrm3xy3CL5NO1Ob3bl1a
gN1Azx7LqY0yrdj+/uYqSbx9irudAQ90F5+0e0SVziDQ5W0okycS1sEJoUaDxTPVh94Ou8iDAYlk
nMO2hSRM54/XhFQjMgntsF9grm1TG9k9DIsdKQJxCxQALb8Iv4VuYm/1xNubdfE3F8fleSR+k0Fj
j68Ma+TqU2SvGEE+CFwQPzfc8XM4arqrV6Kp4b08lsHYHaZQqI0PjWTLVAH8RYRqO3XaHppmCbcj
8crcU5Xd4rmunzsZow25FyP3Sn1Vc6rG9x7ryXd72Ev9Zx9jT3OjBue5LN05KYu9CBeshGECuDyh
poY/4L8Q6p846tz9EIfdKaD+2Wppv3YBtBrE7g9eDebfk2WfebP4RqBv7wCbefumF19Cw9kuEakP
mrkW+6GImm0HV/UMyR2cCDro0tT0ULGBHRQCSgFz7oI8oNgHOGPzou+TJ1+Dyy4G82MFsp5kQafd
GKHRDprGBybMEVCABJjPTTtcUqSsNvcO02+J2AIK3zQ2aX54FpHuUC7F4a5sKGR3MPMCJ2fa6w8W
IZIah4ivTbU/v8/koxhA4KpSFdncfk9EaX81y6ud51eQvNM3rwZ71f3seliAZOjGnXffJPwBBnhQ
dYD3LQimhirw2+AKwy5CNAsBokvjlmjjMz/9iLT/bA/1sPBn1rf9pi8qBgZtiB7uV7VGeZC9E1lZ
NCIHajZeUNzKM4A9fGRDfsRBk5yUb1JAimgiFYMao2d9njFs5hzPmH/AdbxT0Vi82AkjKnAGuM+u
Ll6LEtBP1z4F1p/38BzmTZLyZBsnZbxL54MOq+p7aw1wWMWeLA5iHBM95ls06znGmnnat4PRWT1/
chFW7wQTBiyBEdkZSs9eUMQHg45qI0Lk59o6mE9UIkxKBvPNYSuEsIogAutC0mwcXBmFlPc0UPV0
N3SCrjw2wHIHNc8HYqSwmQ/MYzONEuVEOsAQMsFfzSyuE3M452E35m3PMbiALW5jGiMvEWvlTSGo
BXaJFPqI5dCe7i3BWAbQD1AJ52AIom1VeNHm3oqtAx0sqLk3D8UqsqtL+WCbZHzoQJPjDu+NcfK9
kkV5MViYmSoY0LDIimfN0/elEfOnbUW5CSAKv7IYszl8ubyFBPpYMKTli+z58DREe8/7q6CkwSmN
ghRmabwNel+fHJHmQKcKfOEqmdTNlzgCjzrbuP9sesWytqPdaVKYsL9rWwmVzZaPHUd+Ix2lQ3gX
k1HmVpeHjp5NwxYoWbDGQAMuGXITmFmwbiZ6vTSdThDqmndvCZqTDs1yLaviOsaefGWhOnmzGT5b
CNB3/436tthGmL9wjemQAMKezbEra2wuIi78vRggfgREfDoUDTmqNKQFRsSQ67Wq6TWeLKKHfxkl
EcTBarf/3eFFN4FOAuOdIjRfGPj1h3jBglaMAZ1INlcS5WvIgmXtUlFgCRUcvbvGNWPU7t6j1p4j
GiJvbP0jdjJ7vqol1N89iOJfnHZLZpDPA/nYBjdTLuRi4g9SB96aryu+TaTblcGGLtRdlnmch23X
g3croigvbDudE0xMOkIaTzDTA7Hv+68Nm//zB+iRKSrx6YseXIEGhLbHqOTsEujBy5GLCx7A8te7
CrM+4DogFSxV89ovcXIwQ9m9GuTODqQEF+wj/bueD3R9gaxrkYWJxS6N4FCh5xluVqbzI2t7mZmA
9y9RW36tYv2Lh2JFPVChBo2PFIstycr35M6b5PX/vVQtpsgIS4Y9QkvTs586k0+Y8TMBWd3F3THQ
Nv6RGoq5RVbnGPgkjhzt+UbFSfA2aJHFAqx8MSOVeO/qQsSZD8QigyBcRZcMMVm/GsXxrtp0+ESY
95A+udTNBx4pYL+xpq+SJsne4/aRltLHAYKHEMkethlnqGhd1H5rheK3+4vnlwo5V5MZghwPaaBd
/b+vBy7Wt2Qw4+G+A4RDeRlQnh9bC3x2ThGqTuro2K7SY1TYjV/KXTj16hXzmZZHsOTej3AkYxYz
Lp/kHCLg29UpcnF9ge0vaA93KQ+uFJT+5dq2Y3XuJ/+X7bV7tGX9QxgcUTpgzUOcLkhCrLYQ9PAb
nL618V6+yFaWQKeH3xqBW0gE0hZxxzZZdibtMW1p1WF5PI6neFwOoX9ZI+Ff1RwHu7hBuj6wpsn4
ML3GyNx86cIKUYukPxIJcxiWJnTUFBEbVvNlE9XDux6X+FqaGM8NElkZgbR19NrKHepUwaO6+58/
izTqfqt7rdA2J6UlW0XrYVNCk72q1UuX2hZ5KUnwktY9g8qRCsRKyf7ulKGj3kbrQBeuLVz8krC3
LpRs42quj7ASvi/LJE5ItakHR7B1YgjVXgae2tWzFk9Q352FvuvNzL73o96nNaaN0GFe0IcjW0/b
8MeMLTIL0//UxjYl+ndDVZrA34JZJDidmrh6qNf3qJrZO2FDvPpp9CuNGvNOourYSXH87SUL48xL
n0SIRy2AuUr6VzP65BIVI3gK0h48zBfEaBTMi9tPS2rOAhmPw7j+BJPLOzi1TqtAOHJTkDY5zxaR
fOzZ4paOyUFTMOvMc+pMwtnmoTeFL6hmMSZBWGyacgyfbLX47+E0vjVTZXG80XAfevxFeNx7xwi1
j1h4L2nZuq9j6J+XSlRv3Ah6qip00KMghwFWy6sM0Oo6VBkPXJHu0bPhNlXjmwM69YvA3p47i6AY
haPhTVXyi0behvVIjcuoelwWlb564zaN2y1xo3I7MxU6N14N3waSHUzbunzWNUkOYd0FW+vSIyBQ
6NQg9nZeWIQ7Nto0wyw9eorSRh5EEpiNSTjFQ2cReoCAuPURHcsFslJQ/tskV/XQgcVfINkBpc8a
PfsAiA53CqOdfdSMnYdBF4GKMHsjjvZhUM1YhjjFmzFvuu8If+1wH+yHaBXQv8h8qcVKh45mIRlK
ykeN/NnuLqfreKAH18JI4v262IR9TF24PEKWmPZpys9eVX/rkR16jkinLq4Ln0fR6L0CPZ5p4iXo
NB3T+e/DVg0KYxXWJklhjV3vP1WMXQf8D29+VxT+MrCb9I8Fzo+NE0UK7r0tH7WLi8dmcbAVWAvD
a/218oMRXmeH6QRCAqOeLERiM70G63NCPMRjMAuDb8GPzuhxkflD0To8Wowx2Ahij+UYT6/SD7/b
QZssShR/QgRsN4TegHFufocuoB+PYwdUVmIUAiGQIjj85jBdDtBx6lulNajNUXzIaCqusPQreB7a
3/SqpV8ms87Q699ZOeRM6GQ31hxh1LaKMf0vWF45/PC+r9/uh/v9JbGwuIf4iosor3Os5teyaHWG
URCwjFj6joamOdp7ARdhINmGjyAfAoxusBp4nzALpvHBVV9oOeymuOLQoCp6CSGrbZG/I9sGk1qG
DLMKxhObGxSvCN5WIQWs4C3qSTdObnCQd/mdxinkC7KW/RWl6sb4pX3ubFGfSk9kU7okpwaVW2aD
coGQgdQTte8jZwgKeabYsgRQTlQXFwBUmLlBEsxFWISBlrTwQyJc80BLb0vV7J/QcQQI9WKUhU56
hdIohDmoGsQLMVLkOfYwek4Wg8D4rxY0R2i921wglRcHwMrqvmQ36GbTJeBpshEe7N1kct9Qv2fj
nKrPMYpwOkfJX4sMxa4ISX+ugbpgxpuMflJMjcexF+sd8Sf5CsiNZOJKyr76wCHcbSl6s5PqRP0R
YH5LUEOWJyM/3wWmpbijwJZvMEmx2OqgbB8HM+tNjQbUW3T8xKN2+MT0Aayy4XlAzGBbkjrBmpgQ
Gxfd5u776NZilGQd4aPwdmc9mryJvql3nfDcJmrVd0UdeA8WeUPuQyrKzMrjBgi6YkLJcJoWc0pD
YW44laaHBNDJkBbR1WP6S93hq5nW/0GmM5Q9tGHUZWTB3rIhS2u3pgkrxOkszHeAy/nv/ryBbYem
Wm0DgwEXc2jSk2Xly3xfwQb1TAYgrNri3B33shXuev8JhA2W4Dih4yync4SO7R0px3zQpc1jxesc
/kl6LV3EpyMmxwz5gum+j+B49j0r5uvqvtxS56AoFUibpuKDrYU2ijJ3jLvy3e/4U1+zSOGIGHcU
+bSnai2GY28Sa4bxbTaTtx3SsH6+vygkpPyA0Mf7b9MQBdjz1cdAyngr6YicMVI3aMxhFG2sCWn+
+/eulu5BMf1VmnFC5aDecRhwpI3JlMIiBiCPvvkBvJL3cP9pGLiHaTklEptAEpD1Q+OAQajhi0lQ
Fpg2dedxBeIwP0z9H/bOpLtRJNy2v4i1gKCdCpBkybIt22k7PWHZ2dD3EBD8+rdRvvfmd3YHNclV
WZWVWSVBxNecs08IeOqjkTVwlzHT8AdZhbo4eMaLLAv07f/WTOrmOfHTf3c97xFLBtCbO9dzwrad
PZ7v/7cqvN3IjsKH1HBDseC8lQddjKxpWdSzUcKxMFWJqKh5mkUs7gvoClc3jt0no3uZajc7JouP
iG47XXqDZZU7pNWp5No66kmOV5OH5GTGU7W7fYL17FQHo3UUgs1IGU38ZyzpSnLe5kVp6tlt1uLB
wDf+Tyw34hKD1pC/DA7WLkpSPbTwIh2N2ogDMUBdSPrMxvG/YVJNxrHu4lt0QIZ/V8g22SPW2FVN
jBU167rjikDlwarwx5e5H816V4bWpBUXMdrmzl/zD1ZEw3VcsDnaDhWp7tb2i5iakx57nGKrbOnN
1We+bf1vP6S1OOfjxORrFZB1ksQ5DCaWP9/trrMFTIBBpHWR77Bs2jfDizcq0vyYQG9zxJRigKYh
tFUGs2hd/cfO8r3HztcwUeA3NIc4C25aHnu7ZgtGr5R5Y7ZP/Mk4334w26Y/ClOdnHJVp2l5aIak
ox5agUt08ejT9mxLrslkZJL9QMs6nmxPx17adhwDxVhbUc8/29HoP1iupo7/xtbbpFOOLl74v8vg
YrpeCnnGXgTopbK/J5Sn596wrXM1AcUxK/2Kh+uYaM9mpvxDZvisihgY3X4Y4FzZs9dyWpqVOjVd
yciTGvD2AIoKWYWptPwudTxOkoaHCXl3GhmDbR3ziTu01ezuufIy8+jKzo4EFrUsH9XDamTq4fZX
XqvvM+ompmEL4KbtMLj9YDgM5tibNNBG5Vfupd1lnsBkyWH66Y9r+dJxWVHejM9uwfHSuQXQTdBK
bYFpK8l+/9NZFgtNfrxVJ+hdqqhYqjXE1M3+dHDVvjBbhhq9M+362szx3fpzlA8JKN1WpGcgtxhj
6i+MBtbHVloFEyaAQLCpCuec+Y/p5flB9TEneL18iFH3wtJp10dXq+ZDKqoZySL/MFM4smVKYxb3
Lg3v2sr3WDP0oPFW83T7KZKnczL0DJVbJpE4WpZnvspzvu2N16TACWmuRSg6pO6JtKZzV47vdVqq
V5nGy3EGJXtw7Uq8YdS4H/Vy3udlTf0RYDClqOgLTl1c43+cOf/RNr776UtW5WMm8rOfQa7Y7tHz
aIP767bhyP/9KRqJ20+LKXWPomOqKKh3rWxyf/o9FsHKzYyHpazldZ3ldzw6WVTR6+1zs6if2r5K
9/5kCVi3/NQT4iWz7PbS6Qi/1EQzbFAPv8o84amSxrobixo9oUjTqNqEM2aenRnvrg/2NtxpO2gw
BVssmU9DEGfKAlpVWc8s4D80XM/3t781rIkNxscCcTJVYAG2/5fenrtzWWMJv/208ewOXbYWKR/i
CHwJ2mBrRJ+0aiixVxRMqb5ESeUzte0rejN0Yg3DEpggS/Uaj6Nz5XINbj/LqrV4ZQAO3283udZ4
SP2VN4Np0mNSZ798lAnIKXhAhzaeTvNqPqxqPbuD6fzOKwfgQPZHM2r57HgsrKtuiM9N1Z+UaNKX
Ts+Pg78eq0X9UUWfM33ZpnSZAU7Mp+zgXByNg6lzLtwO7mTl+qk5bHaKsdbudmVmnW3fU9TU/xaZ
5Srt+yVHo7Md11OmProSFlAzp9aRkZ76WKz5oOy2f5iT5NVequSCs7UPaNe1n5UDWEZNSj42vepp
5As0fuBl9w0LoWPWpVUEgGs9jgAtP5JkeSwVLGtjnseAgs6/NzAnwWMrhi/HlvddVasf0wDEz049
NjtmD7CAQoZBX3+l8q4fK8nnOgCabj01nm5nLUYGula7HKNpDCu3Yljx/38QLDWC1viyp1HjAmek
x/t7WA29+tGX03y/+FBJFjvTro7Lb2rkFvhZtMYJ5Rg32z6ba+PnynwqTB13Punj4LxaMwgk14h6
Hi18pH69w17T/hVp/6rnzvBiFsOTM6XIKGWbXrPOkkcIGAKvWiaeumx57tkwR/DKin9vQLm9BkMy
dReLBc4kksPYCXlZHUc8OWllPaHaTNFnu7tYpdWdxR37gde489fu7t9dmuF/K2LVXCYYC8tuUHEX
mGL4NS5gr9hI6ZjpDYYTmpEud3Hynm1KOWfsivsl9byoabpup5zSuK8Ua55OxB8LbfKux/P7ZGdz
s5/j8XHc9vNOVl7KcUCN3jpdiGPtmlbteHA1sDowZmkvN4FQCUg3VBzKedAxzxxzJz7XBoIWSihx
d1sOuIg2QmFiRFnrVt25/rrHA1bvOnvx/1zGQVmhJ0FwOrnr3uv6ozub+bPWy6CaDPlK7a0/p31z
TBLPvNwOZuXGWjDXJR51BH74l/T7W7HaDrV7jGfvyvBxZuWTVRdr67X4vNi8QsfDXuY/8ShOoVOp
4vxvUqEPXnGdt9Nn4T66a9RWRtovODz7Yz8zf1Z5dU4qQDSW6i607vHVTIz6ScwzPCitZmoB4OO2
kxcuPsW4Ha9V06JqyOb+q8yzu2Zi551NOXw9S/5QRTtdxcqNrk2opZ1KBEwDraeyWI7V1BWXXPri
SZjD3pbr8oCY96OevPmsLSvGnrh2ryBsdrEdD0enxp/kb39fOgweWCDd3X7V7W/lChZDkbBz59qa
kCQvdL+LYT2PMAhin027xcQ6KbuHnr36AWUyjNBNuH+rnzIH/4WR12j8nQnpHevyWafeapQADXab
kG/j99syxlKT9bAdizi2wVKt7tqGa6X0d9e0f655w0LGKPoHO5lSfAl9c6nQL0YrYvPoNm2dcrwG
MdNvXrPA8CdnH2MlGjaT39J17IBrnjip52rjWtgBA9qNclmA/qEqvUnmUzmmx3zOP+NB9HdKOVkw
piK+65h3BXHJ4MUeQTRYTvZLWVr+HNead4+v72lEpHla+m6+9DNySabAwJ9i+IFojfIBtsptQD+2
7eNN+6jpkCVmw2rQNlIM4yBTDzrSZ26jKjlR9mCEcCa4/trftGCPEiPiPJhm+2stDOMxScvvXmMw
47ZG+m3Viv0adyO797ea2jOoYxcfSIGjsC55Pwy75zrJGPEyufPhg6ZKuzDVjh0GL1/NJOVDjWAu
qGRy+p94xP9Dr/6HXv0PvfofevU/9Op/6NX/jejVkqV0mBcoMxutvpg2wj6G0u1uSY1xnzRZBV1v
caKx+47dttl6H6Z4EzbUhr0rGQcK1Iryy2BOWdjQmsKmzOsKme580EumXA3boLDCqLlrXQ17pmTx
HydSkjjhJkFn9VMUx5gPYq9LmPUxjYXLJ0K3HR/KEf5wbNWsEJq9F04r2wNHqyQMMJp6NQ/GvuyY
fCb5sfdqUJixzT4awFLWyDCGt3RAQeMFVZbBZYVImvzVBrQBsaJsT2BBh91s9nvRsg9PY29PCEqE
rsHZJfmHnlGM9KZxAD4+Ae1jn53142bPe3SF82HbyRsy6vbR9yogE2hpqZdDI4V84SxX1Eo/dRa/
O3aB30Kzs2BIKF8tu4CM5NjXXH5JONFh3/RfFekUuypNNjq/HbWZ/FXPJuIjsWA2m7a1h7G+Zgnj
jNzPIturnys1abR4s2Rine1miDpWjMx1yXrz6PTDm+tinxEQPEjNWEt4nU7JTtlyVjN0avTFjOCz
MB/HGlTXbyFZ8lMjx2G6jmdDAOMSBSCvwfbLnZhQtEyJ9sfuPRydsfGAOrHeJxpBNW1/xKxU7urk
jf/ts2Xqy77NaV1WhqJM7aaVFm6u+5qvKDNDxnZ+YBg/HejI6MEMMLBIAMyOlQm4d4yeiw04RE58
tawRMA3bQHTTKug6RARqYBKSLONdBRAjGPP8G0kWal9wh0vsfyHnQbXnABj1fZB0xXBfSVjWA9x7
a/2yM4o4j/QLmvVfntu/Ax1+YbtfAhEE6F7HKW6UWbee+nIMTQhtdYU9D4UgblI1fs7A7Q8enSRz
yXBSyKKEnGP0jdmT40kZxG3bBWNS1RGreLGrleCrjKGbopBHEtS9tmvCUEirwULaTyQxnAUS+de6
Hpo9ZSpice8LiVOUDl4o9PF3OgIlK+liNKKNeMResMWCcIqx/i2tY+2KOruHUGxSiQNHHtBvoWea
nCAdyjGAFgjxNqfcBzPKPL9Zw7xainutZkk55iyxe5dlZdveecr9TR7FT31eZBS3bIh78rpMHc3k
7E0Aq5gs4jwc77F4x4ohX+w77+MEQ91S1Rx6/nSR+YyGqdPebflmWs0Q+kK/Ilo3dhavPZrqfevC
Y08bOhXcjm8AFRxckG29kx1+T9gk9KmpnPdLkX4YUJOzvDkpBebewiJN9R6ZRf7cynLclbbOqh5j
WhtrPJFaz1RVL0nZUXfZYCCta0qs5TFIalTUadbhlzAbaOWjh/xUeceMlen2IliA1KsMxpoY/KuV
bE7f0jywJf7cZkJlPP9qXeiX+EcXaSZMjVcWrjb0t2EmBkHXsLp1ccGGa+4ufbUR6qAtR0uZ/yp1
NJiNoRn4E739POtOyL7L3OVOCstxSQAsP7CSyMiCYOQ3xoJBfjWc6Jj83TQTyIGz9Qvsps0wg8PU
Vh1Qep3/2Lq/9mbyVtZOd2dqv9I2AszXydKI9KEGag6QGs/EcZTyve36/MAYHMhuqXhpMFUjOSBW
petflG+WwH+zIOtZLFl+Wu80sT0snnNyZpMwg9IfzsQPaJbB8qRGr5gntPV8Uyqo9A4TfdyGVj6+
qlrqB8M1jtgitD0SY3e38DiggDj267IckC7wBvRiz7KtuHPGg71mv0dbucfOcCEVSiNMgfHtUUMC
ly9059iN4x2OU6h3OUdBszqgXoyoyXzg9PlZ1qc8dmNeeyhD4M8fgDziyM3tvT+aYr/UqglHyzyz
SWDwWYCotRlEbXjYqS5gT+JmAhX5W0/9Z71x1L5sTGyw/Xwn4u4DkACDMIFVYOOEBL46iBUDuJsP
J09z7dCAcJszjCjQWSHR78eX0d5Au7WArCnGz9KvteeFHVoGN8Nxv+tq8H/qLiKmMauy3WSPxEYQ
bgNG3MbumrhAlnu4Bw4IHZeZWsb6JYmJxam2IJY5gzMeY2veLfUy74ZaLw6FdnbGPD4VIvODWkOu
ZTMVH0e4E84akfADW3sxCL3T4zQq0eCZqmbCjETJquRh5isWMLKiuvfSvTPFaYDv7TQ1GUFJfTME
QGueGheZSTc7p8y31hCpIQxCbGhyeU9SqyClKJVRxcmaghsB/718+QN8tS73+0Pm/xHDlB6AwD4x
8t+NpWRt0qh5B34VVoZnPA0cygePTTrTYC1qbXni476khTsH9hRfvQUFYtnrIaQVGzBktKI+2Xnx
nEKfWhEIdSG+E7ABk/jdeswulIf2nZVXsCBhYriWM08kFwqrjbezk37YSxO779rbDlWHJ/lW7opC
f+vL7IilAJhsXYhgdOAPyBad464cEKEgAizCzACiaaE1n3H/hmPRf4oUgxML0Ueizz0gp3WHRhj1
BuN70+N9REGbdMN7jdFzD28ahU3OwA8jfjSgMtbUmB2teAKcTUbI5G3kQv4C39/yldrhaDDB6RGy
wuBk+31nxdC9ltl44Btcj1J16BT8HzbQ/bteVOHsxt8u+WEtLJ6IjTHEWbTQm2aTlU+5Mf1KDXyu
x089olzOI1tBdBm/pRBQYweOM3M6mHNtHnrHDCHOJEGzLqA/MM/g41eMfi/DkJy7Csqhrln1U6fu
Ow2f2WCloKbHIuFIA0CQ6LW4H4e6jkTf/mnG+tpgBuJ8YHni1j/R9uWHNlt/NpwtfGYORD7o4/H2
tZkDd0aS8Mj2z5ptrmFGkgZXIWegpStGn+nBJ74Nwr2wIux5e+Faxwl58GWUS7rfEFxBVhlntc4c
6Wf0h97RmTSFXcVbw95Iy2BYeubYX4VptJz/jGY5IEYCa5yHbB3nYGzr+ZwQmpbr80tsej6kRfVG
jJeKeu1qaOmncsXVreXKEDIt9vEAQ9pZ+YwyURn4DEyk1hxqpofmq7N+FaY9X1vN+YG8T5y1Vb7o
/UdmYbh2EVyx8ETi0UtW6Fq896jDQFamWySAv0OkJXeWXjU7xJk2R4LFwl49LJNWPdi1zkRUdafJ
yN0AkQ6kY0swI8vfe8S+EZVveigXqLcdspB9b1EIYsY+AmF7KJd0xpTrn3s3AWa/3PACGQBVk69y
KlmDAvTUKn14QhOH4KuC62mbxSlOpRv51bCy014++7p58fkv380ZSieJFLq3beCsH2VWqSg5kj0w
ZCZ7gfFVhy7wgK/4yLYyQ96X/shaJBi2NYp9beiAV9CMdpaIplbsOxg9qu2WAN3Vc8M0Ourm7xVJ
bJRWODSruj4P3XScp2l9NHPeaBDJCoXRM+sf3G/eALU95hXrvYxHav6R9a0TudoyRouBpw7cTKgb
FReLK7a6FtUDttCQqTla8Uqcy/Erb6GcG/3OqON+v8bL3YCinxBJv4uIYXlYU90IW5uAyMlEaVUP
oe60ySkjibOkpt0R/PCznYY3qy/3qjR5O6p82ntD/+gmpAB0sbrjTG0PQzZ9xDI1jo1WfLPITU7M
mMVOJMgs5WwhmzO1aLWn7GVynRMyWxhjPpDl1QX98HOa6vE0WfKXXeZ/plLwxvgTDcMy7eIS33qG
vLNu7KhE8Bz5pf6nnM1nxrw1MRAm3GPPReOdfzvIp/dVl4zBobSI8lkR/4cj8LE+Sdegm1krrFYu
T/ZU/GhyvD9N2XShUTDnz3stDrN14hVAVqVn5aF1svHsduqojIk0v9K0j2PtP+XpHExbYpDjymVv
JraNt2O0A8wgoBBylAvW7IKzF0VoUhNa1rRe9Go6Cs8WxCcyC4+ljws5JRhuIVgx7Fu3OcSLgu2b
s0Xo2ulAFEZzZ47mB7K6ieidTo8M8YtMCe0oshflFmyL8uUNed/v1kr5d8ivxiNbYQfGcO6Yz4CS
Lq2L4L9bKyMgtwP5p/KhN/fYdh7EwBc7bTTutOQ7sjOTKbXASC7m72UdHkY2a7tixo0wapR/NaJa
7GYQmrDV75xSHYlmgMxrjNcYeQTlsxfaedmS1vHQ4gc46279ZfblvduWFiJeCOrS/jukMJsld4sz
dX6wmrs6RXVZx2W8A0/zacMPYG6dfS7VfTegQqSnlD39bTog1HJpOtKiqwniifekHo0Q6dlo2ll9
b7vlZZavbZ1hIZ219ihj9mt2ZaNjb9afTp+nF7tC8GFMJQUF7ycsAbyKUevlgoMDAdnUa3+UMN9k
qpl7+m9cXjgUvZYFr4EdYSf405HXXOghY4TEPCM81p9p3B+Tkje/QmneAGAmV6nrtOmUtyGZWDv2
QsTyeIB0dUN9TXqrnyav/pKQMwE3ENRVGwp8R/2ApO6H7evi2ICUNwUBv1RX39KuiV3p0PH2w/Q2
1Zpz7+UHwWuYw4+J6mXyCO5az/4wmuhO0ndCnkxAjaBR4gzWQQ/C9QDw7m+quqeVNWxnLMU51lEj
TIXb8j1qZ1fv5LtW9ke9teJg1mQdOVbG64L/jkPyGZ2VFmhT8jXrs3U06wSHIvdrUIPQYLsH31iQ
7NmV+rWwZbwfCsEWU5WfGZQNEyqEVHQuUmD5iQEI5i7PYlcbT/lUlxEBJlOkxHDRxvRx0ppfFqJ8
+jiqSM9GI1ip33OsYyysuEIVK6331B3zx25Xs4xJzN48xDa21nbJ56DAEhtOttz3w7ITvZR3lUA7
hsHypXQrtddm8Q65U4EsmReuHYD5dLk0OgxJpvm914afWkkShliFxLjFRmkuq5dE4zWVxnKpjVM7
wNlZbYwg0kTL54jfwwoGDb/p1YtRDfUiC5feBxkhzCK08edD9qM6RWzh4CisgN7XNdQVPXuXIjur
opRH28wo+HLN4IzbgsYIkHjyMgs6MYqkke34Oe7th9GddD61SdLP9wUzn26z8/cJza8xBWsTf6V5
LMkj5v21YlJUl9V5nhsSAirLBb7TYqLJjfXZbLKnvtJDHvj8Wnjzy+gSgTSpNyWn9gXf6R5E/0+c
DM09mtI3BwfVYsSXpY4vVb+8JA3aIqeLX3R0UI1hfmUL0WdbPoSQXx1w6EjFRn0/fUhDp5nHRVqm
Gd3AmOjR4CksLNlQ3DcSkPooizwEAcP1SrfLea3+dLER6mYu7ifU2fbSfxq+IrZs4BdWOSA3acS/
6z4bznPOJ+Wv0FiKHqR1ptflvVHGxb8f+Ih3I2l7UaLi9TBVya/Gy7eaL/0t8KAfrCwdkDr54JM9
F6kDNXLdsYPst3aOVeZs98e1Hfjmi+pQCHp+pIBAYb97gXavt7nkweK7sf7kmHod1I35mU9/FoYA
pBjpxmUgSCgENEFAbNd8L0L+zSoaHqEQnda/VUL6jTGTOVVazkfu03AXRrebBe2DLMVnnQpCWJr4
zuhI+LPrhKmi7e5aRRVY5IdGG4wDPkWTtwluHpKNKJut9GgitsCxlEfIWqfAW53XnphJ3iLa8aTW
Q5kgykokEPRpGWC7zPqxLSmlVky4OqqA3TozQuQlnS3uOfQ0Wogl3vToixFle8cCuVC7gnAfevFn
9NwTTNPvhdZyt+qEf8zAuSdmpCTFSWr8NbmTrc6oCzEQLZdIAyZVBKQtXBi9sHfeYiNCr9+ESN4s
jUMNhwN8UOxPpsRPL6sfsbZy4WuCbm8y0dt7cKpVO51cPf8zpnF5qpr6i87uzVvd7A7JLNADOTwP
vtcdejLEMt2wArF4zCctBkPyS1kS2wQnul0uP2aFRsn8k9rjbz5zg3wJksjyLOk+W7TM5hLHNFtD
H+KUOwBqt6+lVYdauu6zCVjI2h48VAE7OXhbdvr6abvkxgnbf/c5rvpsa7eRaJna33xBgzO2J5w7
E+fAlubmDP0d07efXsuQ2Tbpi6dORXLhwdNpwnSmgak9WXvXoUbiqCyhfBWddRE2ZYFVYrdcGQ7t
6XE/YzXCiRs/SaxfItSBjEBsoGPxQn9NeQdYL8k9IkIsbhogQJA+IvimTTjYDVeHjNlwa9Z9kc98
tJ25xSCloeUxJJGKzspPrZfVl+XJM5b3yUuzKCmaE/O0MuwqRBydZHruOvshVs6lJ1fwzKgnlIi1
IsMwUMoNB12f2wskLoIJp3CLTwhht7eHbljJVTI4a+y0/EHGMfEHXXxCbEGeRUns4VKDCLIxZMXp
caWJD3TqXXOZ6FbzjdkuPTQDK2w2bBl3Ws9TPzRcSFrGkMAXDoMwMjQD0poeDMGogJpoCUYzvRT4
fCIhv03hW5uCrsLxRBhu0jCEd1pFJ2Skz51jHnCqxXtCFuRupGTM9Mqgqx8OVgOSvjALNv/2e5vO
wPTQeQuBsBnL5B2Rc/gm1s2J6rzUvdUEtlfewbXCEhlA9iPlO7H/ENjj+vPPmO7C193qzqicFzNt
fKQYBkNVio8hxp7NsqD97mjxVfYx6j2hAJ7qMYHwICYcJ7qkOJUecg5tJoGCD71KLS4AKAkEqaPv
j7HUkzG1OUGpS6eGyfq8GkAl5kbRfFF8Agnhj+M0MBjIETfEeAasEWOBMeV39OjYBiWuTEZQ2jkJ
jfP0XiGfbOy4eO6b8jjb4xRpfUzl03p3CwMAGnmfUg0YFkdacZjKz3blqcxj82dii4pIJ2aD2xjF
6RXOjpkkhyH3xJ1YsF+1ps5Ar7kAxcESAQ829FyC8AyvC104YCGf+51Xaxk2S5mR8Fbdy8E2A0JI
d1MPOXSklQqaikkbc8B0KcrAg+sSqYbfyXX5DDCQ2Jx39rOG19fvuWNJR6mdBGmQzqB8RNmS5StO
0nH5VcXlcvSrqQ2shiDVwXpHeIFm052KC8MbSBui4SWruiYYOzq4kTn57PQ1qdL1rxwHut55OhQD
EnksNK1TxpfvbVsjwlnrCzrysBOq41cXNVM7vPw00gn/0L5OfvY+b/pky7uuptZggjugjrr6iRVf
nVIQIloSwFd49+RUBI2+5b7b2gYE6/6WPjlnuJN5ody1OlcQbaqEoAXH174SQKdkKzisoLAF44pk
9Cyz9Wwn8bNuguYzAJYtimBvMbsZ06B4QyUaFBBtDPnUp4jQ3RORkkSgJWK3+sV0N0NzsVNmaD0h
SkgbSSJzq+8FXkAUQ3unEdIH6LrZrtJi5ppYTiqk7gdFDWxTJ8Ob6PFawqsZpendT3HL7sLlKbL7
VwQ4Z8NJnHBdwYQBPHSPDYgwnhvvpKZhA7WoHQaza9ulTqjVlNrJaH46Jhby/NmbNG1PiWPvOeV2
vYSAOwk9XJZ23W8SOE95P7iPmztsUhAYOsGazu/PKyeCGCmCDbAQd1lWHKRSf2jlCNFyeGrpTjRt
WO4J5T5j43WiTqrI6ulBpLSh43IHj7iiTkoaD/7QdvtC1q+icy6wv9eHfobilPhzETCDvCNgCSS6
pqqAwgTcEHOPZBTPU9pBymjtYl9NdLC2e+6sVO1QGEZOLawT3kVehYXIGW9ejpacv/WpQojZNg0a
JofALlZjJTODsFqMMCJKdL1fWbStRSX2lMEBOlHecycXx/VHWeufM46gl3iziCzFd+qX1SPgs4e+
+LWU8xOjCnnfOoyQgNxjkiIdxgREvM+s5UQ4Fmws27WYmacfOdgbNoY/Z5CYSGwHbOBYbCPkmH9Z
qNkMPNJHy17igzOKBFqN8UPL/UuRVxdDxC0KTl0L0TVfE4w/WZ715H4xKy11403OeuApUCv1KP9M
2VAR8UH6tE7qEbF6cGcIAxboqWX/WRdsegbO6NXhEc5KmnQffHPCu3TsNlWjswqyYhlWT0MTmZ16
HTzdoZegLilq+oC4LYMUE4NZ2aidJWFvDQauJLEbWIPra5ykwHlBKsKfTUcd3G3LRNLDsmMljGdQ
7O1njPDcQBntc4KDoPxj1b4boOT61JotOYgINRuMFQ1x8opzFmU5WZfc+LjFdRnh8uqB5M+2Y+8T
5KleyqLBcAf9YGcYBmLvxOJtX27ifcWiY0znKymM+AN1QWZv4rsn0Tz3IGLc8VC4iNCIvf30C6kR
r9YRW1joYS1RpuvC2JTA+X1OReU5Yi+Wv2XB/NecXvSkZyHM47x0PU2VLpJrQUhTsj6WWq4OjOLu
9VpjlORrbZghiN1Xw3Pr1YrpX5YRK0ki2dzFe0wTu3gy6mNjEBK19M7RWpOIBY0VikpnACAINtzu
bmeq5L2n0+0vjhY1OXhuFz4/esIZmoyqtAojplsQfebuGppeNmcEEclvGIebQXZsiAXC10LBecAF
Nyfw6FV2ysoRTA0bZE+u5d49QeQZzp2tvxmMGSFbJju2gKD+8I7d42R78x0qI46Qve/j5+8N5s29
bK7LKC9zbyJnp3xoGUIhAU4vVZz6YULXDr+BMcbyONYAU7XNRMJAv9tZi6sdNWl8yjUwspeZ4XvC
v8zkm5l+UxnAZmlWBqqsctHkQ8LM8bTo7bNIqoPEScqB1/vnpRmfDGNLFRXtiJXa/Uk53RH8e98V
eDacsoCPAKL40iFt3fVKPmjtZJ8Sy8KZ7YyXFu/b3s2fTO3JsFNojzpzNjF4R0HttFtbLaFh9EhQ
22DA9tIqfg/P3984F40+k5Ldp8kTJl9yrJqGJBgfAsVm7IMUxNdBIDmp0PB1Fh44saygelNQZI2d
jI83HFddSO6ukt0nEzy/w7MPBdk5u5rQGMRoNECIe0XnOkdPVMmutl15oHlCZeki5axY9jN0eb3p
Qg1icKHhaNYB/PmjDcXvnKKkDxIU4izwGendfhnVYXFGBeztbv7ubXa18ZbHfOYxXAccdRnSZ2LC
f7iwUZIWvOuAeYqhIAx5PkUqsyyPMFXlnM9+8tr03la5yO8FxJCleQedOvfKvTVc0WCbDNlS7svK
6IPbByHsmZErcZWb9BVOJIL1AlmzMy2XIvOiNW2Nux7F64+hxma3ttZusaFWNDE2yySFbpAi5f0B
QIV+YNWfpayf/QmkmanJ4PYnGwSw0UEN8j5uCJQyiwJbpkzrV+l/oWam8Fya4XCjDlA3ZyHAEztK
+VcM/D9UzaxnOl+89w0ZYkqaWK5zUk5u35iTNcsJIv+Tvczq/iZJhVViBTeU3IwEghAPkezxOlbA
kkYG3+h8H4FJWI/Y2fswhsqCVUhliEgNouylmZuB2dm//uHXKmu0Xh1K5m2US6VDNY+zGHMZw9Lp
H+DFZahBBsf+5vG9/VCvDHnSkQyyqX9a2aW8LP7h/7B3ZruxI+l2fpWDvj4scB4Mt4GTZI7KVKbm
4YbQlrQ5zwySwaf3x9xV6AFuuH1hAwbqooStqaRUJoMR61/rW93E0HlMS2UHdXuvUkJyXzEE9imq
YIapEAu2S+d0/X6RYxHwDOfZmsgsRlRAG0q+ddjjDEjs6ys5xpEwjUb6jIMaYNH10Q7WHMI0qfgx
OlGhSg7pE2FOSGFxJn3ryu9VB4KYoDjI43KjZk+aW0GK/LVjP/VdVuwhYHpwK6uWtimFXovItdLj
OOSPY1ePhFi9joQdQZzMIeTHxWNwA+sIzbXNI2vkm9mp6t6a6K/GBuI9duW+XWJ2Anj2tRuloNqF
lqwoZIMEih2Rpl7V4PkxT2cnTe2mwCT8cGNWDnhaOYV+0rM+jmPMOlJZX1NukHRD3xWgrGTBXSkn
KBxoWvm9EEBu6iXXSAAHbsQs04DA4XQCLL6Nuzq5pSA+83kus50959n9aLobmWpwjmbnQbuGKLui
OZe817UAvKuwhOijz76jWu0PEaIR41aI70ptMrBZ8dSlNuOWKenn1yllx1eMlzIe6icJnYo/0hSd
svIVWXg8jQswP9fLEG+2uEyj86YaJicYMdUFRXlXhkinFcc6lPKSNmyzW7o3fTCYN8Tdu7vWZLN4
pSdpsS1oSa8Ay+ZUMpolZiuWHvummL8UPr6WpCUJ6PLqwsLx4EACCOLYq571qgrCcKguup5VcOUL
bkj94ECWSZeIOzlV6s0ZY5vwiRUlGtf2MunWrd4gMTrKCyx+xhnk6q94mGTATmXH6UnL00HziyuR
hbtvcjNZMIJ1Jgt+An4saHv1A7WpOMjYmChfqZ+ugHVHJiAfc8O8bcNm5t7lXBSrZB0wtPxGdi1N
d4g3UsY0z3epSTBs1JBMBxU1/K0VE+fHVMClgQU0qhB+ErBjm5zGsJoc3CFzqHWoPC/fmBpA6MiM
W9+MvPRglWyJexbgi8G8eMlAX/+oWBPWdZ3OPEAnZlpMe+aCGG9jGAcGerNfcQHuXDkOO7fACu+R
E9uaZiGPHVpVvMC6IkhZmuGcxyWfB5o83oQGaefRUfS1mscctJenJIw7AusZqjxfRzaEwe2tosTe
plzwmERBtMmuTyVJ8Y1oQybJcjxUpkVN84LqY2PnrcpxLO+VtHU2ZYcv72/fHanqD3AHzrkVjD04
POe73Ig/Qo62GbH3ZKqonkSFXE+VBg4eGPgtH9hkXnNzxVU3S91EmSDYFOWeIuHnKu43VzxXa+Kw
vxLppqLAGdHPy7oRP0yl3q48KDjXBZFAJeiLMt/YXY51oOb4Qy0Fh+TKRbMi4DlSi31FqVXFuikG
9Xi92VaJ+WmJeIDkkY7HfnkjQFccoXFru7Q7Mxo5cpNe1vc/3hTum6NX6rkeq/sRLYH9Ep8y7fCz
HkEKXd+bjZSm3XEUG7HjRCBfjdBtSVtTT+/UvAgsaRr3Stmtm74d3st+6Sf0bOMUVUVyxMPAJwYE
DQvTGvue555W3t6d5Kul39hD7O1LR4R0thfpay4oVqc2ipNFa2uIEktFSz58DqFLu6TTHAf1dWrC
5BuiDT4ODYn6FzWoqyx4auF3pMaELexyi8muelYUGOJYUd7QeAenIVXTTNFGy3ABmFgNrwyZHoPA
SkNZN+xGLHhH/cmS2nNWFMapTZ6vC20Yejkkte7VaVPVZ03xzlMd8kuU0QWaonWvg7GgcnwNYZeb
/kjLJqayO5j0SmAaEQ9uoXcqWvg+EgE5EIAMdyVIv/UVnTBE42VaQm5pKuu9VJz4qZTevQTCTlO4
ljyJRENlc1KA7ssnjSUPZ3FH76eGrfrMwt1bSnrjqoQIqymr0d5I9c8d8GZlADda0zpPjwK1KX3e
TtsxHbO7rmYx7kwUXcmdbp9K6/4XGy0dIQBE0YJXybdYRKBxh0gESTOck5aovKLhN1jiO3Op3vy6
4Tfu4AE2Y1hF0E/p+VUmQyUVrW1+PTnkpWg21niu/QzIRF46pLZBQ3aleEoRHXG5TcrNFJNYIfDd
HaOFJZlkp+t6okTlBI3OMUmsgCBU2IWsCi6U3RXQPktv3qNTcHAQjBidrEl+gDO4c1ixjg2hQcqq
WnevqlmzHkcHOgqx83VUtdOpyX9edzgF9zWOr3Cf9LF3NlmuZTe/7u9V5shL5dbPg2l56LesRrFJ
MBDDR7M2Uu2+pn3n1tVT8z5l9jrbNVUkqinZlkY6Yo3Y25RKB2VvhD5peQftUYZ7XpStL7ww95Mq
xpnqDAcVR9W5Dyvm4gvwnFmSe/frV8BUqOD3Geqd4UT1i8QcuJjtwLp0dX1Q0qVTBZfrwY7N51AJ
862WMHfEGwATD65QTXfEDpZMuuMWi/AEzIi/5fJNVK1caI5ZShaqO1shiFZkIcYSln9yxHip2uLT
hEbQd6J6jFr1hAVwaSS2eY8NvK+QjH8sR85WSmoSc6u7Y2qXzZnUG2cGLgfWEvlKxhsO2/KYHFJV
YlA4rBF336AWaMe6soNRV9vjlRsjrPp3pM8vJJmhp+rKHKPCz0dczEz4Gd9YDcpeTTVNbH52jAS4
rNZXyG/GRMjoDfNuiGqwBYW1x+Zzm+Zx7V8xMtqQmpdoiHG94vQbIvMnQBGuDv4xWvGW1DSYitY6
X38VDZG93g7k1lhWQ2UdC4K5yEm4zzpVvomY2W3RdeehCa0Hb3yCdLCd8zT+iPJq8DNTQ59MbG+T
qcxT4Ndsr5hUMSTFRmTGpRKU7jlL7YBGPrIhgA0MNV3i8r8fWaIElO2EtfPoOJOzvwKMr6u+RX2y
1UTOXsOJRJYyAcXTwDwGFwjgsWM7eT231YOu+5glMI4vJzXMVNG6y5NquxRHVJ5Ifqog/SolCjdT
wZYWj5+xI4WMs30B7w/haO7TcZgDoNTYD5t+Wg82w+jhyh3Q0nw/ZlAU8Zwl6870Us4lbJHtJWsM
aYCBRjP96FRMLWWm+5QmUYVThlBOfv1TGUyJ/tIGWtVYz4ZLKYyXJrSND4b1PLgxc1e9fC87JzuW
IKxYjUS1EqVtBNqCwLSgItyESfM5ma5YX2mTssXHosoe/m/lOg+y672gbX/Sy0gkVc95U+uMCUHU
+kiPI0OcAS8tQb+NW5jpXgnDRwvi0Lll7WmWthjsqHzpgO5Sjar3q4WKvw9bdMwgCUHv1LHMjWSH
iF2Lnc4Y4iS6Hglq11H3VI4oM0W5yjhp97Sfo6RmzY+6kQpjeLgcFjjNVcst57pWXldNVs+6FDoj
4RswapXPQZD2txHKlEvhK1Nffqtci28w9UZBXwPKthxYSaNieLCu9J2qRT8HZONNLguGq9dmn/GI
EaXYedh5ttKzj0ndJ49Ff2RHX7/2ZsH+p7WTR4Agzq91x+QFsHxnL6zsmMxRt3Erz/S5bJ1N63bl
oVZKLifbeDDBoTQ9vVhO3H6SyjxqKrPyhCD3eQzdn0qq6Ahx9s8SUuGls4eXOTHFBgoj0kBoho8V
NZ9DbG9njCw+zmhxrnplN4HRAwDOJJTZEUnPPIF7HXEgK+IQq7YAJbds4JWeOpLrohKpLncLqw+4
dOfbSJ8ZJLKSQUjbVUMst2XDpkrahJ6tGMW3LOndxSBzNL3pPaLw7saxZveGNTKDAMPMK2eNfahZ
z8JiHh87nUOqm5vPLFvpV5KLO7MoXLwh0YHJGqXyqPo7WWvtrcvLlkJnRmdTJZzgerdfhtzIbPJ4
/Z1l/0APe33R2gZtWmNfcG05MWDf7+de3V9vZtYSn25NlcuY1jKdmpalg+T6UdlEb7TFDOAdvZE/
iOOuk6i9r7RR51l2vYOVj3dmru+aJWre1PpdNyqEAOzhkOgLEmE+giwRa9ynxaMM5Qwogh1UzvHP
WuAiEI4MJosDABCIi/cadNYDFwy+qFmwRzfoXbHUob372yeyPLR2NKohSzbxJVwkBZmHP7GLWRsC
15/Iq8amHSsrp9cEJqVFUtd3Ctc9cKT8GLDbMBpn7VKMjKqqOsTtt+wq4tI92AnYhVFz7owyfYA/
1cObidxtv+SYqSeKg1LACmC/LxGQh9Yv1XwfTx2dciIPT8LDXtS4WX3pI0ayOjeN3p/qpXw9H1/x
VoKYJrLtW0bzc8aAsM/xBnLfilxOcnFwrUMpPIXpL11V+zktk4D7Y7S1qAc41eXANodpBpEESOl1
GGOXmzZqNcmd0lDxtrDaznFbnH8hiS3T24g4o2QNEOxygM5apEE4PziZlqpVaDvxklbgYA3qiqlK
SodS0zzZmUwR4TznTtHSA38YaBTCKLbXD8lQPFnQaXyr0Ojncjghd17y3gzlNi9yuh+K9lbprPfM
RhesU9b9UnvAGzg+WQOAuEosRNHrQoJkfVv0qMJqZdmPWaqekhiuf19aUMCLsdj/J1tYPRonLJi2
9uCG9/HEzOnWtn7MLmAfP8Ny18Bp3+pNy83nkoW3nvukKU+O/twaz535iENl1er2yiF5bxqYqtnz
6IYSsN7SIuMfSm1HSbABYqXf9uXO7QPRNWTW32V314m7Rej9T1WPSwepyWJnYZ4ri5S7kh80SiXQ
eaPnKbLQPeagYcc1ado2gT+Kebv5CWUomZM9xpodYve76i2G2ZYOgE4C22zcVWwgc4yULDVG91xK
AhVabNUrzOmXrjcf8G2uSWdx50n1h3HyftS6vS4ruEJzVSt+FlmXru6POiARNHx+CzPd5Zm+j6oB
NB6QlBWTy08cSk90E/LsLn1ILiXghpMuoB0Tv2423seiX3kqt/w0bB84VMI+Ymrsmefeqx47Ehfg
yDLyIz2ii1wrRLWxO49hRqo9pqcIUqrmMtlsDCZYM70IZqGtIw1TO85NxVBpGXN5+mgR3ZXt/6ZL
Vf/namJdtQxN1RiOmpqtaf9cW1u2Te31U9qgalfBiNx1K5c3mXvJOrb7jSlrhle8cbSaN7bz+7vX
j0U9zZeqhw2mxQd/Qr09GFED5EApcxodDJXokWUZd7/e1OxuAYgkv8pz/o+6x///bBX/+CIEgyGj
b5PP/u9bxZkkLr3e/7pX/LH9LvukrJT/yvvqP/7rK4m+/xff/3vNuE4tOAWPS/eIrQKV+qNlXFN/
Mxy6aVSNtxrjs3+nZNy0frMdw6Kw3GYeZS0vmD8K1C+/oMC/auKjb7rqcxlV5d83Y2u6vpTD/B09
WNVsy9U8S3c0S4VB/c9dQoiLsBrAl6yEjTqfwcl0RpzlbRE+MyBRyKocgM3Lg5cyKwQuxApTvDMI
W9dR0R8803wKk/xedBaANKs71VH2MNkJ1meTBllAI51XbfvI/MaQBWxFZ3ZbftpNTeDTkUZgoPDR
j21UW2ekGKPphvTelJ8zHjFbUef7DBQ2hnPXzxsmPJl8MqzusXbc17acP0Y3s3YOW/SVN26iIXu2
eWLX/WBZhynVANFXP0xVuNswYvRGqcXRlNukCb9xkjFrsLjxZTTt7T0Af34eU1FS9dVnVszozLby
09Wnp6iLXtycQWMKiqJpT0aOHm8wvc9csmXurKpre0q+xjkcKQlNb+oE24AbDpSCTNVzwZwBZGDO
MQlfzay5e1GJ29JpTabpF9tkCkk5HhOm+S6K6s8JUdNPnehYulTDtfE9mmHFoUZYaCDyox2aJqgH
93t6bfORH6zNGj5hOskGljx3ND7dsZ/Xwqie7ciIcODFuHJoWoRKka7ZUfLMtvTG242NP47DIHNI
LSwxCMRfmTk9MWU5jB7u1ja2jl4ECs6YeorREJ9H4DJs0V86/WwKVRwQ8GWrE/pxfvLfxVaqAxqd
s4lM+xaiSruOB4PiCpHsJ1tcDNnOq1LJqo3lnvo58Q4q96QspYpNiGTTVeGxKFIEjr56d4zUQOq3
964yLd4K+6TpqhMYakiqIQwIFxfh8GG44YOHzVFJt1FXf3EIXTkGlghwx2gQjrLiYDSsrKGYmK2a
pDsbvIZGI6qgxPp+dN2OsKktHyD65UHmYS3hHC9c0oamnR4jlxuy43Wo9gUGH0M1afBgH4y3h4M3
o6KhWBs2XJgQoiiTGLwC9lS+FXVDLRoOB+aC4hnlEQRK0FR2ceIl0hHSNVFJ3EUfIOmEsXv+DGdD
D6TqXhApDf5H81EPZ+coaFsrzQZPVsBT31lFgVeBsGuy0131bM7eF8B2Irx+aUFBUS3iSrrMPmjC
fLM8TdsYwuQMCfiNZKf3NSBW2Jw2WABeBwuEpFM1xZpKasp2oC1KZYaK5pZvIIpHX+Y8D1o6Y+lQ
17NRDkRs8AK1OvEGXSXeMMgIG/KQnqSOv7e2FSC61E5IB3yLmaCrxZB4ApsYaW9X48buWzZDNvws
vAlPTc2X4jfmNGaNt5SxE4xk1GpIczMzjwi06LlPOJT1DZ5cpamdg720R3tec4x1vSOACEbLwtYB
5hDLicRjfsOfriUDRd6wr4FNTQ4hlfyYaDhaTYMe2RIiXZTNvts4a6evqHNtcbJGLyHRWqefd1ZS
s5Eo6rUp87fWFdgANOwVSnNwLfU0upjHEoXsXJIiRKWK9+xUKpgd+nB9bJ0SnhSPUCwQUFdSTjfG
9pEpJQewcNhr9raYyT+Cj+J4W7TrOUMZ8jourbHWtopdBKaDIVFP6mcj72P+nvOOc6+OykF6jDDF
kbJtyXEH70HWynoH0fVsABI7lXn47B4KCFPsAIYpH9Z1k3yEzK+sSXT3MS0Ql0h/o3GMoblWAQlc
upA6Rc8gtZYXO82aYxV3AOJ6YykdTTZmAcQ87N2gi8dptUxpbgzFw0+5pQTcXQ+NW92AU8V9J+uH
bOxu2x49vVE6xVdpoGIx5GIh3/wGe9HSiBV3iOZBMlgxkVQEizYn4yIjbUv2EroQPuf3lAVR1h8o
mOvIiV66tvpslgJpoevDepKbWjpnW6sTRBYCRBbnbclBwmczjXwnrSqIC16hoDb9MMtIgpf2Toal
byS1b1WcP6KynvxMJD+ypmE40SsRYhL9T1FyLhdAdzIPL0kvyWU1DC80Jw/XGgZLQnAOdgSvW2Uq
LL50qF+nYfqR19rZYfQDEnW6D43+C4vXSIEHZ1+EqXUp9TogCcUJy44yLnz9R4OnOIiHdj/lCS7W
ZNgb+spRzJ9DWQzkSSzj1tGwji6G6LpEu5IxVjwrP+P2hCL5RhGUuKmmc0ET7EFzt60jl+yBsxHD
vVQ9GFMkY7Iu/4gYDK4sZpx+TYtVFM1POiOxrWza5UwKPw9D8Itr4li3x3xfVOQJ2P9zvF0qYzDz
ySChAc9PFTbxqlLti6EUC5+hpIHM1m7LRH36k7HwJ2PhT8YChrU/GQt/Mhb+ZCz8yVj4v81YqLUx
yHOhnnCCpKuktO+gJjMjNKH0LxDmGXtAj3fYK2A0Y81OueHT4EPep24O8+CydW87dsJOHfQSP6dj
AAXBLjcxd0gr3276QxQxYgK6eBN6MVt7BbdL1dIMn8Dx4XxGANCq2N5NpaOulPqSKgwLOxsLOLNg
L7EfdexN+ZjdNyqTMnecc06t6S2Hq5M6NX6eaWdsHMeuJgmRysXpT/50k2bZpwJCP+kG9wZTToZf
skag7bfLf54Tf5m0sPljz2mXJsZtp+qXSqYVFeBs9mYQBcnwozUj9yZDfD7BreHBePyWBi5iUeeb
UQt1Kitixk5js0vhZvJircd11WF3KSDDJtm8c738ZGW9uDjOYPpNYgkeGbvdVG/3jp12q8QN36QG
9ILGZ6ZtYRv6TSGsNQx2a1Xpa0kYfOXZ3Y8xpr8+EhNifFFtMnmjWzBBJgJKFBipgZpMH0L+DHUG
DlhyjBXyaEBGvT4Mhf1tkM9iJpffV5yBOPsiameehsFI1f1ihLOE1b8MVLmRdr1VKsH0nqBEKIxv
/nyDr9f2JepcbUUb0NIu1qtrtfbevcnTmUzwUNuKqKsNl6JI5MMkpsqvEzqbytzIyKBaIFPCt4mT
7IynM8EukrUnpidberwIUQKb3siYBl8brAYAZ7EqsFLRmRTLfZ2UOwYDn3EM00Q33GoNHmtXkk4n
m2Gu03j+SFqyMMKyXwvSLetB4qcCjLI2l9zLGtSobrreitPHgMleHBqdMKQMKJ9yGaiaKoHHNmQ2
XZMLaK2MnHCH038gZm6HgVsmPbZRcatk8qMW1Y2ITBpBCWmMmNqa9FEh4K6kmRdQuqMEJBI6eMbF
i51llK/O+aXD/diAc/cd7Fr1VKB8Sft+MsclFTrfS9SMbQXxg65S+Fzq0itDphVSD3yVfHyrcuvO
LbU1vvfbhqKOrB1Ajkerxgqtm7D4HiPG7NVk33P4SHxoFoew1yN6/iq21aPkKmsUpK8R17O1nIHs
D2ou8ZJHNO6NOPQiRmGrscmxPSPkaLX1PlIeRTIAuAe04FGpnlw8+AzamjVOJ2gW6gctenlgCO/d
TuZPDv/9KtoZy4vBrAKnsIBdyHvTcW7Jan2kHCBElh0swDWiLhQ/nuRH2o/BYIv3sdefjRSbcVgb
q04oHx119erZS5ydXlm7MA5DcsryttDwUxs9RVFq8pM2imcrflCswdfaEA3dUvWzcMKZk57widVu
FOAbhWN0O60ddtnM4tIW8yG15a7IOLgbOObI+KGBybVrmfdNpL30vXJrmfZ7TnGN4dRPURw+ewqF
J22T35lqOy30pgfqlc9VlEYbCgioRyK1ldZHSVoVbUN0h9KGk5TOOTm3mKRNLAdAR4U85Igf6fQw
DyZ0ieeS8PXc0FM6BMrdREiAyJNCNqJZSnUs8dAZ+8QA8gaWYf5/rJ9/Tv/ts6plm2Di/R/b7+r2
o/ju/vsi3//tw//4Lgrx7+p+8NF//MM7a2TtXt6J71bef3ci7/8Ql5ev/Hc/+R+LON7LR1l///Uv
/1pkV22a7P61xr766JI8+eTn/oO0fv2u35V1+zcXMdzzdGRw1HWT5rvxu+v/+hfN+s0wGA16Dk06
HNcp2C6rto//+hdT+03jO1QV2dBC9zbQw7tKLJ8yvN/orwVphA3C5X9M7/0fj/7fkdbVf5bWdY1C
PsPyXM9xXKzQLiOFv29Ed03INWLwzJXo29TvF+hhn5MNgIGs0tW9mEpG69XpOrGaGqAQvQdpbMIM
lWlEQ7rcXtMeTogwxI2uU8VhmXC0alXbojDZzHCTYWshXNRdlfiY87uNosrjUCmXEW+tH5FtWscM
sfO6xuRMDhli8yqXxAenTn1WYo3KqVFfh2lr+HJOHkLFeBHlUG+zrjwnrBWrtLYXvsSxt8wnt8ES
NULdCXJSPkHe6C9eMQofi8nKHiTJe/dNndAhQsKeALjfdbDZ67Fn6c6TN3LrvhfNPXWmaEVaNeaB
R6GfSYbdXmhDjRM5myZNyHCz2YBqJzaIGkEzix+dkaBhhTHwHV60POWFXwt6uWxrLNcok3dDkS63
ZKteC684zAFq4EAfZzmtZz09lbZN30m6zpktrDS7C31mqXOPTmt64RNlsXUAaxLXaQO0zWiCUCD0
KR6U+FJ/1uRArXaXa/6sirtZIvjEHbsD/JrbUHS3uMBMwjZi6YBraV5EIC5MVua8b/djF+/7sllo
WwjGDTUAdWQdSRqFW7Wm4mv0tLuuS9N9pI5boavGTVXiARf2vbagMweVPotYH26NVp4W6J3dvsWG
Q+mDe5ekmN+gFW1T1TigIDoPrj2cREEIQ5uopB5U1WY/x7+w7T1WTX+BIJOfafguV5VIoGNws/e4
NR7UauYu4D11UQphYwyPtGWXK489AhNrc60NhhuojFcxHncHeOcmkQSyaapiiNuwgJE2KWeD/s5n
A4+JHxE3qpQx2ZFCNHncmrUloKf5bBydJdSX3JqeGgYV4TkUQm+DaYXb+xg7+1Bgga+nTdZvJ2J3
g4K3Rq5hqpwiBklda95UollLy1uzMyANn9COsLR5ejOYpNBNv6RHphf6ynNIj2/eFXdK2X7bZrEK
+0uC2kylGZiH8stUyx8SrMlWT4e1JvmCaRJv46BYWykHXNtbT6VVLPwSOvffatlohBNisw7KLwuL
H8SNQE613cmu8mxVFNTulMxH2CZI7p+VHu3VssRF6nXsVLvxtcrmD2G6GtKb/KAJYBUlEiW7Atyi
JuKL0rZ303QemgEzq4hjpiBTBagPj/ZoVep96xymkLIT1+CywbLwHjrWRi1K6nhy6lWB9a+TRhYb
17DuOyN/1FTCCe1QXGw5TRgEAfDgnKe0odH2upzfq6mBxCFI8mEx90uDno7U28U5BVtOLC/98iMz
jUiNEX8xhNupsdFAcVQgGjAKMusvPQHuD0N9eFrey+pjMY4uHElr9jPtheDIu+X0L6jejJdMaCVW
vMO5xIoAuTIR7Sk0Fdpyeq6hLApP/VI2bWGKXW7tUFcPGgnBnTXWdLsDk5lYAqu8/Mzi0DfrR9Fc
1xpWldL50tFVdSl21L+CYgm3mdmDplTejJkDks6+KBkROR3fDtt2X4z8Lp0ods5MHnI0n6U5b21t
YJpiU9B2dmGIxDRmF2QpV4k63poie6ywzI51BkNyhJYjKaLmGBG4PSVoNJckkViL4gPbm7oSYybY
j7Y/mBirPra2m4QpWSeT7Tg5X6jX76WDkcSxH6HTfbijWZ8sF3MlC5/ZxSc5nkMeMoEQfnjPYMvu
tJdEM7/JEJ+LaTm8dUW3YsWDSEuGqvC6/rsrlJ0UId0t2cKPtC3QdGMdRE28c1sUdbPG5Sf5anbQ
qOn3Zq0b22RiGuQ4M/9H6KFbaRjpxmxtOjK8+aL3w207jf02EbSbTJ2Jly/sScGpeyNxi13e2NqT
TZt7YVDzm/XdVnFjSSBLXFQlP5oTIRFuG9hyHfui2cmwhqIR9M5JZHSuKFlT7zxSMa4bn9WS1oiQ
oBfA03xndnJhS0mgMryYCaFhKK9n9o15pvSXaHbyYDSnj0KJsHYM+pGIZkAOHPANVDgOJZkfTsVb
qUzUw4r+mQjaDxLOJMdzxlMD55Y2avYJHEW/EzAd1bqIzpWsX2krWXiBDsp3on2EePLuY7bYMqEo
LoyX5sIQIiZD2KDCN8zkGopNgWcxNKf4GMeUMhSx5gMa8Ej/5S+R0Mt72aQHl+dUL4fbwrSd1ZLK
GXIdKKZC6epclEEXzrTjEjvbTGx6K+3LxTW3cnUGmhNFgdm8LSKW3agL6d8RD31PGVnprTNJ3zUt
rGvyHkT+NYyyjU4fkisCXkn5vtHGJJDNGO1Nzqvxk+amD4xB2Ge32bNIu8dU3Wfu9GNML3Xq+T2n
bkEj1OxO7rasBzPocusohFjrFMQQdQZrSMVUv2ISBAxOC98SHhIn2JLbfU/0sO2CMeOs2e1ruDU1
lEs6sM95l+7bdD+S0CflSRy/dmAE1Lry2MRPwrUv4ZBt4yi87TL3lh4FfhpdrjzX7MlvVQITmMmg
J4TEbDI619qO04PugPVr3nJegOu+qJ+JCjWr2hsEbkvjO5/y+2TiuBK+54SqtfQ5HMybwRA/yNJv
fpXJ5KUkYHvOPIuSwTzn6ijIexv6HjRQexP3sr25/kt6X7OoYkiWZGY8+y1WYWx0YtybzoRy0QO1
8JaYuQ7y2p7Hvc6k3sxG6ktaA2ZbQkNSf2uWqoUVCYyybfbrjhDQShLwDybBJCgz9lniPOhlznAX
lNgQaveVIpjKFtnN0GffhQb0s5vS+z5zHDAK/U9jGNxbs3Nfp5aQWME1y0iPcReGO+gORRa4Zgu9
hXqbVQxqkd5iaDekgwxuW6Ca3ui90JicQ9cU5s/aJBBaxfkrvW643gxwwQXDqCxi4ZrM9KhFVPhM
9OXOhIk6o3hT6bmXNINuBiA8Wzz2ADz0H3U/JMhT3Y+cHpRSnRbKnEpQvLHeW06d7BekDeA44r4M
7aJsojWPnp5iLOlRp2wigxvvQOedj7lW92NAKO5+1MrHeaZIvtMaXv0MZmvTZDMYK2x8jBfHpLlt
aO2jQYKK3SYT+cKZnp3GOw2uQUOVHW7AHQaz8TI03XFyWHTqqHxjufUYbQH/CvstLBYixcl6TCO6
89Tyy7FfBkkSftbI7FMiWMHtwmQXQ0fY0t7D3YJGsjJoc1VsOXHcxMsCB7+hWTkxw2Tz0I+kcLoe
UWdJaPcU089pYW0UXIBQFpONLrSzdBh5AzeeMSZXivMuFOO9Fe0D0BqkvXjBWszsYV2iCp2tO09p
/OrW9hR0lXzQp+Flob9WNuW+rox2+dg/Fgo2LoK/HzNN3qA6OKU6LNVTB9coxGfNCvSSCyKyUfEJ
441ZeDWr6zCJgLUCnisn98WS5xAjOq78vTvyCkg965ir3Jctlvq+PDL3n1fLVY0f7yfH9RC87CDx
FWBTVY13pyw/KU67QwCy/NI1aayD/VxN1nGELcwUt2XlU88thORgoFCWV1jxUzU62rgq7SaemAhb
onxmz3rmQWHzo3U8PJWOfltzBfhTU3d+NJv3MdTNXYoHnDQ3HcyFEfLxTM7r3slgkHD7rksIFLo4
WdYAwXIMrKKayVsDxJlG/aON1J9pNj05SUXRpJiOIXA0vzO8k5YlXxa7KJBHMRFKL31Niu5xUPR8
TVaA/TmGeUwMh1L9n+ydaW/rSJpm/9AwESSDQfKrdsmbbMuyr78QXq6570uQ/PV9eKsaqBpMY9DA
oIEBEqisykThpmVbIoPv+zznlOe8CbeL8WyuQ4rVVPg3UZOAihjhcDJrXSuTM5qjCQXYo/VVJh12
XliZvhHbqzTnLCx8cugiOCVW8TVO3kMSAFVrIpb/cU3F2HCzYlNPLlKj9EtT4oSo1U9ocIgjUvZ5
MnLvXJhoTVl7X5Kw+p0nFkJgRabHsSURXU1PCt80d7MYM6PzEFX63anV0zC6LNu7tuL9syA9e2Nl
MUkiNnasQxRi1ggKPCI4v04ShOlddS3xIjttsbXm8rYaEuyyglqFMXrDscM660j5W4KaoSdi8KaJ
SQVbU4IiF04MH9XxA8MuzwcI65TbQgAEGN6b6g32MRABq77WUu16X16C2nwtDRk/G9DMVo1IHwDv
cdiJ7korebAhOmrGh4jKb6KXkvy9m8l944WUV41bFaUPSZ485C1aq2Z+bmt374UNRdK8vlZKv6T6
G+ceJtuyuRphdEeN+6h18CArfIJWymKdD+jQ3iKf4wAAX8K32muQtAfnw5z49Idu+suV8s0HLNIO
9WOTezmHvN3cQLexjY/lBdht/BtEx3Wu6x0NyCUm8NMV9EXt7Op1n7oH5VEF4W/HJ0rjRFsF5Q3i
gvXL4u2L5BSMci3z5HZwvmL7UdY6e5pHh7Fr+GbU072sSbi2OvnWiitE0G/HIX0S3vDTUlBeJ4wQ
Vknvf5s177BZE/RIbgKPDNnog/MtSLIO5lCuTbIe2vah3tYvTN8D4jlxvq8yblaPqe9/64HQRuvO
7Rrc6naGzlRkrboVYKN3zoCMcWJkNvMhZtKmhqMn3wS9fuKl9XGIh7W2Ie5poM2sDIJiZysQ0VAW
kSu3W2k4x7gLv02Ol1bU/u7xA8ND8HZkMcBLYmcdGh6lpN+nDHXrF3vmKTqZk6NkBg2yS1G8g3NU
fPnaPXN2RNaL9E8NGSMCGKAdCfSV7qOHPyOm/7Ew679N3f4/GsZZTKfIn/7X07hz/BsYXPdvMdd/
/qF/DOP8vyzQ7b5vWwTOTPKu8j+HceovZTLLX2ZhzAx8afL//Oc0Tv0lFcb3P/FXIZXHa/jnNE7K
v4Ra3PJC+Jbr2lL+t6ZxfJl/D7pa8Kttz2UoZ9oKm6O9JLG/Pp7gurUMDP9XDWWFtxOt8rDOQW1Y
Gh7g6G9U04Y0GzcO2tVNFm0q86uwP5XT4qAMErg16TUcdUVTY9jG0XAgELc3GOfxgeWNy40PeiBT
lQFAHvdWoIB8bm3MDCTxVjCwucTS2d7EZuyjIWcKjQ2BToVNua4W9cUKuIr+uUNbNNKNsLyp09Ha
97I60Qw/NAbbLe3FNilF7cLkZ5hfGPl5TqP0HqAVQkIeHZQYnp2O+xuTsi9dxMOpdIyLgKZwGC3y
YVlh++ch5h4ackvo56gF1uVs83CaNnUePsUlTlfO9ikltD//1Y/ydfJNvfCGHw1PQPU28wUiGUBW
KTsXXGOUrtPcNI6OXrfAfRVkxB0NsifpWBcewKi0CRp5nch/cSz+BvGwnSbvufHsma2Vzaoo998H
xPUcTPNoC1T6y23Ul6vnjUq7eOOp/q3mDLjqBY/BVYUrfvbXHnG0KY+3bEK5N4TepWUWyRD1MRR3
qN5HIEkHwx7xdQT+CYXvKfdSorEwDgePuwWPNn6+aNmkt5GD9ROyDUoyjA0NK1A3ewo90qA8Aa2k
CF8BQ48oUriFFswHjPogCE+eyrSDIoICAvTuA634336LWULf1XNC1IqrYe8u4H4VAOBrqXfJ+CEc
yODZdOUyH8IKZTR7Qya1gqvfAVKW5Kb9vDm2ktBYaqnb0fuw7fqxjb1o0xNz3IxDczs0xc2Yuiwp
l2y1F2Q8GJCMrh3rRQXPENYaHkMjvLGu/4WmfaUdbgteCvQBzBOH1/S943llPzBylhPzz7BNHuRg
2rjP1YY3ygW58KXszsJlgKtEiHZAJUC1YJQZb5BJTnkezJgo4YBBzKVdNxc/kEv5TgRgu9guKFAD
3438Pclu4BpRs+OgUDDIMEzw/D45SDic0GZh0pD3jqjjGzkRxIbW9ppDE+8UGd5ZNdG20aPLXXvr
tgJ/pX4SItEtvd5o4OPWDuIDfuI5HcZHu/MZQRUV5R/OaQV03FBhBOmRJ8CGt/cuPuxjOo8vA/S2
VYNbZuhbvZuKyTgaQwerk3Ut624mqxpJQCPba+PqFz7HaCjnADVPdQ/fm1lc5fwyU5vma8QBrOnq
YQ19vAZWyDRoqqpdBieUozSWwXDpoIPFNWmGMbE+CJddF6Mx+J62+TUMdIDmRm1n59sw6GvVBpHb
suHf6kt2aQ3HXWGmF8uuMB5p/8mxnss0eWiW+mhevPWmtWYlfWdBpdfe+BItFvKiW/fIWKaMOqxw
wp/J6c41wJigmbhyMEneSJ6DtCaS7rZY1HU7X0mh7z2VxdvIhcI8dvZNxemd32xSQJIDOOGV/NsY
+r87Y5ltImqUfDsuh43m2PmshiuRPOKoWaTWCL/n/hrCz1oHrPZXhWf8sqIe9aTJ6lKVLR8JW9/U
1if7G6pJ0l5WH/FxaLqHsXCoyDbdF6h3Ct5V0t1AL94plyNV7JCkLO3xQfj4TOKgfOzD8eyigIUZ
CCCreQQNL7PZ2CyDXMSWJMrD7g3NTLeW60ZabLn1zUAt9dC5+Eft/FvCgff6/F1r/9Ate/Q+yF3g
3PKXyXCIRjnXCrYFnKvH0dyyaPy0U+rIsjpXzkMT22o/hVwk/PTSJjmLamTdXDpcjmxcK1kJ8Oxk
NfQzFYPjZKCI4Ap339qJvA2MBBa9U8GRGO3bHM2L4znPqlzjlqdjeDdFVUApHkXkd5qm/i6CpLIm
o3+I/UPtGA9F6MJQ9G3gsl52L4QR3/SJzbW7klBb+f2qhnB5OQVbbDe84PyryKeP2fS/fRvsdDQ+
JRn8j5nw7NCmIxuS0xxm/e0QvYxVdVtY+RcKXhbKhtetFTH4sATQMs/2zvHL78Ll/OeJiK0981T2
LCMoQrkyEeseJzN7bz2C9cOQtdupBtbMsn5C+WsB+bzmIShVMXJLLAv95orxzc9IWbSJccXzid4i
Kja6WSLQqYb0a6dMnquDdLhZThFUbqY538ZYHi6BMyZriI4Fui0+iilBAhK6w5aZdrhZClSrbI4v
kwJy68NstYzgu4yKdUgFCuBvaLJAYk4r4gABxjQdWVsLbiXOXZmH75CsIZcq5oQU+6CiDEdB+5j7
UHVDS7XbhKPzVAZ8CxYX1RijKuuH9NILIBnQD+n5yvewM8pVvLyLRszCph3XwHaZHFu567KxqDZt
YUHnFMMx8qtHDus+45trLbrfcUrg2CRwcNdFCagc6zaJi3vy2/kpDxFT1a1/G0NKsJq2gT2WPgRh
EoO8tzVpiBnZGImSotpG4GhWczzUN0w37ktY5X2iD/A1HqV50wPOtmgJxH3/3C+Xg1wy1+k4+mMg
PrPXvFNtik4FAoQ1HlLS0FxK+EC5GhFB1971ZvsZwccGGKv7VB3FGP9WtNRWxK6BBOvuWRP78aNt
wuU2LhsixrX6nZb2ISyMHxVbDyrh2QMUxz50jV9+li21b6Bhzi3qW2yvEzu/WDsnlTFVSvjcFlb2
0Q2Ys7LoA3SDWxfwxsEs9sYvRl9coEJKRCq6+h5CWx4n1/beAVM1NCJeDwbkmGq6okcrgUs11EYd
tas7jjN9q17HrtlwIaf/bIQ3IjUe8GbD8B0DRCYgJXdUxr5UxRoA19m4y4OGMcnYH8EoEcmwmDcE
IUS/2l95DntV1XWfXgkkIbbwfjM93s3mlJ9GxeGnStniiowxG0GE56xn5dYRofUcqu9pV+7jmLFY
mB7rDHy7apc3YeT3W/PJUOxbWva0nKx4yIr48LdgzledRfOI643l+3wLADOGMna2Yi6fIhAmifLl
NodAtbKi8SWP+dBaeUa/pgt+1UH/bIC0NtUj+00oGYoki1PHx9hkRB0993nkrV19Vd2nLI1p0zac
AyyOxrSFzlXUfI4C+LfqHX5PLlN4KsVUb5Y1toOqBYUvGRHSRTe+Rtpm8/fdjl4jz/CI58tafHl1
M53qIfUZwUrAtGmnV9J19DaPaRjHRnqucwwWAduJtDUge09AMki+mBcvS+/nJo12XEjRhWVXGeYX
ZeGS8bP7mXbVqo9495SaHzPw3le0SjiyzLP0SN/EzqnMeSMLl9N8ObnnojauITD1VVvR32oQ8q4g
fVAfYLEE5lmsGTIyoKIbM8BqN5NPZkML/rW+Re/GHbIsjfVG5dpi0cBbIYxZY0i7f5P6CTzIRxum
FyHiBTfGnD9Ol/MrA3Xt+t+5ObAQ4l6tfudWc0ejat8yp96UBXhMrtEx/Og25pLliewCxFuA91pl
WQXUyT7xKB6scv4hqTQo8cE5lNZinCu25IM2nl8iuckBRciTSWglyd5dPoArnlB+184xyRwuamAg
bGJcBcn/cM8J+KVrezoVgMar2mKPjAHLnYe9nTHoa2vnFiQx7fmej3WHKHuOAWZ7gDflTwO8nrbO
uhkkO53pI6UkvW4p126jCk0BQUX6HumyuwUSyiE7rtWGcs+v2OFZSI0YeNoX1bC/Tu1h51jmF5Gd
UzHyvul/FkT0LCkR0398mQES7yi9Xx1+QzTsGAxR9/tT5Wiz5Np27a2HpA/LYgkZk6eT2UA0tTS6
/HTeTWl0X9cGa0FFwKresmJauwgqGMlwn8t8hzvWa177vywApZnDX1PAXKhnhw0Se8rLa5Qm1Io7
GxmYXT5aRhIwmwkOVc4lF2qTDQIGDiWKrHXe6XvHZgVMrf7qIo5JAuCaFgTlksjeWOVnp69vfRsz
YeUx+K4VeTvR/9Qm007BOC5iWk59hevxZFytME+uof6VsqzhRpv8NEIjMHdsntPgI5fdpW4bYhNc
EtbmAKwocT13o/QqYVNDi3qBrHM8GWtJnb96yJOwOw88y0jEb4QnonXeAASanZAFdbEMICdJz4oG
C1shbiZd85i03Q8F4nxj+uX7YET5KZNOx0Nfu2uH8rWUYuuBnGJQLlmG6OVeOQ1shUKDD6N97Tkh
GgUbsopjkRypZvmJ9zjW+WGmvyLC7tsNp588gVwhHP9Jj8ZFUfPegsHdFX6U7h1cUI7BQ7qHiamw
5oNV1/NdMbYTGUmMEss3o6ufeom1JgMkPNtk2Eoozz81/Dw81j9ThZfIzrjzToV7nCzvkgnnUWBS
SdWwHcwWt4NNNCN+geLLpdDlfuwedScfRVm/hSkwYylKn9MhbFhzk3qE7GznEYjLT7105GbNYs2u
l68dVEezm8Ga/Bo7APgd1NuV77Zv2gTNanWMfHNY6e59XTVvDrwtu/ShGI87Fd4ZvnPMwVTUw7eo
ql9Ac7dhn14jnxhdQztrU7ZLNoYh5VRs52WZO+CYYyxojivWk17fUuSbvlrBOyUcFdYv0KhoWn4y
K+P19z9UnkgMtYfZDX+ERXgkdoML4N+3EuNGU+W35sy3EEbqOIfiMjC5D7m/j+ybauhO0s+/VPBT
zwCfUZ/xeGq9Bgqx+uC8j0x4S7PbO3bxA8/os02at0l7F6udjkOd70QHY350+JJuyMmyTN/0gKSM
jQ4qRge2C+DV41TC7RyR4onkZ0zlo5t2bwwP3pBH2RBiMIrEOz+YHmfJnneyaDPhMkpYXzX7NGwJ
KkMAnVI6v3Ik2EhKQQ3WSyoT/F32sIjfPmc13vk+AtHcRYaTHhCj8Plrmzc0aI8xkrWix8xYoRXl
yf3tz9cxje7NzvmCJghZjFFcWOv8UzfFA/cAdl7xjwqMC3GUZFVFJB/l1um6N568+enO4S7X8Sdq
IjwT6FqHedyyLd2Fpn9rjXqbevFnGNntapDePZ03ZFPFqe/59UWEKBMn/0z7FEg9ZkMciHxScd/+
La7Z/C2ugXX0t7jmf1Rcoy1oqJRWeRYaite6sViqMmstiHHFgtu1Z50hDut16CKrnJjhDGV9yfLg
U1cRkzku2KQ4PU7AGFPYp7FAsUd8WQTh2o49ahr2qEyQjGyTnomgaZFYhCDUg9pZZJFUXnkubNvo
QYXFJpGLGSCrn298VnXbnMTJjsSSnu30yCb+nh3za+hSUMSN8ok+wyz6T5tiSBA6xm1K5AiEE0MF
C4CdfgktyhRppD+gI++tklgp343dCwZ/NeYDXsSsQYrJMjoA/fnMS7aubEdJYHNJdWuyipwPCYxi
e0j74oMu+r4XXERNEFnrcU6pYhB4ItDE99eBKo4lXrtEnrxC/CCJyaz70Etv2srQa35SqCDj5Fco
OeslMvltp3rvlchkY0juK2ijJKIMAvkYnTbGWN2MTX7D9uGSuvVi1mOz30fbhcQE0NY7OzhSbgKC
T3b+e7aNG4ECkTMQNJeco3FTvVLawGEz5XsYuPtJLzGpELOtluwMCw5NQnOYJQj05AqbHjyAvKAd
vXVJlPbUwlEW1fSSGvHvqeBWRN27jTpg1HPYMy1jztXc1ZEhTk4LiLsxfBwv5JD2ZUm1QeQ8dViU
KNYqn7P1TABhayN1J4lcHLOo3DgRFhmsS2v4kO6Niyw7d5dAGeNM0C9iY8NHmk2EQsL/xtj6a2Qf
zjpP9NyWoW3bpCGmZtrJ5J3BR7PJm/QpZpVWe7VezW66NXz7oi3f24Vxf1KT+lTkxraZO71wMioO
rdtc2qhudh0WCkJF3qmW9vtcZ68jRMSVbc8T2DQKHaSk7j18VbIiEGeGLDtAhhE2rmrWDwURcufP
dq/beXF7pQk9AGgkr0FoJenYURLrzwemI6pxGScZz2EDa6HMPyoFolPxFMyZjORxr8hrHF0+dcCf
GPfgPVqaJm2be/tkmu+cznmMSu/s5xUZHiYZrunaECTQuMQeCUMl04yg1d8KGPm3AuZvBczfCpi/
FTDXvxUwfytg/p8pYCaLaeigh3/g8P6O3/xfunAmnTPyKP91/Oa2zD8/mu/437pw//xT/8jfmOZf
qOSXYAtkQ1vBhvvP/I33F0U4/mNbwmceSbPtX/M3pHL4Yw41OleSt/nX/I1yPdv3TJs0yvKv/m/l
b/43zqEw+ToKyjfnMOzMtOz+PX1TOnk9d3T4VnNpM1Zzfk1UX3gK0uNKhIzSB9X3B4IE2zQLh9X9
Ztbh77ZmYvQvP7X/A/DOkj6lwH8F3pED4gHBtSyfH4cCfUcJ8V9zQNQJwrpCmL2aJ6mZXM4m42d1
1pNo1z3MuK20QgqsQXhiRi8yZpg4dm9ELR7rrj6KnpFpnS0BoE4eKnYpfmz8IhhETzhkZNkOILca
49NXbGRNt8GOWLjZQzLpA9AqiHM5g0QTF69gPu4axW0XgdEboubcWpLqe/+mydpvDI/hc2pR+KOF
5aTaRI1RkaRV5teYzE8V1T6/2Xcz+xU5YCYVgnVJtygs5uknrrJjOjkvoeLgLWZnuwzydImJg/Sq
aORpFvkpKtR7EPbTTgXUT1RwaQU/gMbWe7uMe8K+/b1VVNepcS9LksYk+gQ+vuXZssLLl9/0PAWv
OIrz7JhS1XGAn40T9WnSt8+1hY46MbZEmZqHxoNjXSCwCHMCAUxx961708rks1iYtTOPhPXeT/1T
CXqbwrM4WM4uU2zbSIWR/sYetEWXwPeZ/0T93o9jTThWlUv04laa7HehK11Gg/Wm4QT7tssuQRXR
p1D9M6pycjsDEunMoLSX60Nc0uOOC4o2QSpfg647ye7HWhbjXkSwcUhmb1tJF+IqVpMVJKn3vBme
E4QaycxDSu+b1NKBsNMudO7m6BrWQ7UtGxzPoyl+AJTNa5HfDfMy+e7S18oxXtvxqSN+sBHgfCNP
kAU2ZkFXwmpJjmAljqucQuAN6ZQLzRxq57LdWNAGkGIWjhWwAAJgmor8Ulo8DJsplpkY37oTv9jR
8gQ31keMpiRGssVYWdDWpHDQmQzhCWP7XflQtN0Hmg2EbpQPaDr9EvGM53oELucPxKzxGo3wsnct
zfqYkunCyF5bulHHxmHR0PS+d0//5swyEocN39+NJUk7CSGZ5tPL3LHhLQ8shIH7dcfSx09dCvWi
DJJMPL931tgd8qXLD8+xwczMJNfBbLc8ahf020iXglJcRueegYeR3QmNw5QV6ahP5Oeo5lsNxR5J
HiYYdmh2r2aJ86tUxSnr7O95Gl6mMPjOeKxnPH4G1mzv4qLlGTvOvrvAS4k95w8b22/JDQwzU+kQ
h0M4nNNJzzuyaC5Y//ABKe1ROWW9L/z5gZfM7jmk5iFc+jitQfHQmKejoVDo1WQJVrK6+rl/b/Ap
BmQ5sZrnNSXg/Vexco/8zywoIgYohdbD8MGDfbMUgGBpEDPgUwozON+1mo5D0rXjtvxwx3zejakD
gJin9zI2y0OX8pRtniLXnFZxf05kFMG5J4sjpb7DVW+t/ca6AfjKlqJ9dXA1V2NsQagOA/Tb/bNt
8/FXAkI1lN6lSvTV8Gy9XAS4QhAyTrt1hSyF7C6NVRAZXIi7Q61SQXHRY5ERdvLoG7iS+rSiiepl
a4vcgu1M8950WRVpmpi3kRseEkr15wS9k3+n5yZ8iPYpXd8T7oozqROLgjPwxqjHNksMXvb6uZDg
kc3G2YH7GMisk7woZ/CRofsGRN/ZsRrezSVpSvbolIEbe29304c/0aCSSXJXmX6yBfy4T+vgMadN
SpSYBTuhy4GvooWdHAOn/tBzQSfJdF7jznihValhMDoHL86Z4s/RpgXqtmLRM2Dlu6N0pO/dDZ2X
ZiLFb1UdofTUbLYGdNRVqM3nhL0NeafqO6/dgO6KDHaN3DTavfkeYsDglVP8pvr81I9A8gaBNM6m
LFu9e3Qlb+JPXAMZ0zuuhPVwCs1Y7fEp3boE8XcRfYJ1CPEasVJB/GNEs5Qec3YbGj0wHoN8PraZ
/xiN+jX0q1c10oz2J89Yk1P4Hnclb6aNmBEKjR6zO4T1NdO1tZlBJiwj7K58RzvFh5+EnIlFaXR2
fR8+tpIEGCzSrYOqgN7J+GG4EFbadNgh6yTMP//gtMdH6Yw/tUtTTISsTtPgpa7Nu7gTD4Gf41yn
okhNcauVuq3EspCLoW6C1yN/2IWvvnLPg2lcm+TqTOMFmMpeifrQERczeuxlTouCSaw7REruZDGb
46ZoIsdwgmtQ0e9LAMDUJAMEracNlwYsbowa68G9jJF7CVxmQrEEUSGc59iPzROOmZGfgf4ZIwCn
CgBkGOfs1EvjLuw1IVGQOFO1L3MqGmVmXAmW0yDsGkiUqKVbOLFuO7rXbNH1cX0DItrGr+xCb8LC
21L1fxNKe/trZKHAgTco1vNEroNSIA0us+F2VuutpWZ5rwy2iLzBcAtdNP3HtT8Na/Ih9bGtoFvG
jdy7KdrMrAJ6wnJ5VVTuI4s/2syPtj+tBjJZs01xtjCH6+DwC9aYl4aRHn3oZm99NQ+nyJNrg0L1
eqhHzchZPejUX7GAMjaoTG5l03L6oBPHipRYrH2yhEGkwHepBa6K0G+R7t3a0BJW9XugqMmgNdh6
Y7NT3kKUd0zysvp7DE++8KKzKPYkYEkb5uU3wmbC96XzXDR6IzgRYKWkxZdxNFJQJJtE5wecO/za
XqJseKmW7BjiSYiLDlertg7pwpOOjS2/2EfjV+4QGgi79iUclw13E3PtbsMf08T4luXT41hwzHFq
F008Hufa4RXrObwvscQ+9AvPIMrTNUcZJARI7VcysnAUxbxZ/TTA19k3/Kgpt1S0ONcaeiXeDnKa
bfIpMF51fXnI+vzHzC1/3SyBvCzy6ccO6EStEkKm3dyg3YNIVGckPlIDxHYyHiKblp3nOi9isfKE
yV1v8CXiIaAIXmksp01MKSY19jpkcNujX+gn974R1k0r7Gxvcc9cBRwBCgcM7myZ71PMwJyJtAWR
RWHADtBikNV7MgPzoS/t39GSoCppTGGNjOfi3Z71nqqTvtvTYqdYLMC0B553Y0Wk3frpEkWbgNAm
OUbjlijabZerb7ow24UVE3uAnUVFpCj2ppnIU7f3Mjzf7bpMrF9VnJ0np/6FWIfaOr+7lTEding5
R9INcQoQL1mEv7CsEyIiCKQanyjIYO0saKU0DvWhndRtE7nffmwVJ8eUB9nmFC+jnRqhtYL39deV
8M9zjjX+T/lM9OQeGPLiMqL/mxMzSs2KLuf0NGmO2j39rl2veuMko+6ac1O0KWY60gKBNCXNOm/L
K3btLRcgeeIYeMwJTuqaik2ehc0mjGPuz+Nj0ZD6YxDNb6xcWbS8RcUcvRFfiHQe+w5gM/ZX+kBj
9cA9lIhFRV2xyPhEiJYFcRoXhKFzExoFIKEdHjLwUgjs+biveLdx050OzTDEB7+P7kdrcI4ZRcYo
z4496mUW3iQt/YSiZpLsVONT74uOfcFvojNSfjpT+a4E3AvOkOSV2/BAPs7f9k190GZ2oT9IdopU
kRxb4Lvll0d3H4QR1IpQnvvSI6YUExSIu/Rd1eXJ7aZqF9U2BcSuPzSdJjCd/jTVetLWruZ1sf2J
NkOKU30qYz7yC/1X+Ww/zDtUGLuxlxunv0dPe08zAks0HexS4oWYwjNHikcjQnRbmcSGtYgPoe/f
eQM5Nc54hyRHOZ6BKEMVFo7mbWHcsom4aCoLSOKJRIXda52Mx0hi1tPqsBgugogsgupOBhgUW+hj
yp0wwmkz1BFr8fQrwk2VHmlZkNSewm2tcKKaw2tVtKfSLG4na3rj1pLzt06T/ZTW8JSoCgxB/l7X
4dcC/KCOlWdiZc7+WdKRWqIgftNfg1tgFxcpuIBm1cwHArlKVu9LmTxGE/+cO9lPYWbwO+qD43oX
zwwuduFdYqEItNk3E3H0IuMdMCsan2WUfLlTfRen/j4ryHpUyNTGcaeLvfLir96U+AsagmsecUO/
SVgBDb9Sy9jD77+SCT70wNVHq3yXYf8UEzNo09OIyMLyxyea32IMPoq5PwVtsEpM70KQh8XiuR83
TkaeNZ+eikK+5zPh+m3sD1dvzLZyFtc0IlMFavzWrt1LU+Znw45eCZbmptosX60r4h+dJF+tbVya
qD/NMrmv6v4U5tU5qofXguckh8rbAZLJsxqTH4N+DKdKbplL9peE2Zu0OVWKgfUNzCcAZSe/HJ5c
rzu5RMgp5m0CRx26xr8UcOqmsn9Nl0aME9+73EJqkb2HhDoUJ1zkcHujTO6xJmSr5UUo8ySN9izg
W61st0a9NzwVY34uy+qc+cvjWn3PyeXW8vunKRtekYt8yTR80VF9m0zc3NLuBCHkxxj066RJpaR9
dk/vqF3d9RHd9DhH58whIbCtFMxDdt+3/CQI0jgBobtU3KO+wSQ/+Bcz4jjX8/CmZHtqeb0izH6i
8UYX2Tlx0c2PPsR3HQx88/GPm2n4X9n9aPD/qIY9pncmfa9XwR1WqOc/f+DP6wlqcoKZMTx1jcGB
+8OqyHjzbx5j/drbatPFHofRwGKPRxEC2AOA7vNC4UoC/xIqXk/dKgKh4ytX4300i5uIg8tQ8qoJ
+t7Cwz8sb5ok6pFzUHSS/sUXxVmah64OTuhpD6WysxVX5YtpBa9dHv95sw5hidmatIvI7hBYbPIF
MCbc8QPJ2029oMe4Z6y0nfOTHo8ITw/jAimzoJURlA5p76Yw6LHlhlV/13cQe/wFcjZAOxNQz3iI
8Xm0SymuepqCIrlVY4GkkUE/gbOLIFPLJ9BA5qa3v5sFrGZAWEua4a2CuOZCXgOvt+VB9LGzul/Q
+4m7thQQwuVZbsG2aR7TJ6t19o07PmUSAwiXj6esX1rkGYkquEdrj9S5EsmZhz97GV8AMIkARC/Q
uJAgPvh8h25YdiEUmS14OWtU72Dkb8Js+phGfd/OxEi1YwS8cWDpOdt2QdUBsmnp40gmSV67bReg
HRI3Ir5g+fpYn0D0D+DfwN9VKalNvsKTk+beVsPIK/7A8hz1pvSSkYSjN7dCYtGGBO9Nh4BjAjU0
jr308L5qKHzOguMLLBUCb+fZ0iXkOS/QPj4e4Ps6HoFKv9tbkP3KPuB2dvXZ2XLfs//g/xYQIFJ3
ss/Ed4GLiGehucG1cAMrbK6rsaQbnbrGe+pRIPdMzhY6CtHNQB5M2gVBWKjfYVVPy2/5qOJm3zq7
fHCLTV/PxZYAAjxsB6y1YWLskRJ4zTxkT2Qe1o3h/daxXZ0ya/Ea8MBgWEASh+knNecPKWuxwb16
tMCebZaJ0YJXbMOectNgn3B8fc4LgrEiDhGhc5l4BKB6oYP15HK7mmzAezGMcW+BOaZQHVsvitcg
41GeLchHIsj9GcHCXQINsuDBrGrBQ+p4wN7o1dgJ3eYgFogkT/DWaoArOdlUmCeHvK2oy3W2wCcp
bXk3PjxKoTmw8PAko7rcebM8t6a9HxaEZZkv91Solm447Je/iqQ5uQVHEwUA8SZYSJgQMcmZeDtD
0mJqVcYOm8RxDj8zxetLl/5uyrJ7DzL4Ni48PokwN5e+WgCDE7pl9wfJCWNpm5hn3+WXTO2G893M
40eyoDyrBeqpF7wnb29zY0D8jBb0pwsDtFlgoO6CBfUWQGj/J1MJM7RcnpTEghFN4ImSY7MYjnHp
rmv7N2+0dcRJJYFB2sIiXeaDzR84KZTSdMGV5gu4FCAJBE9u6FoZ59LlQbHWSHV8CT1Ml4Qbg0M7
jK9hJCFp5tGw/Q/2zmw3ciTN0q/S6HsmaCSNNAIzc+G7uyTX5lpviJAixH3f+fTzmbJqOjO7kIW5
b1RVILKklLucm9n5z/lO7mPgFYK/VBPllthV6gSVM/Z/2RQW7vPJuwvYl3UZHeOEjnG8xjnmGyXu
Wp/vYwECHyam7lUOJ9trb6LUG9eyD4g2lC8xDTlE0Tq5ibrtMnCZwOKJToVa2LiAGhWEwBS3mkr1
yWGmJhskx0JzZF9BnU/kNsDsXote6dY+YBiWCLaody5cJzWckHzS1HxusvjQxDyTE+yS684l1jZU
D32wogYUqIkPUgUBD0gORM6RTemmS2n+jWD9z356iwav9tr8c3IEJci6KkHVRwA2H2HdvhTzSMKy
r7xVkdQ1T/McTzNV5DMmRqL/a862YMvyAU8hfxlrc/rBDqZjw+83sE05ZHZXHp0ASX0axdn6hknO
NZ5R/0laFD81aJSjF3x4bX+sRoOgTMgJP4InXbUhD58qQ+GyM641krZ4h5VTUEWPP7Uqfw42YofX
su+y+r01Fta+cWmpokJyXS7UTqJGU5nCRVqUN20bXtX5TKaUArK7er4mJevTpBqprQm+ZFPKBXc/
/YzXXVtgD2qqX2VX3JddOhwoDr1KcAcbaDw4bpc32JounxmtJolrAwLjsMEEIuMbglBoHgxpLWia
Atml9Ve9Y873eRVBmZUltwHb2dJmtrM959D3ZYGJfop2Sd5y5wBWOS9jvA5hawp1YOtB8ZWnaG4V
UQaepaF56kdq4U92sd6vJnJCh7xxz/HSjesOZsVVuAy7xBwfA0v5LGXnZ3uR87Yx7oURvc+efY/Y
slyFeZTuAsyzoHn5jGI7F5vFoZGgdLlpK9oiauczteR4XxnuE0sY+8pYhkezeY0d6jk930N0BIHW
NMOLXRjBjv74eFPH7M/Gnm1yJLgpmfT5mIkjt8p1dnU/n8FA5GfJzd5Vc33qBTapFnTKlsGSoET3
pWkiZzu2ItpnMEwIEtgRYpdWPc0IKXeGsxGNoHj8q8bjYTBODoJqFcu9sDiUtMFRwsGukeKeu2gm
kRbmJQUYOLIJV7Ejzdtl47fTe1OUjz7vHCVRQ5LsFsGZoofoFYF73oaHct22CJp9111MEYtzNE8H
K5/jg7Sjp7hizSKpr9ghIEWbhDggjqVtX9m72jIwgNfTmsT5A1nNmWT2x8IwaBvl3PbyouBp0h+g
8KL0JlzRPjd222kebBKCbcZqS+L7RVRUMafU+EQbrLv1CARvJ5EVu7hKET1yE/Ou3W3mFMN/bbEC
GMLHucvtq6z7wZPJu4bRI4qg2RF+PpIkLdZ+4dfbgiqVBdbYppIh1Xd0YYRFuzHdSvvZWAf2pEXH
pH6r+vaZ1rrdnKFLtBSM4z9sbhEMDXLpOOpco9q3MQEtkKRUkaYfoZWHJ9tq7ZUdLjq5Tbikscj6
yD5+7D33pHKTsKePmobBLK7fejafp94ZPmWW/KL+nCvG77FdTTSPU37K4/PiU5fDhMHJtn5m/spG
66G0W/agjkVtnfJuiy75YE/Q7/I67Nb7zFHU34S1pnmxZGX8Qkye0DP7ieEk+/SpTJhclFlZ63IT
kr0NK6d46bkEANWZMeWglGJfefV8mAU8kS6zJCwa/47E8LoXM5tVb5h2VijlNpk6ufa8aFrLJN+j
WHr7SNKHYbl8w8izpRHMWmo2ZNXETiJx3XrdZsV7m+fXPYtkGFn4sN3hs26JIJnCSJkFRjeVQSFR
/t4D3ANgwwaWpb7eurlGe1MmLdK0v090XMhd2NMlzheZuS08TrnOPCR0iwYwgqdyO1HtahjLL1+Q
BCsa82dA6N0FQ714Tr02A2LZzK48siAVIqBsT/0gRwLfs78PBp/ZXwQCZTKJJzcVq3pCnjQCJ3r2
WPX7ZljKo9VZr/lg98jXtbkV9mdMF+jBjh9ZAJHdS6bnxFQ/KwYF5MQF4OWC3vWOmLJrPcCEBkdH
X2K9gNqYu0WnR/35PDeXpD7bLedgH3JVAGC02aRZ4jTZBau+8WNa2nM3G3jyxiTadAYySeEwDPV4
zg8BbCGWL0w6B3fViO4+qLON6qGDy4ScwRifq0KadB8VPyz2317F3sO1xA2/+1cb0To58BgkWa+h
o8StI6aIQRbA25LvksVoJaL4fcLH39JWbURvjEweFuY+a1n3L3GUvqspOQ9e/3BxaDLXG9q4+0xr
sjjTvPHAenXsN40Ows7COssqH+rYXWcJq4Zpjr8cETzMXbCzcDr6meKhWF6Hk30QZnvS+2blWsfK
LNGq4/NYV0BW07Nb59ckXz+DxP8pY8QHL7sZh4s7635aC8rN3DHPNarDAHLyJHNJ53i5vBHRiG5k
7kBR67N1YXD/UomfrcZtpRKbGytBJWJ6v2bboi3VsODoFAfhTqxZqlyuhDUtrMDx5frLTdeRDTN6
riEu+/coaA5hxrmbr+e2PCZW0m6IQbH7YwhqVsj3M5xP1bG2E/OP3qzME31APwbHNFcZcYt9FaS/
JlE5enJwqZb5cxLzxuz8i5MZj94pS+LzbPmXtCSThKp6RzqIMXR11/nZtU2IKFZIK8auC8aHLjMu
lsjvais5R6TAphDVOHX3fmBsVRvAMQq/6r54jyhsKmVP0W/7EBrrOUmv1czIqY1LKoIoVnahxPL0
4gC9/X6pxUbzQhjqs2T5GLBhm5BnZ5W8ty7/k8VdEOxHPQAFS3kpU3RV+CMXl+Wi/VZULaFFfqBU
5ZPlUqSjoqOfLWtX8TMTFiQee3gtGqEOPYABOwXmiwMKCuDTMYTJNTrDQ0uijMLb9qREwvqt2LnM
qfTfS57QoATiT+65a1mRHWzyzZDNKBlMOiPr0RqHFzdI3qUxb2dwcp7B1sHTZ5H+pgkWjnQBwC79
y9gX17C6aXfiPGsYExU0YrrJVzR2L23NiW+MGenC4cUwKXzWrZ/Tcmq508V5ficU+36OCAwg+IlI
afweMUve2XL2JjJbl8LJjrPo0xySc4B4EhTyYlvdSxaxhJuLOxiZG2qbGBHoM3/x9n3tPgLuIbCZ
fAUGqkB7Shd3XZe8opkiq9rhMe/4qDUj3EEoY6gF74s+Nqf5wkBx7gLj0YxvW6QmUw4vYaAu/ZJ/
X0Wl0V23gl720L9UEcO1tP816QAXG7WrmkRXoaNdlg55xcwy1pXepNgkwBySYEOYriFEzru+Yo6X
kxbDLr12dHxM1PVb45fpviJZBisDKChZs4XMGacx0zNSaAtptGGiCNRIDwEpNanjarEOrnmzcdWb
gPvNZ6mTbZKI26KzbgC3sBvr/FtBEK4hEJcTjEt1Qq7XWbmqy9+XxMjoSqu/ura6L3WuTuqEXUTU
ztOZO7aR6I06hyfdOEJ1N1nlTKtMZ/UKQnsj4b0APzo3SHKkOtcneVs652fqxJ/U2b9KpwChsVwi
hiY58UAjJVWrP/ZEJweN4U3oJCG8i+eFaCHnFJhQnTasiB3ahMNoG3sFYMMYQycTHSKKI1HFgshi
mSHD+5nHen+5WVJdrKj97TNxUBxDLDap5mZyuq11FtJZ1MHW6chB5yQnGg0Eet1qIkIZ1gkZ/Kqn
dUC9AeFf2YQtC0KXSfyCIYp6PJ3GBAxxUrT0obtvqdE9VsQ2aa09K2Kcoc5z5jrZWRPxTK0CDSCf
fjSEPxtCoKmCXOdI5RxCV91Ag+Amlj6bOjmatfMTU+OWsSU71P4rJ2I6WeEpi8DjEz2Nc/hiU/sk
iaS6Eyi0nJBq79K1KJavDAm+g4K4HXWeNSbY2nZIOSZM/LXWflrCryYh2KFGY+u9r2LwN4ZOyfrE
ZWeLcjs40+A2rh2dp1XLsE91wtYPqT/z+k2vs7dB4j3Fxb6UYC64NDXGIiWq28hjQ3DXbhH6DGhh
BHpLgr09AV+VFTe1Z6y1z74iAFwkzoETALGd0YKrM8JtKU85/5B9GSaRIbayl06HihPSxbWOGVc6
HU3seEypOiaHbM32L5gPQYLYm3o/O9LKUCWQdaFPbBYdZW7INNey+AH6wibpbEREnsMB209MBeQa
dlFiMDNAvevp+giUTz1FFH0gGNIMyJNQd7dbqEa+XjPZRPRoJSEcoePXY8sfJYnsgmT2oiPamCPw
aIw2/CLnoSXFnSLMBKZ4Kb7j3R3sEFNHviM/O3tkwGlrvDhkwhuy4bMOiXukxav4yQlC+kDMS0KW
3CdTPlc8Ot0wuQtYZKxKbxm3s8APkPiE0SsdS1dzPJ8qkuoTo8Y6dXnZfIdRa6tItINkvoqyWWw7
J/LWY8gYwQWVuK+zlK1Cz7SKvTfrua78cI3bfGTt2zozXfC+blYDFzc+dzpgHz5GwgWE7YfHwUOv
9HUU3ySSTzK/IqHf+uG70JH9TIf3BSn+YKKILdbB/pCE/0LSf4mVs+0y9mKwuDa0jSKT0Naq8QCD
BgWoBWQJkA+mi1AEzAepkQJSwwXmnBB4qA6Rxg6kWbH3NIhA8tTfTPwKKB2Pi4YVlBpbMGqAwaxR
BiFMg0jDDVhAgTlw6w9Pgw/qaN2Pw7geNBKhnqd2BV+3PwZud2sG5bSTGqGQwVKYNFRh7BH75wGy
uhlHd1QJRleYeHYa7RI46iX2wUjVMQj43mgPlstucWFs0cTjQ6+RDvib1skxd+QaLJdzrrkjeRAg
wBlGq6E33jrYEK5mRFQHOb9PPaJEDkEiZhsuNVIiDnSJLWcPCnW2YZN5TXQZK1S2BbXwRtRyL78B
FdRcGLnxlUCu6Cf7l1uD1W3t+cmDbcGDUnO2fI28kBp+sUDBGDQOg66JYm1huWo/LFHfKKgZqY8C
mzYogmxhpoPHJgXCBmPeG8b5d2mMuS9z8rdOwziivn/Uy6McidcWVx3MDsvuDwUMD9BZ51lDPUKN
96DOcLtww43gfiQaANKzTSMMnN/C4oViCyWkYqjTj5AuROZnJ1qgzwtEkVaTRTRiBGgEaiDUkSV9
bi3SadhJ7kuoJCoHKbOQlhYaWFJodMmkSGF1KZNujTUZ+aKuMH2fIJ5YVkRfLwyUeiTOBtnEXrHP
JVvG3UsDU+apuFo0QgUG4jFsOAk1XIVwTsgVHr4jdNxYGsASQ2JZNJLF8GMT3UGLy/OIVEnyLi/V
zzJNyQCracNc4aI05EVo3AsMnQH1ButbhMWgZvGgMhXvwfQbXNGD3BWNotmlIOgNP5OOgDDeUwK/
KpN5bbqNOFTj/ENylGbTh1CeDm+GDdTp22j6P07my9+3egjlSpzHf+NkBoze/MXH/Pu/8w8fs/mb
6eEPBuDnmK71/1zMnm7R9n1qNBzhe5Rp/5eJ2aESG40bw6FSlhL63/knRND+zfNcuj5MiBHfX/3/
MjFL9S8ggtLyHWkpDx+xqXipP5qHKbExzTRIcdt02Zdd2fdD5AOgqV/zrDtYsDUNxXLT8m5zeKWh
jujZdcBWQFy7pQ/e1EGgmHmope5CLTOsfqf3zvg0gAlURM6pBzl2vbMzZXsXe9wzu5AnRMc63LQV
j2KKo938h0XaXYw8o3ov/epUeGD/vJW5fW+4LWuSkvB/ULs70ukfsRF/TBDSVlYdPqWgYmsVPy6O
m26+I+7OEhBedTCDej8sydNjMAGaKPj1z8i97UYPbJlD3XStvKFfmOy6cSmYE35rJ0MsL9Sy7KnO
oLbUD2doPcVqAZMHn4dZqk7Dh6xuWw8NXNL+E3S3qcMvVeVMv02XhY833BRG9KUc8OCGcz93uLF6
sacddm914n1oD+lMrp4akgvWxXPpugcHe7CvC3VFxyeQZulzD8tCk2IRGKSCV0ybCou1VaWT/QtQ
WLOqV5nLP7iC3y5Pw11tjJQ7q2sfhQGL6RUrHgY9oflE2nIVJfxwHd4PA17adbLLKHpQvs5+kRxK
Jl/If/qQLHxoaO17pzCeK2s80JnLYif6GTfcZbHL/I4AsMf8Q/Ty2GspJW5BxzR2p2uHWEOzWHIC
3pMfda9ZElz0Jza53dZ3W265fVTSYLCc59bCSp7Mr1YawyZOMGhGMK76hD1eDUmBqmzMMIGx7k0v
XrdmAjgAc7Na6lvkzgdgCxdI+PHa7DvsAFOOt51fTDT5YTKLi+l7DBswnzZokkoCJWMM+8O3gT7W
ONRWho2y1xd9B+soptnE5oO0yp+s6cLNIEJ0onjEoT6QXWZLlPTo5DbotrTiNUK3mqFoYwkrm/Fs
WGIN3GlY63eeVAAkpij6KqSEKt/hLvGPht5ZlD18Dd+F2QB5D9+L7wMSz9a1dqFQMf3xTVqAB/8l
Ba6GylRHACj83oU8R137WlX+s+2/j5Ij5E4TTW24pClCqx4XYFCrSibQpqORjWlVMzjh02dDoTaT
7d1mVMXgmwvG+nOI/Yss3yyrmja1HrprGl2oT8Vm+oUndueLstoxQHt1U/+OC4614xZLImc9V1zX
sx7OqGybouIYJ+0bOtIxMoLjYnEGfZ/+SBVgh2agoDM+YJS4ZvIv1A1cuaVCMJz4lL/PWX2PKdP2
ps2Xm0iwSnfLPRMK4OVT8dVE8uim3jmZK6a0FaZdmuzu3XzvQmJmAizvjZ5PdGmdB67eY2P6F4Nx
/irCa5Tn/Dac75haz2mTH78PIcIYaiE/Q3+rXaIGWxjxSkMcfN1Pja36NffoKq/I3TI8h48U5Nde
BhSFyRTzy7Baey1Wp4qml6lrN4PiKAzSvCfXnqxMiyvWZPQxLt6R++iHny+vwEe2WpP1Gz/dZKJ/
n1v3tnWNM4oIqE1/PiGRT292vA810tkrpNrE3j3GWX9HjFmb3hjTRDdjaiG/EnQe4/CqKcV980Ri
+0VEsK19RAs/aF/r6qWPem+V+9hXmpjPeIg93lKhzxXPuOhjl3pOuv0+1AxqGF1WT9FwWQZ25+7U
wS6Mrijc+UoY1e6s9q5yMSMWXu6TbGAfhMfa8hiVOs6MzT1E5Nc10kPlGNvM4Rv9gG1Pat44CLFM
w9KvsWYQNmTs1yXgGcwLH410gKqn1bpHvV/jKsczcIB+91WVvF9mD7hf89No4P5J3Mu8wKEp5AAi
MbfuG4Wnwo0NKuzZyEaOzVbAwlivGTP6Htor3OMBDyj+nsr4o+Ce46jqVX82SMS808y/JCPuDoj5
xXiJzPxLg1OwUfK5ljVdEs5wLVEHJeXsjtP461KPy8LkgqVDrdiAQFR1+AMA/ao1IlhlKWN1V/af
XkchNwAFI0R2l2hfXHf5NUU+zcqxM52kIQhe8X/TffGVWOZ2tEecaPkj5nbyLRMLYEMVN5Na0k2v
0reZT9iYDHav1WtYcZYrwz2bnbokYhnW3ejcYygEj1l6qww3DvjzYV2E3N4HgzxKyK4aUMBGTJK3
jecL+8O2KpK7xotYxTPq+T4XNEqmWTh1RSZIMtA7klHiYnvlrjMVK16v584hMQ2W8W1vURaSJtzW
hE33Q0odhbsw5UwpGJ/K7nYQHvkNgumbkN1tYyXHWUOE9JXWud5G4Ofrcbt1FscwzwzwDMMaCOs5
9iHN1DNm8Y5FdoRpdGW3GBjnlCML0v9DcVwo0WJ44K2/j8D3VzzamtYtQFzeZ28nlDfVDDg4YtXM
ksJge7cU66zj5wBH0hdjnFj336drMbuX1PpROI0LApCkwOieif9sGle8AUw/xgQWmBB+zsHIM0wf
Ts9KPr5fearSSxQWhyC29rEZHD3lnp2OM2MKUxAJxrZIw0/v0QuoTampMxgaSgkYewI4jnKLUlI4
9EbFoQ+2SWtdD711PdbBIVPOXWXeSJydCxVdjuCUk+Z1U2HA7woQ7w57jmDb+fOjEZe/8vbcugId
sNnqM7+dnLOl5Cl0/JehdH4x77xNIQ8h4MP6HGqb8TyfdZLpX9M7TgQmsPev/PBna923KaV/Zn4Y
fRhJNg7kCOuSZ8GhTw9N3mzNihWXzBmJucegQGP2zZ0PzHUJ9MwElhLSW4T9l3mgzW7Vxac28TxB
+ahFcohB8M6LydQcgc7o9xOPSKww27oFFqFH6kawjfQ0qDwx693I0NqNonpwcAmPyCS6FsHtCupp
upXB0nGa7I1tcTHNNKnm1vfXZ/Od/wYN5YiThHIGlUPgrE+Bm7QPZqJofwBjyA2qyX7ImY1sZAMw
Y7tGfiufs400xInvxB2w7hjvDHCgQoxgVJ1tg7fILJjB5RvXgEYKKanM6y2pxfWkHMzT72PAp99B
9ippHTqrm0W5u5I6+n7iW0f8AGiig+yYiVg7B6ixrOgeHbcOIySydAcjyO+Jf12Sud1jWX6A27Rt
RHoYmpwryrpm8AfiEnKqMT8GRf+QMkqrJ4JMnFpz7R35sWsM1fg0zaugNbb64wu5lqxgP9jzY5g8
2mP8Vvc7H2Sl1QSHemn3zD1OTZkdMrq9RhOTm8To0TtXsgIiF1tXg/KO2WTualQ0OwgYy+BkmTkh
MMOIwbqGHcwAR0JT++lbV0FBKAnZREb4fs3dYFif7ECBmlnMzsxd59sbMwt3peVQ4MFD0ZHnmaKz
tHdvstKh4y/FdfoQM1VuF/+YmMah74zbWTR7Cax/iHTP1T6q5Q0FmPtsYWbN4IdBH4VX58g1DsRB
TjJM7/FhXckZlCj4ND6twWOfEVo3buYd7SW5z1X10Xr3VujXWB4FOTXnppTaBZUJnvoYBUYykUlX
PiSCuyHHEzm6eZ5V9aMp8BkKxsqsPNMZsEyTAh2By2fJhzxIX8asodEz9G/KwMUsXaf7JlRrq+zR
24fHdGFTjp8ohVqYPXcSP57JZU5ZxrAH2jLepuPy5XsKfM6qKSJ7M6oGV8Jsn0SWt5u5C0k1Vpxi
oao3Ob0gMI+RGXgYs7Lut0GO4tj5zUaFAYi/5dqLaViUtGBIj/FzEubrseYGSfcIer18nR0uiU/l
UyMGf3vP2uI+lWxqEHxQEYeCNRELq3lSt44Qz2MIeGSU4N/7dC7XGAn3c+bnG3CmxyDwLkVT4ssU
6bGT1TmZ3NsYPCGLF4gslGNsYNp8uek2MFj8glHbygZyn4eSlsRBDrumd1Yt69fYXTZizM+EFF54
pGsKZcV4i6dyTDTJl1+43plm9/jlUh9ot6rbQ1dNeI969FcyD7hKpnhjD+LR68f6eiqgUyeDdYva
zP5zDO8SwWqhq15S14XHlgPVIadTw061hzvuhEfiFxt3QAKUY5HcZob7Gg7xdRWl/clYGKG6s+7X
K+GzezUaa1fe0cW4DP2bXbbTzhYxVq+QjCl0oXLweLr52UNksG6wX9hTyLUzhC/zUtr7kZgsJDRU
rWXfqLZ9rEwU+0UW7GUj9txec5rFwtLVqI+z0xwY8KwnM1i5ffcCNtfA+DptqDG4Kh2dNQUXP4P8
5WlXnqysvGOMd0pNDiczKXyf0nrxKnXVFKI6uoW6CQPonn0tYZCiW7qOqzaWdXYqYI6WxYLerkDk
Fnmr+Kl8oN5rh3hFF5D3E+3UpKzHeMYUgL7svpHePbtzRzFMHIuVyWIP6/a5zIKNyTx+TZ3Idm4r
eZwE7O3Fon+r7zexLI8dYFk282wPuThxQ9c+hvk0JhHsljWyvUwY9ZA4mjVZr1xymJyEZDvE5WGI
jpmBg8SOwpG4ZP9TVhg+LI1rd6uKjjyui3juP4rZP3b2MrGfib3NbAu23rT3mbH1RcqBLrWB6jSM
LG9r4dc082lNOO39ZMOwEeAkIwdytGMB8UrFNEQXPOyKxMcbFBQ00agQ8TtezlCaP0PZTU9l3z5N
zD2YIT+XI92HHlmLviXzlTfOahDlW1JbJ0H9FT5Tv9o6FCLqVLGGzW9T0/pwMrRmO0RfNzrsZK6b
rktrJmrA4uyQCj+4aezyrDK40i6AaeZwr4Shvxc9w0Y9Wsks174MJh4JQYJbymi2FIyXZIKTd0sz
rAtg1raEal2Bt8YeA+faQ3/vzOangUIeaRa2BxS71nTsWnOySeJ+6vixBzOx97rrJDuxmyAKRY7Y
Du1g7asHiEx4MEFwl6C4naD8BKvP2ounlWZ1W5ra3Wh+9wDIOxXQoRfQ3lIzvktN++Z17uLsCMvp
EGsaeFqCbvqlNCO8djinneomJ6skS+Qa+UjFxG6MSvsa0PI1pzHlaZFrX7ceBPIYFHmhmeQCOPmk
KeW25pX7gwOmM7H6TaNp5uhWl4kZD30yLjOpWye4ZYk6rGWzfBR9IzA72gOs94hcthaEGRC/DZqf
3muS+khzuclYO8QV4IBa70GujxL2egKLy5sRmtdBEHVrsxteS+K8zIj6LX3KBhICtaj3SYPwooC7
99FwN/v5fWpn1MW4w22dsguKm7TegdjeNZoRz5Idk5lVf3beshAX624DgPIWv+zKt5xu01gfA8h5
HClE9zWFvs8qY10Cps9TLk+GkvEaQ/xzBrze1BT7Gpw99Hc2KwDuSd//xKCJkUWz73sg+L6m4bOc
QtHXhHwMF2zu0bPYOjJxS8N4OwDUnwDrs+vxNmFIBFFyeCdN37eSvlw3APkX2d0JAP2LJvUTpn3L
oWZpgn9oDk829sEFtH/ukd0C9V+D/CfkfOtajzVFAL3EBbNQDUDK6oH5Mlecbg2odH/Akrv0cdQ/
2VFiUiPAaDDgtAoGfqDkKTvzo0PVMxyqx52n+wly9HyOo3txUzBweQrpzYXdxTKNXgPdcIAvMEJm
tN6UyKstMaJzpvsQRooRWgoSWooSAt2YwA442RiYHzybDWHtVMZx7GlYoCB2s8Q+Y+V+fFK6hWHu
rT2+03gzZtW4a3VXA3DwTTWwu1pS7ynth3s0lTulph8M+HEUxbh4bZZNP5VNDH/WfRBY7wm6qF1P
UYRDoAKIPN0RYUGLBDA7YlspzRJ9RNSBpgnS4ntyYDy2dAtFTx3FnGG3NRoaKnp5TiisaHVzRZmz
YhYy/TJEVaJLeQPxWHO5Jkl7Wp4FoQCfLRgrKq58qnIpRNPzefZLSXLJsfSWDvVr4Rjd8hd31VOv
gXN+2Rcieo/w+Hu6gWPQXRx0CK7CzPtMZy/e9QkpuHl+nEfzqfZ6DX4GVjbznJxTNLTGya4EZQG5
rUDs0TyxIXt873c/UsO5bnRPSJA3R27cqJ6/d4iwgi8Fv0kVAafHtroLJW7YVoW3gpilr9tIAsVe
NGwgmuqmkpLKEkXhNAUm9Vzeqtq7dwSDQ6E7TnzKTmiRuQ0r54E2QGC7VUCEqCHqhUnOksnDSGFK
THGKwY/S43JgFwpYMN0qGSUrHWUrOLy+a3MTrOFeo04s4ZuNr3JxyLDR1DfNeE8rCQEBB5eRbnNJ
FdcRiYhaIfwBhbvrKH75zkR6bv8qdScM6wfaetzPgLIYfFDRdqFycOOZ7ruoMNcxf1/Wcec+Dmrc
+pTO9JTPpD2SQ9yC1XNm88J+86FmA7XrdGUN3X66wYbrjJGTbrVZajvfc8ZSHB2gdxaU30y6Badq
7BdLl+N8/xFZwxnkNCWiD5lu0FET2PWOQzXmzsOoW3Zy3bcz6+adlErvg4OyR4dAf3Ko53F1T49G
5pu6uYdR/I2t8Ed5YXZn6XafTPf8TLrxp9XdPz0lQJge4BrTChRCN7SpCQq1/cPWzUGNWV9smy4h
Q7cKjbpfiACbQuAK4GEQsdkH1BA5JOPLnkdijRiFF66ly45OFN3aV+kWI48R60I5Ioa7wxz3W2Ok
78hInmNqQTeSkesqtz9K8VkpusSNHlvpZsZsuhXopo3XerwwLMBU44AaDQaqpfks2DTIAgHIHJm9
D4HlXDth/Oy7Q7kJO2vn+yXmKGw32kFzT6Pnzcjz5qmKbvBrWYRuVXSTBxERnKg4J1aFJXC67Yoi
3hltbq3w8dewpT2DNkfmBAvgkMcRzz0uZE54rQaVuQDGkl4LGptX2WQM5xCr8Wkyqwc7pMaInAur
4Ma/Qpu5EwIXRW2zlDEG7y0NI3q8Q3jBna85xeW1Kyp1Uw8NnX3zcDaqXqsJRIvtwl9HifpV81TV
IhrvD2Q8gmQ1NRgCf2hBX9OBtZgUVPIkkwCzIvBIFZItbBuq2PvsOtHbvxx9de4QhBJR0GYxIKJ5
0ZlIj7P+VlCwxWO8zwjwuuIe1vlbXCtz9YdJ3L+g4wAC+gsax/NNz1OWJ3hS2H+F9ADLmM1lwQyQ
9zZ1pzzx4sjYloW4Tp2Mu4v1P0PSXwX3jvnfDEltulr+dkj6/Kv41ZX/+R+//7Tjz//9n//4V/4x
I7V/Y87ou74tHOlJ8E3/ZD0J8zfXsmxgT7ZJcl8AN/qvqjVXmRYzVVsIvFX6S/+ckjq/edCQJFBT
j442/aX/879osgt/lf84adq//PN/QLK/K2OKI6lO0zPQMpt1ZyRv1DMty7VtwcAVxpJjAdX/84w0
iGuJo2lSzGZypGzkHke8+wghbsX9IJ2KX8UsPrNXv8GrDxHHX3O3wjYxXQU+Ndr18jtU7E9v8I9v
iMnwf3s/yraV7fAfF8Tpn98PPnFjRGhRq6B16LCI170dnYHwHAny7yxjehxjcf33F5L4l6/pMMLm
w5AciL+8Zj/YqaItgTtx6Z15/HwkUcCCP6ie3XidL/CfAvuGBFDMpVZDecF4a3vrbHDPxeASAnWP
A8KWYRh348e/eWt/GWF/Hx6lwVeOyR++p/lYf+jBK9uWMIANyUWI/FvCdIFtYQsnL7sd2Iq1RXCr
hSyDfht8uP/mFqPP8/9+NJTkTPMZ0DGt//PL0+BUIQKh6IQjPPc6Ht9FHGDFynMeE/TIdE58X5uk
BttiL8yO6UCdkS8nnI9mutBAt4rxCPqzdzby4EeE95/ddRRRyt6+mkVwJaz5E3HmhobndYQYiwR+
HUY/Allh8gluSfZcS9v40jqiKsizZzf/5vP9y030+/P1Tc586XHBcSn++RdUVdo0YhFq5clZfjvy
tITtdfLaQmGulcMweZo/S6e5l404IvvhAG4m8F0BQlyefCypq5dm+bpPrfe/f3P/6sP3hQUBzXME
dIq/sM8iL0MdqheUV+I+PH69Y5QlH/qz+Dev81fcm74H+Pg0bNtVvpSm/vofTjL0dOkMDtccNfI0
N8iV52eHWRMnwpSFBqt/p/HOMrt1mNAXBkpj1l0PZXAt3eq5nk7EKBMimKzLFkRzd3TXTn3wKnZe
nqun8cq66Yv6/7J3HsuVI912fhWF5vgDCSTcQJPjLQ99FTlBkCwWvE0gYZ5eH+q/CvXt0FWH5upJ
R5siz4HJ3Ln3Wt/a1pH5JelBczdeOo3il956x/Ei8s5FUt9JjtuK9lnm5V8lwB4nyNZxhBJ+9pcq
haK7o4MUKnJ3o/QTqxNVTCYv2mQHllZOQmuZvpl+8tbpY93RlDAQ8Fozz+D//XJZy3X/+5L518v1
tyUzTZViVM5y4U/Gc9eJH/ESn26JSzJxn3D4/OgulQGfzoEfgKcn0uY6j2gKJyg0GYseyZ/bTADU
wBCAwhDiRCZPQDpX8Sqbn0KOj8NcbPxc/HsD/y+X1j+Lxd8+uOQMxSIv3EAIuSw2f7nPfpjaUygL
1nptIBLrEQi4S2GD1mEuBmxA7r3n2IRhyS8YKfGU0LCzCuaH8bQxjPYAiSPb0NaleYa8Oux+k5Rr
DepK7wAvZ4T4MgwrprR034Zpa9XeFd46zAKxls59SM+XkfIB1e5L6W1SP1wnjbmravfOiKxTXwvI
PwKVobnpELbGfYHeT6AejR4KER7gVTwuk6sutO9caZ9GGu8wF26yYQQYwmgPS07g9CjKxHiUo3Eo
9PQEsuYxr7MHobqNX4ZrP0BcQ47Faazzw2IzyKF0INTHYGU90QH4kBIhqFTqH668839YZpb1k78c
wBA0Nv7zlcfx4UbFrH2UJvaOEDhaKa1818Nk3XfE7zRO/YNXLH40SXPE05LuY12MF404a9tXxU93
6j9q0xRbgOMMU0g86nw6wuGLsmkvDgayucx+HJW3pjX2LB1cxUNkkS6KWwesUsNsrSTJsZi/Qr/4
7manPhc2qoooOGaOl+2QY6l1/BAIDOrTLTKKaNNwGFsDsvdz+1tibFsOBo5Hy0yz67fGwSTgfGRe
IUJoOQxFpG62rZK4AMfgH67e32sUi0BaYVELBAIspWfZf1sIA9dy+3GcvdUyQ7II1K7c6avBZZPr
7mil8T7yue/of3UQHFrlPRtR/sCTfoxn60w68j+sl/ayHv7lPfr35+FhxHNlOdTgf/s8Dp1Reg6Y
Z2SOche5e992u5bFiAaS2x0ErlJm2zefrKRZvcbptyAYM5ksivJ+bThv1ij3vo/nUryC72I2R67o
VpntXtjGIaQxzum9Nzv+95bJVbDuMv4Xr95VlbwYFo01cuv/YU1z/l4E/flSZAEHljDJk7Wc5Uv/
ZXEQ0OP7epHa+D20FD+6uvb0LMb2JHR4m9HGydH57bSsvhhc0SvHWDF9SGUjiWKmfU5HjnByCeAi
Gwa2xj6kmbAsilGl40MVMJwIAnLalWAoGh0DUWzSNH1YNGrSMc7zWL0ze4DTT4Qleuks8Bta5hgZ
SDdQ2UDsXm2fh67bZ8xzgT4aG9ri/ra3oteRmSxT/j2RBhC0ELw4ad1vcKiuM6d5FCVXOiiNO/hA
d0NcvkbR9BAUqPOaDDkNU88VyJ5D0Yt1Z1sbr3DvfNd4WVQ2PEIng+c7ghgTNo+V+gg7r9tOPeZu
3MFOsJtS7wg9j54QgzG3y9exsuTOCtnUbBhc0Uy2Jk4Oss2QXPfdA7//IJiYxPJZc6lF6COXOkGZ
O0wYH6z8fSij66T7U4wPQ40Yg+d0/tFhXqgxZ5iMkVDbpp69Bzi1mY38AE/iIG3zyXOx9zbltgIk
VCRIvxJ+gDsXhDJ6TxqPtSqqMyHtG3oxeIXK15TNl6n9LmPG7DrkJnqEW0TfkWx3ZRKxnVVPBG9t
bEO+VcTLOZjKJuIHXBrgfi8BoU6H1PFZK/o1z8OB+hEPinWW0avlUScnwPjIwvDn9LMKwnVPnyg3
ucLcyHTegZ9F1dEdNW7ZIfXeumDeKk+8Dxytq6HdKbwhEqZRM9+AghzCfhO1zTYY4iPUhQ/wf6eQ
KNdmyB6y2DlnnUAPFzym6AHodT7M68Duv+3Re2bm8kq8LXWNOIjlpxTVqaBFCEp3L0S0NcxiHWUR
cjT+XVGCsywoYXM851pme1N9GpkL5WP0frke9k8BgCa0MKV2e1vLOxf7/IiVJi4pPpIWW5oZMksc
y3TrZjxRebEJimmD1Ys7d+x7nkUuzZTRO3hM/OAucEk0atOzk+FI6hC6NK16EX2iWKwfUsI88YXO
1JWkG8ZA6Pxo75q/WjnR2YVWZjCVr3ZTmG+rhpkP8K9pFNhUjdNoBLsAsYavioujmMKWIQliIG9x
A/lFvyl4YEsmnrys+8H7XXu8Ckn8VmZwmjCq9CPpkRab/a2oTPr37ZEXdBPNzMY8e3wfEoo8M2Se
ndvn0Yz3Muc+Y7dM3emHLDrMzuY2b+Y9Lrc0phVeNA7xFMZh0RZ02CgF6XPNwF7rVs9yrI44idbK
qThcKhhcPoYkExbt+E5Pjka4gTTU/1TwwmiC2eygyujuZ369PUR7C4obHtUtXoxtoZpT0/vgltSv
sPK2XTfNW2kavwsbcgbk4a++gLXp5rjXq2upseiiiyv3WZY2J76rzC9Gimo95zgj8ccSfsXvu3nZ
a5VdjPFjaQCi4UmMaG+rG031lZNjn3Bvcb5XFa6coswpdclCxitthoykWLUZKpAxhqtwxFLfRHvl
AEpzFNrJV1VXO9vHU2aHr/lipHdY77PtIlfy8F0qyK12ABrMMHmTwq0osSjjRCjr3EOmDEEGn9ua
uGsEU3KfIhb2u+4YJPk16IHOFiib4uVDKAREYD+3ZCUuiAqs/6F5P/QsWWP9DUzY4/KBdiAaElVP
1Wx7N95jGz+O6UeS1s8x8Ka1BVgPkQsvOzUFlz4J8X1BDSxN/zlQEmaP/zz5CAZG1Jfqz8rEDxCf
ZKmhbhqZrbwmTrmxzU/GrIiGAv/VquAw4IxKZ74Bpz1T2x89dkwbMgDIsVsT4ZJOv6njWQiMQ4WY
pOBRXh5hM0O5W7ARBZgs2wS3Ug8QRiNQVotitN94DtycuD7V9TuIjDUjlpUNVMEHBKOzd4IY1/0A
zYS5FAvqUI2HkElm7ZuEEp7SkhoqCm49eitYG7Vjwy1tIJylv5dlcUmHpnV9yJ32Fln9zbQA4UbJ
xjHfgNicRow7+uJ9LTO/VhPahoFPeXRkWYi9ctiQAW/F/maYgm2XuquJPJjBVvt2tk5BMH91vjj7
NdymcHqKl/cfr8odp3Lywv2fSxe/71G+2Hue4Y2RMd9AzDOkUIDa6IdLJl+MMrcjf7EdsJBYE6Eu
pyxi4cWYkdvNrkfD4vLQeLP9UofpRYE/TBfhb+TxSNNDIPSvo6QHChv15rYaRrRJ3rNtkcsX3UVO
dTPnX66i8yw3fcF0FgvHUJSXusoOCYew2sK7S4UDG3o9Rl99+lOzeg5ku9QFohJa0XgxqfXWBoLB
xE0PI11lkTRbyxGnSja/W0f/8tliNwb4aOAJ+Xqq9E/UdJu2/kk000M/92vQB0dijKJN0v6qrfFj
VAu2ONZfbdTsJJjgFZTBF3BD/sbo2WtSHh2V/ZKTIY5Z59wXGm4ueXkAvvdju+BfQU4WWfLQ+cBo
pLkrTO8GxW2yoXYL9iPUB42C2eihfXCM/bKpusQBhp7z4qfih24YSouMYWh+c5B3pYb5A7DAjqSk
NYO13TCJXVHbKB1sBOeJBy8W2Kx1Kkx5mub6VWuwwHV4W1ogPmAcojKZei2cR7kxkNtNtnu3qI8C
Z2FK4mdYVU9WNTZrr7Jhk4EXGRBZYN0fcLZuwhA0kwLfg7K+YX4TddfEQ4SI6Ho1tKhcvRe16AAy
8OQiugFuucqRN3du9gyw9jEjU0hm/ro2v6gS0k1Ye0xSBK9Q5NQfflqfIxMTVSi/RFM8tEORbiLw
k5ARnKM52R/p5J+z2rnjtGWupsG7tWKfsfZmNs+eAYlQzpdJjk8++ql8zg+dFYJljO80UHLrh7JO
ZF/fGXIL53BFBirFZPsdzHKnBJ7hJDoaCplUbz0tHkHm88e2J7LI8hkRO5u0PdaBBhdsn43YudaR
2v/pX6DHMup220X1oYwf58Y45KZ3XDRrlRsdJ87gy2bqSwQ6CAMPC2S4QM416PzQz9Z17DnQ89g7
nDqFnx80GLs5N46+mM65o1/B6SB0Mg5+bN6TE3bJDaq1zLk2C1cgFIj/AD8vgvGlu6hd8ibBYMhS
7GDYrX3xVGjVU0N4xzCpX+WYvTaIQEbY43fN8GCVHKdaepeoS2G3+Hi5hs4yNnOk+ELGsaln9wST
8ByGNdMZpe6dZjwmsilxeHUJZAuE9tA+F/ZeHH4k9sSVpvTc2nj6BTSUqQO5oDvuMn3fITF/tLWx
HafiM8+zy1RMv6weAu7ysOrROkT9C547aDMdk6yXcp7WoF2jyAKTj+51kVv2cfpZ98EjeqwnmMUt
MmrzGkBlT9i/I7SVi07Qa7glidjZZrEZTWvfj+4eVxy4DcoKO3wea/9WCbmR9FvXwuofsBQYGfpB
p9tXBvtp2Zka9/D0U1A1rJxleWX9GyzjWbvJqoTkmsQNcJTqORy7TTwR1C3hLXDUouN+pZ27ycZ2
39PyqyzOsaLcAP7SFmcHVbICOK8FbQ9tYcyM0vnaEuKl4d0gP1mavg4EVi9lc6dDSPYvFMTUunoI
B0XtbRtdbTUUptkkCX7K3rpyfm8z3EJ1VnwWGR7U1gffpfW0xO9+L8t2p0Jy5rzxC9/H3ZzucmnA
BnZpNNKGw0ZCEyQ00U+kGQbekxoMrB8emkZaa+QEbFoftcu8aGLT4jPxm3eRtv1denE9ZKsUPFaz
nju+NJuuNz5IONguQ3HRcGhQLsdnEsDGcUMYNN4c69pKCkUqmAgxs+Wi8MPKtdOFjUGYpadJ5Kmg
b5u7zrSvK/sHfupjoREAV9ZpgHaBjJHi98NDNVIjSUzn+jFDr89E+MIVDbxa79jPMATK36P9nntv
XiS/TJX+nkd576c5aIFml5b5NQQz3tlnhmhMs1kpGUgzK8dRUH9r7NKoyVdWS4UYGPo9sVCr4IY6
Z6jiCZV9qUQLRheVY+cxOJcZbUs32Ge9sQ2zfGtnw0NpVo/06NBxhdmDnHF/FJUbb22BUTFYsHFj
JGHDDRpYLDuumnIfVZ32Ng4mS5946zuvaBNIQWD+bca2u3LIeWtJxOVorJMrE2q0NSJfBHj9/QAg
0RTOvZkp997PFvheg/8jnKezQaQ18OrcPpipl710EboFJ29fXNPE9h4GzlPRca1VpHCrLP8YdY1x
36EfKCL/bTAHf7O4asIm/fSpWIcwJqrO4zrUPtpPCp3HpOP8BhVT7Pt1SabpRUQG1ahb/i7riKTA
ZddWs3OZM7UxnJKIvDqazkFdPmd2OIBEjuMdavmFvB0cByvZhtA7cIPhxs6nS5FPNd9Un1sX/EWW
p/vAXOg8dXyZieRo8wcec2zqzU+HeQD7ivo9FnYNYsF58jviC2rEGoZ157SoZ/r+RzD7LyNj4aqM
vghS5LRtBZ9O6T1wJiwx7LnpZibzmehCTi2Ffx93DVp774XjF6F/9ikPqrusVix2hExEav42E5Bf
k1HeJcPDkrxucjuHjDfUkzZ9DePWps5dkLg8PAFawyY86ozibzSjD0mBb4/VgbABpuDVqrctF906
qmQ7su48F2qFCRC1pwXaGCWs5Nq9mLhPNrha3qG2bxt7OUR0YKwIrbhPyf9bjyOfCMDh+NNamHLp
aKHk4jGbayQ93GABjyPIqaIhWoTFkqdgA5IxkmeFNqjyyntCgCtUMI6BnUAfTLVEbeNpMCtuajyg
HuNLrmRm/qZ/fgnCAG96oS/djGcOvoKtjK+e9skq9BBpSCf4DQIo2A+Vf02dGAUKMR1o1QcGIFj/
t4ZQ2yENkWjGS4ECsOJ+jGqEqLFnr2VLERil+0x7GvAh9XQ008eK4DrJCcOu5PBTBswFCA0XG8Wz
t0XT9SoTvH+VPR85lxecShq7OpVZ/BwUHOsHcy8LI9qpzMMhVyOBAxwlwATToUY87BbtRZjV3vXr
vcYav47tDAe2yL8MuM8lOooh/im96TD2I/CEwZ04KeDiGzRi2YIucOiEH30kv0OZ4qOMHjwjReOb
/oJX/sqJ4OCSxBhiZV51LckeOU03AxKZR89z0X7NKbJH4jX8/VTGCiZh/5CgsGkzzNCmX3wYmfVg
+tmAkhR5ZR4tul64bJ4enmyUZitTkcvQ5SZNBpwKSV0efN3zQpn9RTUipGlTnZv3wQhfDHc6prG8
FezO6RRzaEzfgkLc9Z7Pcvlm1AJPpY/lyiDvg5Is3y92S9N/UkZ1j9dErNr2PGqgIFNIWChyBknf
CCaLCxR82lAakALQQbKbnE/pLARUwss3ALvZRpS5BEckRNWTre63D01Eo+0Pr5rMyiUm06ShwWmK
+ErDXjsjuohMvkwl9WngVzCzixQkIJIkl/bd4FLxYS/zUIknXA7fL3ZGW17rfnrvunhJ/C6uLaR9
ToNyk3Sf2o3me6/O9NbyEKpa1oicUtPQQmQ7DMj9uuqMXqQ6ih9cmB9ItHgxAQLwyoR0KHKpznFl
fiXuMOFqMPj+Y7eSSmZg783fkyM/KZVgq4wQUrHFb1pT46MY2/qkA+xlo1P/mtEahqVOD1bYOJse
oByv1wPFP3qOFolVbkWXeOABG7Q3IJBJb4XDo4FD8KQsMAKZ4l1WNRWRsIm4aKwLHavKqjUnTQAO
XqQeZ0vRT+gWeXLFmbINiQmaTEkwuPOo6sXXxtnKoigJkQCtpuDJ0tRLYVl/WE2CmQ+fZayRqk08
1EjcJbux2V5ne4DOOY57NwhPxUN97CfjO1DqQ/koue2Yl6CPZhvXgFds7cp8RMdNa9AkN7eJh6cO
q8Kq9SR79yDLPW60YxYVl5wFL+9hg6iG69XYjCgKPoMX/OoceRXIxYkp4Q1IZ8x/sVW7G5mfOKLp
Q+/Tmpoi5wHbl2EKhgMlckiiRnilYqSWxNYvKbcdqvXBylbWsNGkbewzZdCf6GAN1hO63LrrAkTN
zS1PHoEFf3qNG2zKJv0x9g+6b+pt7JoFTuAaB606pgN1SumCXR/uWlVcvYqmjgc17Tqmzf3UBbhc
Ztpcvh+9awfwZe+wh4o0ju95p5y0M7GEs6e1UflBwuwxpDzf1ZZ898bsmlP6maYnd3mzCKXS7mca
0K0u4Sn3ycBkbyiOvtXcOBKBTs8nzuAtv2ZqdrPt/VKAq/K7zPPY3rziS9ecUXXfCZCzSF1dELLm
hD+hLt3zrIr7rmCgk4Pv26QA5lY4Cq+WY3bHdmmkj7EgqbxCHuqGI7tS8xl66KQnT3mbqocqXkk8
OxJkJByGIMfqPDmbMS8JsknLgm83LHFZHc4e4YBFJbq89rAaWBoNYhhBwGc8FqFebvFl0OzCTo06
vB7EnXRbvG9JRsTIWB41I+rXJELAWDbmtHHcHEeEkeOuHODw5O4Ak4OZbpiqH4NnGttpRk9la9i0
cTS/NN20cVVDHkRK2ZOr/KMN2T3cCXdL+lgLb2cbit6M2FtNEVJgInPM+7O26jcI8cyEbzVhU2vA
hj4MPhygpUJUre07/Nyk0ufW73Rhr7n9sVPGd6IRYvYBa44vPzn6ZZuiw8OGH6hmxy4QkqNWB004
bIq4/RV5+tEPYRNROd0mPX5muv6Zm1m6MxebaOB7a2vGeGER2rF1G65Y2mEeTGf9o5J8FLJMOAC0
HN4Y7vxBH8Hn/jSg5a4DwpvQL1IvhuV6Lt1D6KH3CyyASLAXV01PYTCEXJGGccNaFqBB0a+uErTQ
O2E6t6DdWbDJ6KGwCSkr/4qG8FWXYtvzzC4bax5G77Wa4nXYmnuVswq6BCnz40S8xoDuIP+sMY/4
LzM1pKpoKwJ4R21M/25N4LV9NAWYdj+vn9IuWbfVTNITfsqt2nmBE6MA4l/4A8rpvvc2A/QXtPPx
Tjq64oRNs9BJEfp2fnnfGlZ2qH2G/YZZBScV8KBE1Zuw3ewe7Yh6XJZBIY13lP740UNUmABbSWTy
Xlunqa+tUd/SdlqsA5ovkWdkXWUurjzbB7/i0+jsmX8sbmfm2q8V2h2W0nxTRbzEk6DDlmE4kTj/
ugVCkM9NejDdvRnqY8pJiVm9e/Gm0DrSjWNqoFvOXILfgUaIQaeAmlya3mvj5noTG0aDQ7ohbwn/
2JRU0I+DvSFZBtDyv4UjzymVDQ6/+RBEFWW18Ypf4qsMipPXLEFO2Yw0mQRvO3poHDJsDJ1fuhFW
dt1tra4fSK9Badw4wsJlgnk0z/F3xG0n9pFlKXpDzcUpcGaGDXZe1XAqH3s8zs78YkMx3jDF35m+
faIxmBGNQkISICCQBDwicTW9OHPkbp2ObxgXybBrrHbLiM0iBhqZB2UVSSbA+ciIDq8JkBla/bi0
J5reRUmwSAnk/Q6UkNiYNhtcEE5bxxyPzRIy5FYI25l9vUHdTPeEm+FUKPWz1lmxnUewCLYnfnpZ
ux2AOyUq+EUnY1i3+ONXeYGjoDeitzBKPoDauvCEbW/HW4gge23PwS/hm7clCC8d31qHgz9EaJqe
aVMfOx2uRTh7F3iAF06ANmx4996YmeEJb/5y46I9Jz5wTaZ3i8Q/UQvQobg6Nnt6tpvKsn/tXIxT
rCz85/KtqBb2oMkrnY60yhKLrqW9n9y82fkmMIKC8fZRG8hOtdFtY58Wi+OmlyJpiGlalB1BtkVv
SPvWnZ4I/AAnDpD1IhtCF7JGYPcHZUWcCYlLdYNBmgE8dNgGy3Opu32LvipW9S9hpPtxQETuP5Wh
/qBU8fxwk2r/Cc+/t3GFvCosqpQezrHsfGsPXotowIWCMfoXPMk7MxED02QS5SzHP4npCm8WgU60
NFs9dR9afXJMlnZ7mzKko7sYIzbcOdiu4sC7dxPnt+uYJ2pLpzf7U2fddFj90Ardrz3SZqlRpRNF
wWjGvuiA3Rcz2MnUGj5j/Av/+jmbsGWWOHgc+91v0eEQwwPFNkm3cS3QPTt+upkYSaytrnj1hg6k
92B/NZobRNLTxo01fuN8YIj02lnOt9KA2W17+girmh1MUu5NtfHQujxMXnQZSg5VUVt8YWN8GOyS
pzdtmJrfF1h3VkU63KXovY8zfTgzLcjy4TiVVMWr6lm+qgQmVxKkZzarYWMV8S94UObWJCyN4yE4
tRHvc9C016TIH708OERxyJ/UL4YDeKqYMR/J/Ksgz2AfNuTypXXFyuJoXmMe+HXchN/2tDd9eQki
1+RMW/p7FYMYaeBDmINzYl/xt0OevPoE8/UJI5oIDboq54/G83FHqefB0y9Fo+96TG9rCooVA6EZ
3yOYmumrVTp9LLEPUIoM1V5KRN9MaW2OND0I8yr/sg0Mvp7JEVZ+K8G0C3sFsiN5GlyMflH2FEZw
5VrcCYyOHuPBehHozk/mVG8z8a5ijihhylhjwK556vtTUlVMnTzvVbeAP2TJ1SxAmAyxwHGKR4iF
9qic/gnqPiaYCh5eDhh7C9QkwXHVXCoc1r3/Yit7a2RPBWsFB4IJ3KUmTwT9IsivEtuYDjgx9+o0
VxzUmxTz1sTLKYqdbAhKGERwi7ryqcqB5ttN+TAWAQ5UFf2wvPolq+N13gTvdR3fJmX/YNN5nEpz
QvdPjW8PNL+xCxQmKVvmyUzJNLVaStXRUIeoxCiUhjtpgWj3yEZBkiJvyra/Ie/GqBrMo40hqLBJ
kKIbarnOHVk1bBoy+6gKvU+78GceIn2kezV1RLlE6AIwRym2au9mm4e2/l0X472YcrYQOrOWfYdu
6ktk81eS2QzU1I5xQldVe/QU/iYKw3sncC/xtKAAC/hirqQaamn+BFQGAl6Py4GFAdq89lIr/GIq
GTbXVAU9lMfBPOrWe4mKXT9TZzcNi3zJhrIJzGSnPTIXiCG8BMvIzQ9mivaFSJJdA0Doq0Lpx8A3
3lvLwFNMr4Wkl5eO7giNG/enX46o2bDBZ67mF6Ysso4G2ePyWC5kByvkaoVmcj8ZWC4Bti9ifCMO
YdME+tmcyr0lYfNkxBDpx2qor0xUSdhbvOXQ8oORnBf0RWRPEZ0D7uMSZvatrqdzG3qa4+WTl4xb
OWWKnBsT4uMyBgsLtkhBzBecu0c3U88oQT4sghfWAEN+zrhk0rFteeN5yMaxhRrsi8OUjc9/qoee
JCQPiRlqBKylTXzoKtSLbcjSPSfZQ02OUtX5y3a8yVNMTj5JS7K/E2xHXTvuQlYI7sPaWYKZEgxR
u56spmEJbZroXLqWvbM7IB3lb9UND72jD9ES9uTi19pNXn2KyYECv0cS6BINZRj2fV0TFuXZ5R4g
ztfgNFfThfFYl+I2aNxMjDIA4wWgB6KDXQ3laopLIh6S4r3WeJ6Llre0jY9OS3CVuURYFWRZObAm
uyXcqpMpeU71Jm9K5+gQ31NGdnKY3UO8BGP1LnIXNHwMwZsD4YYZk3kHgxJ9vZ9+DJ4fhVa7IAOh
wC3BW94SwYXvFP5VV71WpHMNrfllOtF76PR3zp/4Lly0LQy5bMY7Fifn/E/Ql0I2kZP9RSLIsTLR
krEab3PSwfqAZpqUMEAsE/PikiBGkljnEinW1YSLNR0WoWQaHtVQ7cQSQMbocVoJMskQ3Lz6YQ1k
d4krq8gtM0ICzJwlyqyPd7YqcEgJefCXsDOjlr+UJy+N7A+Yqfgqtdh5tAhQulWXsSIyLU5JnxN9
v7ZJU5srx8G1x/gIW2lTC7GZqg5wa3lfptYbcbuE6t0tR8RpYoA3LwJa1+BOmOTwhKS5KVLd/L7l
J4cXGLDeNvfX2BNEzOE5WeLg8PYwRZPu81kuYXEWqXEMyN81KXLNVL92IWqK2P2OffvWkjbnLLFz
3RJAhxQcekJENJFNppTnxOO28LtdP+C+aZcIO0Ta52AJtQsZwehoOghmJJbPQ+bKdH5uMJWvQocp
ORXLTOQaoAjnhcw0ToqVN+AvMk56idSrbL9eWy1ASMp8wygA1wQs8s0SxWcuoXwZ6XyKlL6ZtD5t
5OS+IGKK7PYpoE3J51SkEDFw9f+E/QU0wSNbRzv45Aw3OpxSEemA/B2iOMK4m2a8xAyenESyBOUS
KoiXmXA3cgbNJXBwAniklwhCY4Crayj1kjtLPOH4FS9xhRWH2XYJMIyXKMNoCTVESl1tI3IO5xcr
h+SKNUKsxRQx41IefjIKxtrguDzl52RRqkxB+2614TaY0p+jhekfPNCl8SMkclVAjJtNUEnVVMhY
XHkwg3CDt35+KjsqjYTZet5gMYPWY604eKDJaMQjqIb2yiNRIsY55C0ymShhD4mABUXczDUwyM+c
5OWN7tQt0aVcjMnB2vo9AF3DJh/caVyotLRDdYA9CxYVjV1m7oX9Cw2hvc5wJbtV2V4z+BFjvaxW
znwpuoTzS1z/SVbeRQhK25H3zgnzN8+irBfJrWp73vowa1fItm4EA8Q7YqUAMKXDDqgnOWkcrZLK
vXHwctHXgY4rDTznP4omKLYo/z9McFU96GpyrfiPbdRxVLDcU9FIa1ctISm6Kctd674UWSCuuR8G
h6r71uULy/0B4JlLyh4OtSXwTiLfc7qlvUYF0u8kkTNnu2XN0VH+s+ghPNgVG63iNq8s1/2uORbW
HLkbRvgrXaTJlmzFJ5QrV6yu9ITeUwHsshm5Z24KC7tPs28/Ip/SY1AjinNjDSBgZLG1Eg/wGunJ
pN6Ac6boXOEwQ4Jh8OT7Hd0zpcksngx3NyUPvu2c/cI5R8QEV9gKEydMmXoVX6XrUh9JpGQEb+28
tOJNJXQZaxtijOQaj0mKWCvg+y2FNVBvOzqYzCv2sbwfEYeVdh8cnCRt1q1Lp5451gsWBFR6O3TE
Wx3ObGwSHHQSkOxt0BDkzeFIPxoZgs2cqap3n3bqBOtgFUx4JvvG+Ldm9P9DM//BDyZMS6Dv/q+h
mfTC8+Tjvz1WxQf9lr/6wv7jj/6HL8z6l+d4qJoZ4fATPQ/F7fCtuv/x34N/YcYAqukLX1qm5E/9
b2OY8y90+0J4ZuAEKPldtMf/yxgGPpP5ZADrEsFM4Nji/8kY5geLuedvMufARa7u8NNMSVfyPyuC
VVBpYx58CTAZAYEvvgCSgSdb0gt9pAymZv411PQ8aD8hk5nZBjy2zMSx6MAY9ChVEgtaiPQoJ4PX
zI/TN1eTeJfP4ykdSBhjQ/GZJmXZ8HN2k3ujxP9aIYaNcDSpsLmlE3pMa9K/c5HLFRJbhxRzPulz
V9HxBd1uj0xfIhDOwvFAZMO/Gc321XKnN8j0iG1AahjAZAM9fk8TtQrhWshkcQln3QVGQLXHuZCv
GW+vHYf5DAjqW6YZNrRcDwrWgFpRPrWV8x505odbk0QXoImvMvkaWXA14Bqsino+Z6H+Dtsz2q5g
hZmQUOM2PlM6QxoU0yqlzF7ZNlVV5WXgxWq5ayv5ojQISXJg4fXZQr2bwZJa1MpDg2QP7jqkMzvC
8su5qbHVKy48vmVMsZ/k9b3q5FNf21tMFVjiU+tpGIPPmulkWWlzM1cgFLLIuae1dOHAG2OcioDG
p4c8s45RpZdOAKop4TdfDNFf1OTjw+3YqXwKQttL4XFYOAKabHiMqfIDk65kGrZPLWf0ZuHbB/LW
BdWz8km7rwnra5PubokBMvYxTn6m0BmU/tgGVcW8jrgVyl04hHQ0CYEmcw1XI5NIRhJ4BxxU2GHF
0SbPTgDzCiRpmXn4n5Sd527sSJptX2VegAO6CJLA/EqnNDIpnZT9Q8jSu6Dn098Vp3v6VtVgamaA
RqGrSidLosjgZ/Zee9b9TdjGX2NtXoV2CotM1MS/uexUhgnt34jJHyfiNhPRPTqNh7iAc1W5wA2C
GObzNG6NIXpUD+qqXncKeSTSC0qceMPZDz3i3lUxaLphgC+ZVicxHUjL27dJepmkn24hCfKGFS+1
biAyvpb1ozwAYLzKeAW1HZ2ACF7k0jw2oXhTFmFsfuWWa9S4duo+Kyu+a33rZ6pFwsK4WUcmODES
V8AR+aC2WwZyqdyriN1/YmQ7CKDfJEK/ZRU5YRPtTJSg1GiDfQDWcRcZt/D74UBYR5OMQgLJ6THK
twpHyJa06vswUeRZVTSZ9Mzbmcp7XcpKrhwyEQtPs/t8ed2YFIdZ39eY9snAnkEgtYn3ME/OM+dN
v2mRqIzvORoqt6MU8Lrg+Jt9xLeDhJWB28qA7EKQJU1x07/OYnzEdTPARy3qjR/GwOU85KtFxeK2
e+50EIRp6pCpvtNtEjDpGH5zUOr82eyqColZ5FD8NZkOo1pcpcLhT5Bbz5o6n1LeX/1jq7rvelHZ
LktgmBumd10BYWdMSq3pk+1mpSbApRGqXxjX17F/HwYeNIB0mGETRZdsIkLFMSLYHD1gUYupWgFJ
0OYOZQfLfAMj5UG6NuGpQHVROSIKtoNdGO0xj9l7v2Lx5hrpvA4rSv7SSva24m7geqwn7jHsjQh+
fWrVXTFHDyC9MF/zkbphHSHd/XI76V+VITuBtk4oNEElrWbKKxAuu6H7RYadWMvKgHdTZweJ+o57
AxVPNcIcausHF7vQBqsOjivzGg5hls2w7ypAvIgx3gudYT64A88on9CQ2kpnK4kRrCCMIecPQUwR
HsAF8gekG5PtwWDiv40ogBq4Yy0aVyM5NoTPLG61D6tI6234qDrpDv3VYLg0haz1y97+4DJl0rvl
KZAkbBHH2F4FPexDw2ekmnNj6+WykO95ZcPat0AMOl1/brxq2FIFIc9KivfYnLbsLCgPqxj8R8iN
oez7oDI+gGohzwcjor90nKcHwyxxivJ/8x8gQs86AoiRBNe1in/q/DXiQVsVCF+4v+k5A/TM68gl
xcM+R5P5PtfePlu4VbM5erSJ/GNie5XkfDkE1E8WTg9OVd5mXX6GwQKB0bmLQgRKHq0VEffPjNGu
4waxCOoz3iefS5386DxWpzsWFa0ghsYXwh/54TBxeLH9m5scVumXtbB6xYFB3gckj2VBGidH9m6a
mynLL4c2ClNLzmXJPuuZe3bciyDmRo/k1WTEYFgni1ItZOLej0+FVX/mymPNxxY1G5pfzvKAwP3g
Tre0++z8quGB8X62grsgWQLUJGfh1NpjeZpQ4IblpLv29bxYbPc79mLaWRFMNXP47GIyGWJWAlsY
dDG4BdUGWxTmVZ6C1gi5LTh/o9ZIEfpQOOJeRL7VHmcqSpvKstYlZkytGQUUnRAUabx1IcrCinQk
alOpi9T23qdibXXpKnURW+lydqauTdyzpctcN9rPuuyNq3tbl8GJLojj9obASVRkcXTrjLigQl08
C6po1A1MuKmrm1ikiLUVPkT3tp1xVabEzjhnpDZyl9X2zrQHiA0WIUOxLtvT3wV8wfBEUNM7urgn
Pa7YKup9Qd0/B8TetMsznKPvWfVMk0LYDZluFjK6hsY4MDO4AdP1C61rQjtITdHoPoN+w6Hv6HQD
4upWJOxd0mHpTlzdpgjdsBj9DsOP1G0MkbpEH+WbDBUoektanZSeZywf6+670I1QqVuioXtcCEvY
uZIo3hAg8k5k4ljOvI2sjsn3oJsrnbUs6LbIZiGl5lkbT1IWUnCKaMtS+jNGi8iB8fKSsqzNYt4q
1s1cQFcndHtXhQ3bWxHdkYlDumf66mSOOLiGek9gbI+6SeyroN606XydI6lGOk8OO3SzG5M3sR9S
LhEjGRk+8JzCuY7sr6Z22j08OJaXykGQEtr34acpgdNJN3HX3tjcTVHbwowES25l3Dy8yMd5YNCo
G+Cg2Fu6IUYyqG6U9WDps+Agddtc6AbanqipKnrqXDfXUMQ2Jd12rdvuUjfgaOto6yJXHDkOroOF
xi0u4heHvn2hf08c4mBGIz1ZpAIHusUv6fVt3fSLTljrgVZvr6Owudu0l1hsLaus9xXarqkSv0ab
Wikc8i+cO4jVoqvQ9OPzHB2d8SsVFq9ci0LEb5td5vGiCqT5U7+57BDZPF4DJ6Zuw/Tujx7zbnKg
QX0qfLB+jsUZgQLjvvC6HBNjM1EJqVmSJ0S+uUpIx+1id23PzXCMENN7hsNmcqR0Yh6I2Ll7GrDZ
rEfwZkuN//WuQ2/IOlncV7aBWq+GdsN4dJUq96qrWRcmJTKbkHf2lE3zWhXDZVzUxELhxWHkd2s2
1Ex+wVp7zHCwzL1FIqLEugxRenO25OgjK/Ff4tLfqjk5MbV6NptiWPFcoRLlLnvyyVrJ9OS3wquP
gQ5FcG4wEQza7UIYrQ6pjXtYRn0Y3jiSw7GU/tkyps3QLD8tuxBac2keO1P8Sl3jvaAs5D3lXWAI
XMKMfUMWxne+M6cg3dm7dnZqXwGgjWT4RMb5emZ8VUbmey+K18oy17J9jIaJAB+28QDg9gnUTTlP
lzZ9Gi3jKZTe2U/CJ7b18LgT1nKNpu6NqbjmHb/1Uy+5M3jCmsa+a1LnJlP8gHwTHMvo5cX0YzUD
E+vlxwbLSB8z7iKf3ajfmu+5pYa1UTlbPwaU1PXRPejiHQBhgngCOFWNC82qxWhk5yxk5wqXIPNP
tLpwONo0OVYxoYvMnpYIi4OjU9YmG5Vu+Zzn/TM60ft8IFUy6jm9+45fZZseyn44lTU3nNtnd3ns
4RSGZ75Lx/HarTxxtYzxwLicnizJTykw72hg6/XmonM3eVkME04InDIPpAd9Y6Lrt9/tyG6af93i
xS8bj1zcrv7KnCpAZmj9WkZ2p4TYKNBfHSqEmY05JymClpzVc1Qz4Vq4GBqvVjvRxjQiAnQLF4NJ
DlAzDR5LSzxPC4nXhmjeKQPTw8ibq4B+xMH/q+Rp18Oze3aiV40VpFuRpjfhzI3tdvO7id/5ygJ/
zpONMsZyd2G9iF0ceS91tXi7gAUMOc4AwpTYVa5I96Iff+WLGTBJ4T/jeG0LYh4/RkUsfbQcE15I
ccS88WawLzwFw9kajSsXWdB1nLFfc8W8XGkORwINDhsR4i0gaJSpmXugaWL3UcT65ld73RCnjoPa
ICCnPlIZg//6xYrin5ZUhC0a0E8C128Y9ZKT57CNc5f+V5JhTWvQvW5lEqFLoxBZCH+J3FNllwTM
uuON2bPcydwYPWB/zms2gVF3nAb/VPVdtZ+iBIW0dK4c+Lo796Vk0L31azShZdewNnNvAc1CdLWz
dTs2im7u3e5QoQAu4RDnVNKhyLOiH3docnOLZUtqIkWC++D6jzKmCQhlNq2RLB+UweZh8bLlKotQ
YKMaAQgbzXeNHTdXGIz2aKJuG2eC5T2P5BEBCYzUdJUPS7tyA+5ZfmHZXR1wN85J/hWXtOAFslG6
4jORbnhWa++rbLrHonO+alkebahf1M/FkwwHaGnBg+BtDZ98Stf5NB6tPnN3HA2bwBDViT62XNEi
cFso79jTya0ZJ8/MBGmA2PM85GS9t/ZEAgjHujD899KUj5VEFEWA5gEL4Y0kYHjfNh5adZdFKJJq
Z2UGR3jLKTXE5E7ntkd22aLiWFGmyIPpzuvUFe6JS0po9K61WAaHQ92uqfrh40Iv3QX58GpmDgFE
lraqde/TVNwFANolnJ2Yq2KN5nVeYseNSJ3VcjaiEgwCXe1LXLBhSy1QvzVy89wsLnDHqamEHV4r
6e9gWNYTclVnnq/SqrmYZDbjSswWzB95Y7donkeTdom9GjiuHTMJhBQTj7rxPCbJ87hAmLSKG14p
SFQs3l7KkZQMAy1c/IQiTdwM0mfe0mCxL+PsncieU66GX2ou3ow2R1jkeqRQpchEvRj1SU/XyZv1
x+i6IyyK5yZjByBLVLVS9ntWoShhZ8hirQITIvtfQR0zLCpTIopmwiARbrMSv1QT6UIT4M4GMgNN
UMgwubiKwBGg+Vq1oE63PQXMahoYLIczeXHzvhIja8AsOGJlxW/nDcJDmRx/ZDN7XXJKYMpH/BLz
25KxeCaVuluMYFvbw64vqCzGGU2Yhx7EzdwjfGJUDomub5viZJf1dTbx6TbcNQ3KazJeSkHxZEfj
rV0lPVOaESMoXwHC7yKwVgZRP+86138r4fQtik9UCRFweDyD4pPzfmsIHn+Ip49xnR/m+afNqWkX
eKhrZyhh1C6sOjBlYcRDhL088MR9BgvOLbDF1mmat+a01JsoQL41+kO4cXyyrAzry0vqM5u/Fl85
SQ09lWHqWGqTFic05EiC5nEvSy+/Mz0F91GijiHa7EMNwdcYogKTJY63ePFfyUOmmHf2YEvSNbQQ
khA9dSC/9r4r89OSc9e0sBd6UJJZQAZtjPVlLLgA2svRiIa1HQ3xJnJRw8bZ8Mrpm64kUU78mt8t
yNr7WnfXzOcoqK9mzHNbqXOgKAnVukxrsUMgTPCazotSBEcxVQIeQ7rC+leIKh+h0ZcsUTy4PhC9
sca4xZ66V4x5BsU362Xc5RGHvUqNJ2dqEF6Wxo3XKmxgGklLw0kuo4Ff0kuY9mdFvGag8JFrlK2j
f/cVEEcHnw9eVZZTngPXT722BbKSrgeJK+U94M6WMbxBv0YODuxcwwWiG0DTVZqqW+D2cUKU4F6M
hJZCl8lRFe0GjeNVM+5KX8ALZBiJnBJDJ+heMUDH2zV+9RoMgH3TmacJlOVPraG/k2NduIE9fLou
WpME91eoPgJdtMx2iVuAmY5bgxGm+f9i+8EHa8RwD2u4pRnsS5NNBvbTSYAjzgX13QChWGhUMVDP
cFNrfLHgBYMvxkaTvW3hG8dwjgsNPA5QYeaxjTIVFHIJE3nRcOQSSvICLbn1QfL1eP7gImOBrtVt
1b7y3dMTQ1oO5pqp5OJ+1S6brOFJWm2ySaPJXy/kerKLYTuCB5IzECOIC8oZPvSnXTPNqmRnrJs4
vCESvj44YXAS+ATDiZIz1XBotxXAxavzgnxJBqjA5YLL0sUZ0HvVKYIwzd1rnATM6REpoAlBKMk4
+lWpcCgvbzWU6krjqme41ZUJwLrxKQ2MvTVRfA4acT1p2LWbhU+iY2JjP6NKSNahRHij8djBb1C2
JCvVmq+csl6e4iwZmThDz1+aiVR5qiIvqu+C0DwaRYrwgNoO5fDJ60ErTNOjrTBz4/knUNPL0nOV
gQ0hHoU9O1nRa8Dv/lWH2HIjfAd2f+J+yAgUblWjkxnCr7ktIMyjZRzHLt+1DgQ3hQGJlrSOTiED
EkCOyTodSLasQvj0UvsRfjlnGaBNdVNkh22VXxjjZGB9iI5N/XhvO8WTyJZ6bdDWEvD82qsuYRLO
LFJbdmPPXzZ6Z64M47UnFKGUKsG3FzGAXZyXvk+O9KQd07Z0B3x+WDOYvvSQmTbKqJjhLc4Fug9M
TI5xSJjEMnj+zvCnj9aj9bLDkCx4WlWV2vnWm5AtlwJjx2DMJsHvvUAZVO5EKpn9mWQgk2dtFsUn
30vKF5ao95wSzaGk6A94bkXFzA8d0pvp3Rf1kK8B0S5XA7s9UgutNeOrL/JSWEoHQ3WW5SErteYk
LCYCcuxxZSTdz+CiLWnzmifE+a4cSnsOxK+AFz+2WXomwX4d68CtkztfYqqLYyYM+hWm7LXv8naR
6qg63nDxrNQ1KYAXW8+8ySZ8CF3bOjTLtSoycFVLSLaAi22yfyoylDYVNt9tMmWc0fwe4qpGRZHz
3h9HPDWe5IQKXD3Daiam87ULR3XB+G0VwYvI9bzPZjk7q6tU7oLYBDqfvBsVMi0wmjcu4tlz4tRf
reE+o6ZQxAGrco/SFpgZqjXfhyrbtGJnu96liAjtw6GAhTlZz7FNgSbzB0m1h5JuctfLnH/GiM5C
J/3CeNSuDY9B9+9vOg1458Je2JiEFwIBh7xS4aJIa4MVB3nkdDvzI80O5mS8h01ojUfTvSmQrV/5
UdrTwNrnHjBU004IbRw44GL4ng2HrhWgMdOn8slOSVRxDaTeg3hIWvkWTnpa4V/c0l8IhcgM2sb7
ykGDWCJ15uUJJ9TPaYkfy7qSj0Oj8QFF92FKY42U7wJq6DSa/VNQU6d4GdT4bFT0ZciC1rQUJooH
uua0jJbrLjGxYRvbxAniGxi4P2Yu2feE0Ueh0mWrk/EoKmdqPHywgItWdloMG/glHFwYCWbFm2EG
Mmqh0hZEFtc+Ly9/9G8LfMbEHDwiEiRQ0SBsXXqQEJD5jvbsIVYrQc+kOjc48Q9W0J9TnxFwbARP
fkr/IVpOpyq3cb5W9cZogOgaMzcS6kLsS05t73OUkg3FLLRHLEI9TVRm2zCutZQmZNGmb7G6dR9a
4xxki15ooctrzRHF6oQi2QG4lbbFycAmxXkAx2vEi2JP2dpOs/Zgly7hx/JXFKiOgAQpVsJuxjVO
Z38dpNdkHQC1UxwPAsfTcaJCWdC08B4E/uWYbPGKJ0eVJ6n8cz8SCRohqVqzakQWlrggTsd9Flav
rZkYR8oIsqoC22cD4tenwYVckngfgONTNCxB8pBewD1PKEVgGuu73UjhlyCfS+/StHuuW0RpS2dh
S0brIgeiCqLsAfDSoVTJXeoiKI8L6852eA2RZrDthUeWcISeJrlyJDf9RLwdBBz7W/jezlPze2XO
B9HVFqVQc556eivV9dt6zi6eFsPKsL5mH0h739JJz2MNXsgy301i11wfQZeg0B4c5pyoSXyfgKaW
wonGFRNUPu7m6bOl5+RkQ6gloBrtrPJkhQ3Bbb5nbbzmI3CWcOM24mq2Q7XWQPGIVfOa3IqP2mSw
32XttrEHHChNp460QbAaSufT/NCrjaGc75m3ga9KTLm+kSQHlTRaw6J2UYMEMUKBUqy+gtT/iJ0Y
s4bJyN7DKpYF6Hl1DrZdw7dbHILppgJpSIiatlk8RlPUPZ1I2WD1Dey7gD6olAyg/fajxWGzRusO
vhoXROiMH3ZAXHAsIcANYfTStvzjeEBMVTYulhS53I3AcBga4feqJrIOZsHaTVzXo52fqpSQtMZl
COpNJAnWvLFwcFvj62AwiHOK6HnYBrrLKo0q3bZdx7DYcJuHYir4s/A6fJUwDnGyy+i270DJdmOO
uNrOqbJTSSBwDcb6i2gYj44vSa+xPYJsBrUgdNaKgFJ27r2kB7Thhtxv68wyHhAAG5u819myZnAz
yns/YWBOywxonRFWb22ZR5BbUfr4MqvssfFRkw0IEKdUIOjDrZhl+PMBIW6WFs/ckHGA1ILzF8oH
ez5drOYtcW2YXzeDZEfmLVR36JhYqyjWhQs4pSHkqUk6Cke9KkypDxjV6IrC6QDQ1SD56rHsYLph
6Ge2zSoU6HSI/6XN4WHIg4d6UMTJXQ3KeE10R7slwAKxErigoWHZ0Zn5Jk/OsCSDY+RbpzpNrXtr
8ZxtjT3yaAwXJc5K1P0u12nDBiK9f3Di/k+ClJvkU1Vt9dP9h/5jnxUGsSSKu99E3P//d5eq4H9/
+yX/7Qf96XNB7f7z29u8d+9/+hut9e/m+/5bzQ/fbZ//43uA0qu/8n/7L//JFL78fYyr43gCouB/
r0i5VO3n+5+lKP/8M/+SomDCMJGieOhNSGSAgPufUhTpc0wSovov2vC/GMXuv2sBSuDbFvP4ILDR
h/ynFMX+d9vxoakKk4JS2I77f5GiOJqn90chiok2BdezawqmBczNNV3xD2i6amhzszahgcRjXKyz
oPuMqqKBtE1NMWJ9nOP6DIavXrPXQZ7yk80WaWxZsjZkfFVgWV9BvOFB+GHh9BbMRCknffRAREVx
sFhNkANH9+59VLQM22gmZIGjg2UxaU9RdbAN9lBumb2hWARk2VxKMJ/YWi2GT3l7r8bpfwJ7W+Z/
/XkpDXzTBrrrcPX+8vP2koWa1ePa/x0+mScIKNIhvNAEsjG2FZGK0i23nj1eRypCU25Hqz/cHed/
XNp/+wMVGqnQX644VEMXRCh/cbjk/l+wuHHYD1Ye98xI4vI6UYpyrOX4ZC38iHX+G44H30nMttpr
Z2oZ16PocyDxzcaLUrDumPUN6/kaR66zTmVcbwuXV8XsNeuiIO2JLQf0wNY8g3/JVhyhfJqHQyZ2
o7ugZYHMrC5ASQh2Pf4uHezJf//zcYf+1x/Qt9FemWSjBmgM/vIDln6DQ6dXy8r38NNOTXIMrVl7
ygogDdMdSGA05VX65jnGLYP6HYMpse58Nm/sSmxm3tQsXZs0iJqmTZWGn/VgJ3t9tfK6etNDVeYq
FAbcfYChw1fpnbIjADS7mcNNGLjQamct+oSFz/pRxEzazbvfC23bZM2edgejlul2sPDnupjfsBHe
dfVEToCMxXqJkQWETUlkzkRQgXizzJqJ8XoSrLKXCl5zqXC9R19mbn8yjd31PTe9rNlD4VkAq6Th
swp4pd+RDhX+hEbyk8O4YDBfnKeFZbpbneunOqeIilJu8N9SjxxP5woK56L9Ezlyry4v3+yI1oKZ
UM6qmuV3h45jM9f6Yk0T/8xabruCEQuDVBgBQfJUJefWMB/yllyOnsXDrP8o1lBmE2VA0HCGqACb
20+zxD/4l2ByL+42CeY3tkfvrjkBpOP7LIrwUlIrEdPB4zCCzFNNauBkLnXyaH0k9jRdDeyI4jIe
Ifk4xqqPcLCVfGBvY1pYMIwsA7+cxgAOMo+hgawCwpMtm3PagBuQO3bG3xSEKCjy4qtFgp929S2C
vg2+e58jgpTOenoqYagaqT8RksIKKikgTgkqJes1cjO846wuELG/iwC+btiwOrCR966HcCBiE0lb
EwY++xm32OXEUAoXQQcoYxyyiiQ6L/kppuAamOmWFdamGsYfFRzUeEZ08tUsMEFrtSkXHh6DHmYD
BdHTLUumN/aT4qRsWZBEUwVLeMjfci6ZSiceWf1F+Ui9182K7ZlPhy7smIHWQJFd2Ru/LcTKKIJL
HVhbVy3XPpuJldcRWVLLSzDx8RHqr1URSXiI7PChh2DanTidzMz+1sQoDCaqYjOFCB8oniRylw0a
q0hwzmk1XWoL310PJmQegkPtv9vlvorsewT+X6b+nf/90+5qoeKf3h885j4LV98iJsENzL9wj+fC
zPqwamfuLjoeS71UMO9896r3IFQL6rfsOa/yYxZbZx2wzIF8G43mT8T0Sn+Z3QXvwt4uM7unWP6A
OPihAJ1WoPMZIkA9ziJ05iWfq+rium7NX/lDaLUv08LT6Djpz1zHH4lmvrb9ec7S7bIwgNMR4IGQ
twtYjcg3bsNK54/79cvf//BSo4X//MNbxAu4KEmlFFyGv6CHTc+ci4K6dBUpmMezTbCicy9DA/wj
Bat+XY5O/8LUb+7BAJRReHHN9CfIBTZ8BOzIBLAfD/TI9Ly8hEwiMNCA3xI/9QGmzVlR9d8rZPh+
v8Wzc59q636Tn3o35oVKTGyYUvB3yyZfko9FNS+Quq9xdH4IMW5Hr9qnEQEg4xB/WBkrKOMyWcMt
ipwXfcFS6J98Sw+5Mb3kY/IxpvlHMFpHl5Fmp4LLKOmeuvYltl6YoJyThu+HkuRK2PULTIp7Z8ST
5eTXfWFt/v6yUuH8hemMKoWXs2WZJoWT5uZqfPsfqhKZDWVUyQTM2ZD9pER5tb2HNPSok5yJasQ/
7dLiRz+end9RYAxGd0gj5mmYSSIvux8s/3bhgtVl8SFQHWnfVDZwxYc4w4ZrVqvW8Z4bgpGz/GfR
8bFxoV2ejriP9Y8c3rWd9zPDA2Spg8bIrx4BsBJajaVdf0ciQ/RGKCPDmj5dJao5Mnb6pn899Dpl
2IfQimzsKQvVC/aegy9PoBXylgvu9QSptkyohv5EbCwDv7Sz8b3we7IzuEtGYzAV1VKApQ92VPeb
IFPjdug54iFgLQuVvStHDoiZpALPYDIOma7GVMsaw6KJjNuN3Yljn9NOyclpSLdk7B3DoPFnH/Ov
gWx4aQCsi8U4mENHsxxHUMGR4w4LxYDlwH6fIlzfSGzFAZ4pfXLOhLPohkPuZXjKeRvU8JuAlfcV
U1tRMb0wjGFTTRFzBkhrq2QI34MCL7xMAtqeVnxMeI+2cflCUM1X6Mi3ZgSwES/0fYymOTcYP43x
uO+dJb92TDFt4uw6ZYYTjPlX6sX7wOTmfh6M4XWycva69XDbpv0TxSSVHPrnvHCRihByMN/RfNac
kNgf+uV9sIZd6bOndLLxZil/pQGzlsakLknaiL1rEuIJa9wjlfgzCtijPSDUSkwTPC6eRVQFOEmq
bdGYw3EEuTSluyVjeD16LGhwsQLzG4nmaVit6sEd23eW7oBa5LanaMEij/zPI5x6aJmCd8TYIMzd
m8vbHH8T+FxsOwb9ZGoWEy/A6sHOhHZ763HZ8u5WNIlJIr8rNwzWScwMnbhBO8CbOy3f8egwumN7
RflQfjUBz73sOTZH+9nnPu+HbNejWAHEkKwt0hk3XVit7dq+S8b8wYE5P7l2e6w63mJSM3WsYIKp
X7z6E7OisbYhdDppdy0G1gguXL2+t2+z4l1GjXlXVWxFzN7blf2tqnpzpQKruHXQE5nZNrG5VHKo
rxkYEFMR13jKZw9ljglv2EQjQTpcIZpDrliZh0J8s9UpKCACdgWlwbI7jDiWguDHN/oYbIRxqgz5
ECgVHo2ooQXBMCtc7OCiRUyh4oR3uemT+DoxmUAjZqt2N05EEDpkUUKcYTImqke/CBEoN/hNUMKK
hXEdBAYMaCXJrGwduvgN2x/TmJwd8GI2LMHZNzJYBrql9Zxu+1E3ekgBhGzV+wwH5EJCoGRFMGEu
5hDY5yjFGTODJw7mdYN6tcVuv+pnSFUGFJ44cNfd8sz04jSnCwa467S0IQo1BOPW5pYQL/I6RjQe
s8HC1RbmyokRhndjm+2bBE53MSMZmDPQII2R85eYIhkZ0lfJ2TWK8RRyN+7SvnxzmNPfhI1iIbMQ
OZexmiEEVxe3TOMqgRCor4zvEfT9BjLxFS7Ag9tpoakuwJU/Q2sksHpTciYhF4fx2afb3O2jXR8w
Gm4n9eOHibFPip8m4BFZlAHb190lkZ8dJdS6kRlZ7y8+kjkm31a2a/vk1c79Etr+eD/NloGgCfGa
51n5lkt3x0bbgEDUPLRkmmytfj/MSK7GJn6TI0qMgl1dl3KzDTHL8AZXqDOymUbvcioKy4Y3uiY0
EFqK2RySwuo25uBdsgJFIA5hhB+oZ3aZjRyDU7h31A3S/mtp1hfyCD8scyT9uebcTTSNKJ4/Fmm+
JxMMMUUnBadtxctr2c2z+w1GAsXUUB58uzxPs7yU3YCv0/8okSkTY4m3tZzHG1BK5PD24ELc+kYU
6R7LAm9tDNP6tbDqBZCitis/izFkX2Khm6u6kz33H7ZP/nIumSsyu2NjEuzkwKkYawZObAXPBKgq
XhQmeL7M4QRKmRfHU3kjMHNsDIc+1qqtS9szr2IOOK9jCwKFRsuBga4n/3FOeB5aBSImolc4Cb+/
ZklABZYCa3WdgrvWxDIOBCg+zYV1r9xe1wfxh78sFJHpF9WVpmxBN2pV6hNF6YzHUUC7lAO8NO31
kiXlNRqtH1MjunC8QVtoHtvgmpjrpzlsrStf6u30fV52ESsxVnySjVAELWKuMdUXHTlqUaneGPlQ
OHKymOWyawvWZ4QOGCMf6ubTPShiPI1qF/QFabA2qa75C8V7iUz1CGjjSy7BfTYHpFHaFodmzAqn
DI2bNoOoReQipbxdHlRSniiHtk3Yclg7hrXJYnTapqtOTVYMcO7YhVfCfbFFzhoJX45LMN6YDzEK
Gx6XItLafCfF4DrNu8JAM05VEec1+8/61LdKbOjpaPLRxK/xUFoIvhmbltu5eTIW86lW9yw04KHJ
7zHOEWRMj1nDJN7u1Q1Kznux2F9uGXeaOn9uJtbIM5bMaHkO+4J61qemjIpwxwqLH5zMAtdlWJsz
tQ0M/84vQfmZlCWmw+uecPQBP9zPsODbmS5+M3hv9TIAksuTLULXG7uvngz69JUqs52VJI9WgFDJ
Vx4vh+AWZsHGZWE5ZkZ98SbvwWkYgTepvxyyHAVuj2RcCfbKDXqAfKkBNZXdLd0C+K3GJK47epUp
lp9am5XwFpgIAzAwpdrKxKw2xeRCvxvjc4pSNFUZoZDs8sVtj+oLdSu2KMbdnzUKncig+in0hBPW
d79rxTkaL42egE5UENtgcsx7tzRPpp6TFjjkWzTV3jitRdtMKDM5gpViRK+nrJJxKxAeDLmHjiFs
9XsaGxoMT1N5PTOobfTEVunZraenuAq/1IbzvdYqY+azetor9NzXNBBDMQfmWGabqGfDo54SF4yL
Cz03/p3hm002IFE9VV4MZjEOSv2N0DNnQ0+fG8bQM+NoX5OfZGu+Ek36GCquGcMfvC1sUPQsO2Oo
Hejp9sSUm2F3oafe2NyYfzMIZ4kC7zPc0NoyIdezcvl7aq7n5wWD9ExP1Ec9W/9Gi7kh4hr36VTA
b2sQXgI1g/8wvI8M5323yna1ntcDKD8FeoLf6Vn+YvMqYGPDyG/nTWib9NTfHl9nvQUo6h2dF7GA
rAdcbR5o9MagT28aCf1pQoRB+BOqCL1dILHzDmUEqlm9eWhhqq6USl+sxWTG2Ac1nv/lI9JWKd4f
Dy32GrwR7UejgoIVWY4qUKmNmFvrGCcYnJMJZEVsmdsuMtdlZFTkPhCDMbEyyX/vTnwz2ejilqGK
8RayYPl+HgP73s1ZVMd6AcOxyP5xiyhjkOu5NwnENOC5OvHa+pjZ4Dh6lVPrpY7S6510DNXWUt1V
0aqPKOJlFoUxUp60XY8gkOJWIBgSH3aDh0FgB7ri/Sz1QinUqyW/RXu1QKTVS6eB/9oas8erpRdS
ONRG9lOzhXquEv7WRDc9JvM76UvhttdLLSSMzYbFHktjDvqGzVfLBmzWq7CJnZjUy7HanLlC8zvT
5x0Y3m9k+BFNAws16aU0yvEV0i1SdNm4sWBlrmLdZXoZV7GVa9jOyaR4SEL1/9g7k+7IkQQ5/xfd
UQ+rAzjoEnsEtyAZ3PLiL7lhXxw78Ovnc3arVVMzPVI/XXSYY1d1VjKZDMDd7DMzapz6YkW6gSYE
jg4Zjh6Nk4SXM0y+DrdPFGWzoc9+2hr3Tj4nD/Su4hv37nvKJkSpLUOudoEO3WEj2p48tUPxNvo9
z4zA2UYe1Ra5jCkIVLS840cu7L3KxzRKrJUZ56Dn2rhcEAI6stInZXjJDp+fKS3e5EyPrLuyGNdD
ZaOoBJihi3i0tDlqaZt00obpwMtOG6hSW6kJnqqNt1prk7XRdqupjdfa5EiUmWcy9A+LtmaVNmk1
cFrPHWWTNZ1E2shtcHQLnN1JW7yxNnsjfY5cRF/vwo7nQiN4iVgqfmhDlpqowX4eBC0MnmzPDVze
cdGm8oC77LrKP0SIoD6+c64N6ERb0S2edIk3TfyOcTTM6k7b1gL/eghtCSTRrlgP73W5La8Xrlva
9Bac0qx+vI4lWktRh8QElfxtLkCZtbC+Bde0GziiLWzJ2pjtWa+ATugpMENY3zSWLWUAHgQ55Em0
YaJhz32+XFGofmltloqK7n3UJn6l7fy+fgoA6406XPltSjs5iflVLu9xTQ1uMSABjBXYPY90IZxf
GcyABzsA5sU3GJog0FjBogEDyui/eo0chBo+oJMohEWg+5U9EI0nWO4Ni4ucLoRJ5RDvpUAMTySo
JH8nwA1gKxTpOyPb2CRRKo1AZLAQ7ZB0qD3gEUh9miWMP/OFEq4w+ZgZX9M6HOd2J32YNGaRw1uY
NKZvCtVwPvEuk0YyqO069DAarYY1So1t9Brg0D/tKUQHueDgPMJ4RDWwRzX9pmSGnelovzT7RSMh
QsMhNpSI1LhIpsGRzjWBD+SUcwDlIzvpH7FSoybE3wmj6S865eeo1kCKREhcef1zDakScRrTZx+x
QiWEl7GOOJUPjsZbDDiXRAMvGJZcx2FglIZhihnNnQK9i9CgDLXHnwiIt/QH5nsTlkZqqEaM0adb
lQwcl18mAysbv01ajsAMBNRo5pWGc3KN6fjlcdLYjqEBngKSZ/DMNZX+JWFPIB8GcdlR9+/BpN6E
xoAA8lauBoMyjQhVGhZCFOAU4lcfHk8FjRORQECxF8VOcdpeNS2PPp+GJaoTONW3GkmyYJMcDSl1
GleKwundgl+Cjm62P2QqT6R1rSEnqlhZpwN7UvBPXEJJ04E8tBqNsmUKdiZeGzfPN403J/vedDd8
MW9JNh4SH8CKXlAudSBXg4avBiisiBeh0FhWH9fPGZxW9wNs/aBbBFe9FJjL/8G6zs59HvTxflxS
0mMII1zP47XBG8/TWFirATGz8xmmT8p8JxC3eRVmdy4dlTzUmCVuLeRA690SHCg8qwE+I7K2d+xe
remvol94CeOTU8Rn8nJbVgcU3R4lx0MOWm89bJvXIPRyyd8w4HEasvJucDEOjGzcSQ3G5RYwb5oG
83PbTnubLW27aqcdw0dvBLzDrjr7JMnPaV6hKtCzI5eEboM46+kzSK4zQ7y6Y0mYiRKqTcH0TU8z
G9/x4VwrPj8kDAmmCcpO2/olsYS+jUX8x3iWJ4N9N5bkskU/qmt7sB6JYrDkzcN7Ra/Xpa0nCtcU
WaaQmaCK3CAIKfm6WH2bHkR+FGn1s95HrtNzCixeuJzdzqSoMpOwhz9RGk/Lz5Vf4K/Qk7mJzLDc
ksKiNnzrZMO357eb2FeU8MUk45JJ3HFKvAXAOjYiERvb8S5zuxxV6nLz7ZI9JS7VeqRhhscqH0LG
Yp+nicFuNyMrY9WXvKQnl+Jm2v4Neb/EabL3Q+NtST/m7LEp34wyZXxGBdTZpVGxdn1Ov4JNHScD
K1qu/UgS3QibTV/2Bmtw3dbDnRsstBOqFnka+2qz1NhWwsKMqo0IGY+tviFo4r1hYZCig8Qz5zZl
f0dGMt2R+aQp1OCT4lEdn+T585TzoUsXQN8wHR57czioCBZVZaQO2J3wIx5UWT6TNUxeFtt7EPX0
m+FkqqFkOO1qARfjRGm9mlX5O5FPdIfDIkUbKNx2U1KFQfRt3+egnU2fbnyjPBbtp628D+acKv6Y
A0VeI6VM3H3FUTDMVjk1c0XN6G2afOSrn+ixCSI3OXJKnvo37CSQUbyEK9/aVWFHi17ZkjSPiua0
0Ec6OdMHRaDjuiyChFoc8WSMSDBGWtfInIE8tv4pcX+7DrFlY+RRUtrpt5Gd87aJEFYxVujq5b3t
tA+RLG+ngmSwk+iKbC5JlBc3a6Bvd89kRrjureoxpjqgSOvhlJnuxa2zZYfmzu9gwojrgDCkHW5S
i7A4J9/gHUjM8FLLoGPGOHskflCTyQXsEqUtvwFFqRmJmbjCP6gQPYwY5Wsc2PN6bPx9mxX1tqeY
LK3t56j0oqNuTCSjjIJqkdulWPl2nohZLQWW8FLy0wMBTajKf1e5j/XokZAvs5p3QX5tW+rkRCAw
RmRcqKGjBQBdrMuYc+nZdymm6CDmBsHIYbUm1Td2BP0GD7CyScK6+lVfe3iPY47VbzMbQzCeMJG/
qJ3+pqa1TxZ4+vXzS2jQ8yPrIW/4c3Oi3WL0PFE8RX5P+2A5fzObjFuSVbO9RgIlXNXpyHfQjz+W
qdhlBbLSj4kVJtUX8CfqkMTN8z2DmsvyfTTL17wv572vXKzPdRsZm7ZFyYiz6a3LOHxZ0Z6OBGrZ
LD5lk+JHniGdgO3glD4fL/3tZRx/WCrfTU346YuJo3nL1BXL3clNQ/RHKNxjOnM4KQbhcUleSTuR
vpqD9QC+e4QuOZqxdOhljXd9GfGG8rBmY5g9LFuqpzGT701fvvUL73qOjNdNB8EApUSnYuWcUpWe
ptybD29wHNxyFv68IW0+a7vyDqHirwW55JCa1TmJee51PxltspUWNY52yneiG6ez7bngaQO/94Sf
NyTaUsT3wjs+MCRAA71sFSuM6xrKEKufIwCvmiSJLoSouLKGyyFtUIAo/nb2teXvzamdj8noHBeC
yW9+6j3Inr7yNlPZrpvkJaxYaEHqvgjbXw6UGe5qGc27QXgxz65MK7nvXUVrRJ5Qx9V47nzVx+5u
KfvjlJvBlVkT8hfa7PRSCATMZFbMZPfIvIG1J/LyPPno47guVIFiSBBw4Pq9nGzeKbPZwgIwNMWs
g/8LPu7Bql343swhlBs/jSqjJR+fcuTfFJIUheubfNaQpjKv5YBIF9XYOQ9EFb7rKnjXr9vA5jjr
NhX/3aPZWGIXDZgjGEKkFaoOoahBz87rOtqG0UcFDctGmn8QSn2NY+kflozsfNbh8VOnaGyX1jnU
nKfJ5+f7STIgY7goXGliM1ghK7rAMpmCJd6VpktmjYO/T6AERIZO++SQ8DTa5hW2ULAQs1tyf60/
fAKs1e0avilzW+9oloCxr64N82pQA/enzqTHYswI1fBv7ZzjTEQ/feKP69nOn/tiPv/8Jweh8EGb
VzzR+zriAR3K9rXmQ1I4xWUW2XsbYD91PGfRAL1LiuUxFGwHk6haSa7YqwJtMS3lLYTaNiRybaVi
nxiYfziO2iQLoXJW1TytbaotOh1lLmmBJn+uriOPouGKqaM5vHQ5vwNp6FsjVbCpXc65XsevSGAQ
kEhuZehgUzXq05OcGRz9uKHK/jsf6/vAY7U3CawXL+yekiXlsJQTwEzsFMEHJp8SVHLTibyB9fho
mdRZc7+7rQkuoH7jVbk0P6X0aRi1fynd5tViXWIapushibjymPAxXdG8zmnMvaW9I75d1IcpD87d
Uu3NbLzz6OsKKtbc6BzRFnE3uveB374ycHgh5gdZvdP66Joq1YuXsN2Caa/Mj6ibr6KlvE6xTVZt
4N7/WHZeZ8x0UlQXK8q+tWnqB/ZRj3bMdnCZXaCo0Nv7wrmlneQ2waj9r41S+z+zSQGWzMDkdIL1
8xeb1KPxOohqdnUNSAEf7xnll2R29k4Q+j5yuSkWDm6MUR3Hvt8t7Jg35T27Su+JrEnKOuHFaP2L
HrkrffvGKPKbciEwTbrQ5AFQZW+5hxzax48MsD3OYfb+8/X/S1Dh/wsu+O8oxP1Xdfu7+Gr/Sh7+
/8gU0q8Il/bPmcKn4r1J/l27lfO3X/J3pND5wxYOhBX1ViYGhO6w+htSaFl/wPPxL4j/U6PEh+l/
t1s5f3CSBPALPJ/zOb/uz0ihI6h/4d+Ztu+4TvCvIIWWaf8VKrQ8KxA+lQh81V7oOBoa+ZN9X6jA
MxbYxVWds3vjzOesz9Kjqoha2kSBmYLp271NV8BCoGU9AQGd1JIVRxK4v0RbvoVEfWeECVmF96PQ
vQG4Ety3aVXxHJpFBUM4/W1aRXhXMYUYYTqvyPLzJljQu32h0k3dtw9ejY+ma4U7GwdtMOhQHvwz
/XwZhuPYcfjnLWSbbLFg2D24vvHEoYLKu6T/dL2S+ngtJsTN/GvK2v3Yph2pmIFdMZ87wWB2/U0j
mg0f+W5HBD1apVkV7xqP2K5VpsNuQZhNBnJjgcEkQpRZX1meP1EQtbYtcUkEKZQ8M+PdMjIJxBV4
NZS0fMAb40UOxASc4aZt2KOpdEPh1EQOKhcLI0ZeHMIulsQwikcyfTZvZeSXThKhhYtiV56Lycru
sy+VRIeilsTKGrWf7Ci4SobptlBEsZk48oTBrrJ2i0x1R4Nmzg4se1tjFxQbvv5kUwvDv/I6+xZH
/6oszW82F+KNyIgWM65xwyzFr9aU11KiNdBktis6ZPyoFbt+4NDd5hQXBAyEeZKia5NzRU/RAvB3
u7MyVhxaUpCsMQzWTT1dmRPSWkKrp4UMRQKCiiDLecY1542dM2ZoInqOZiRWiLFMZnJn2YmaSG8a
cLHpgfMji0sQLJ9uflfgC2zlZLZF5GdgdsRmcXYVzUzJtS5BhMop0/2YSLGzEW0FKLgMh98sXpuL
9f23wJhBDmmpSTYSmzT4GccXbZBdIwUUSB/SaggRmSkNOfG3+momEA+KdboNsjftGxSYUFj9oYqN
iX22kQvpfZI5VAZR6rJfZo9vjGRd2OOHSwzp51gwlzK73kizY3nwZPUlpTqKMN0JnNYTht7abMzv
YCmoPBLBt5HDelCqfzuOL3PJGYe6IQxIq3jDTSW45iB6VTj+xLT701hb6YnUB5lhH7vBNtHPDEQS
aZD4iJrxFTlQoPNrJGUxP327oeDLJkBsLvWdGsING6TzOsldsfaN2CWKP8c3oU3iMM0eg6G5EVX3
XiUsHPXTU0TBzS5JCrEJzO5xXrqjzSl+149Y4rMfENUZDm0wbBdSyA5lHNxrKO5x4oM5iIfMBZEq
oDUp9cCURO1M0uAcDam1T6xiG2XVWaWYhAonflfgaOy6pf1yOnMbTfFdUiPt5GjX3Xibd4JAZHWD
eMbJSOhoF6ufa3k9OpSNNTVmiCjaZUsTFS4R37tRr67kDd+2h6qZGspSK+eISvaGhUkQ2mF9NEG7
tXiqOJzBjaqlTC66dsvO4bMMKUqqdt+27Wd3FzLNghdOVzO7pB0YG7aV23nnse5eabhItn3gYz3j
Cc6S6G7AO5lLWjzsPaRQKrzQhJAEMRS5h08G12kfFwHnaD7BpYXAhj0Be4qgT65TiFVh1FJ/zzRl
SbtbxfagCtRMEUbyyXYmzfTzd1H070EUUjJM5ZIoWEgP5YGOo+hYzXMESYOaonqeall2VqJHMSAC
2Rb1dVIgkQ/pRAY+/5VN+8BR7II42U3GRrNNRx9H+vAUD+mVSdXAylbqurct51YNAf+3n2D0rTMg
vC5B2R9KMCrPpkJIMJkUshUxQMrr6tkjP1H8CanglRTzwTDPB9GYOKZ59cg2JitKEX/I1Nt3ksts
xvIjPzI8tjKX9uxes8KYhVs7pkAKXhiHOORVEwTZr6SvjjKCKXLhJaqQpEfNXEytjWn4AbcjKByW
8XbC/aNOQG5JJ8b7fngRAx55BoxIU8GxFz6DLKuOMpKkP1OWAv+lchrV2lv2dwQp4mwLIk9hVtJ8
L4YxA2qkDzGl/4vNfHXJ3piWH7/iOrxabOfGzpp3waISCpaBB4pv6BssY/UoVhXO1qoeqw+8NhYy
8sRdWWRfcbO3Mnrkm4NBWvMzQ7fWW5R9YJ8cKEg/1u0R/civ0mnveS4aSBaf2OO+2Px4X1EL9qzJ
YjfCbfO9pbkvc/xnswJ7oGroJorkRqnCXWf0qIOr1bcUOAIBlBV7ItW+DXNeJcnwOJv5exQ/JYP2
ccUE7Tm69IIo7JSWujZo7eK0JI7Yc04/KNAgRhD4Hof4tcYEk1EKirWoXe5WZgDJXPvu15jTYePV
2YmRZrECeqf7bxpe6caJD4gHDR3mzkOU4X8m0viQDdOAxujwh8DiTNSwE/SmgbefoLb4ieTDU/D0
3c0jQ/Wtci6R7ZO7627dAda/ky0TBVI8tK7xRP4qIICZPo7RckU1NDtQTLeHvPhraV4PCx+vzmNK
25UQDa1SuzkCxkgouxnlU2LP7qZr6IZSM905Ia+ebnwSRfYQLD/i2oH/oLcxRENXQTG+evG4z5nU
2icNRTTCjGiVzbxffd7upZ/1P6MH3bhsSanSX5AG1+ELiW1a1MMDmqqxdV1zDxNU7Hiq8ldRC3qx
+eRvR40ugDDonIXPfDiUDfMvoIz0uNAM3JQD6KzvJNtk9u87oIiGJ8fJMNHBXn2QCSgCybssUDvk
fTcb7qMJuiKL0vuMw5MFduFp/iIDCxzt6pctQMGVVzF8EDbPs02ZkqY3Ms1xmILL0Pybm7K1L/zq
uQmvR7APBf6xaA7EBwhJpphlLElc29W0SEWbplj68RRM0l8HM893OnJoxpqizzaeftP1/9vpGgox
8+U+1URKo9kUt6DyX0JU7L3FcfdW0YEewbK0sCiI7MnAETF4Gquj57GqlY7g1kZPhY9mYrxkuTSR
i9xS0vCUe/nNoAmaJhXY3JXLpgArg8QFw5dIEzeeZm8GTeFIrsy0WazJgfc7KZt3E2AnAdzp2a5Z
N6A8/ZTD9OisS1dwwNW8D1jDodME0AIKFIMEGQVskAUkBLmdrUywoQp8aAYjaq36PIdkYRpA8AnQ
iPldFo7jjokMIKQYGGkGSorm91gzSkrTSqbmluTQvGP8XuzZuu4Am+D3W2HJdYJqR62jRDoWPeFq
Cp6oXYBlKGg9GfISSmotVWcfehAqV7NUHIJY+EUTXtFYq89xR1ghECwh30bNYtn9gR3VgmCbehg0
reWDbZGJJEKuFmL688T5E7jL0pRXA+4lx5RYBIVYBu8C/AyKEJwX1S/ZSYKKsTt2zQ9Ge1D2V2sI
eeiAygZNl026wsFhWpd54l0zObRl973cGBa2Ty7IPFRojisLZC3xjZ3bIsATd/1yMThYR8WklmjP
GR1YvP9h33BKeHMknIm5O7N4i/iLRLdr1G0yYQRkbDZEmp0DA6D057PWTB3BPui6iVMh0ALGpDBu
rF7tqvmXZPsdB6deByW9k3Nh+xRw89QyS2IVSGF0ay/GqchTc9vG7MvXwSNdKQtefTm0V3Hx0tHW
RkL+BjQk2jYaD6zhBD0OR8vCmrDB+4wtivSQcIQQSQBbmD50GjYEO+F4JiEDaaJ5J0PDz62GEwnR
72doRaYRqa75ARhD+ZZrohGykX6/tdAWNVKd8YM+doSFQT6ecuorUr5NaGyCBEeWt7vZ7vAg8Li6
LtgPGquM2TmBKS4+su4lTq156w7IMIWxCwYaChTOqaIebkf/zzmt7pIY2V4xVhMON1aZJZy75rsg
m6bVqAr2EtTcb7LWeAhH49w0HjPCGc/bZLkKG3r1ay0mJ58KoonBngcrHtjVrTEfQ0kGfKa2LMLb
MLBblq4mGlJSk85Saw4SOUZI5qos3uy64XbCoM96iqeZ5eyQge1wQOLiIW3zDpejH9xYNsUqAekR
7lLhpqJZa4sLXO0iVkd3CfcQZXQsli7pJkx/BQV0pqJCr0ZHYm/+HonaILQDhh/A6q/5crtDnz/y
jRtO+YD1lJUhn7gRTiUfqUuSLCO0NldSqHJOPd50M0890MPyKSP7jiaBl9mjPM5mp7X2hmsadu4B
lMadWfGqamFcF1oNKaAzdyyP8mpe8zPOQHZffsAt39ltKfZZkz/rpQhv1l3M3eSdBM08m9Se3qsg
2sZBwU8yWCo59HcE0WPI3LpngCuzFPBEJ5Fsq8d5EpC9wGoD3Wd3hYMbjXKrwxTBYG55wXJbmYan
xDkzUXBIBj4hTV/NJ9YZKTxV1rH0pgvEllOo7yWY3qbavkkJOqSpt5VG9eUuwWFq+keHR+82G8UL
sSpuxf1tBMRhcs7Dtt3OQu2R0SlIwfoyrFoHZL9i/Xi2c2M3NrAQwbRseeq5GHJYylOf/m7jhoOm
UUjmHdTRCSt2Mybgx4ziUnYUY3o/lg5Egha+4JN990/mWfiwal3T8x/buL6CA6bCgTpAwss8MmAp
KjYBgoMdYycmDvN6xnI3xOI6s6uNMD3+IAm+OvsmbBtxqfIfY3wwpk2xe8yO9dueVyQTHdRaUBM0
rnK/fOodFpKCovlNXTJX48mjaW1xCAnz5jtbXnCQFnWI0m8JGBkZqQtO9i6Gc1zXiO89jfg8xNfo
r8jaI1Uw/ru/WM6+Y+fW9b4axX0uD/hLQUh4AxEkuRXKz5QqN7bwIL2A/nDaubqgJUQsReNOY3wZ
9CXWHn3MhU0NE0QaUOXzf+t7P8nj/0Nm2EYRIwf1z/W9m9/NR/z15/b6v/+Sf+h75F+I/6LjCddh
vOIf+p79hxV4/AtX63Wm0MGYsuJZ/z//h+v8EYrQETrcGno+ivCf9T0RkDxGivIt0kr/mr5H9OEv
sSeUu5DfnQ0Ek+el4/4l4FngYRAGxG8FCbcpE8jfMlpmHRIfT5mLwVTn+H4S9sktwxvijq/joKvX
/GqvRPo7z6pg5Vvjp+2G7yNp9qhob3rJ+t5U2Pzwl7vRc419GjfncuSzXEoPhcKaCErA5HITnI8L
INaOZnul5+kJsS7Qj8CdU8N7LYChdEv3ozSKGzEgGKTMtTUmUGk109lV+NZ2UpeRD28NqJTqaTQj
wD/W9aR47Qtk9WEJ1W0Ty5PTRuFuyH5NymBUUq/zlSXDvTlWz7AYb7RbBuiD4FF5zMm6gzCp3cco
AjXOz4ZfI1qFaENZ9TnncXeXCSpqwyLckCx4l2b46dq8yZldoj5+nn/XWXtoQo6earrpYvvIRZbf
vOVI2QTDnWwH85h48wP92BwcGocwkGf6LMByHAwhzxqnn3nsR90xN5Y9e+IfSKCVDkZuZK6oIWiT
rU9Ohf93zUzZ0hW7ssiB4Bi4I6IQXXXcBEwb+zT0upM78T8C07ssABQbWhp+FYunBdkHi5RLQM/L
FmGhoHuDs1xIHVzrY+X7KqpgqJKHSS5vjN/wRjHHkRUluFT+MRqssgCFiboxSX6eZfeF/ELZXjsg
dPSppAUeU8vCKLHSwNuEfT/tvKogrGTS+x2WxbC+cMisN4TOenZuLP92HqCjKjfaz5RigTQUCDz8
Ro1r+MeBMk16n0K5d8bEegr8CrjKONi1bgUKniumBw/JWMXrxAePC3hlnzLD3rmp7Z/bkFnlNkUl
9JSbX4bo51BWnPLO5c63MIaTLcldwxomMUXngXqg8RgCjN0n0/QgopcwIp3puaSsxYAp5cbzC0tq
/BN02/7F+JiG+XUJOIoDpr5KEOtae1c2MQ+tAeh5svK2BwDHmefSwtjJY0CHsTkxD+SldDBpxLa2
OBIRVOISPh1dGwRShW55XSt1HxATPKYF0JUuLto4ncx3vIUyXjn6Z7bz7pP+NRXj9RDQM2gaX71L
2QTt86y/5xGdhCRGZg7ObKnYG58FokdluQCqmnSJ6fZtQq79ZtDeAbb1yDB0/lJkuTIdRQ33GH9U
bM/Iju2+oTW8y+DTfqU6mpoD/FNZWc5r2nOPoaI1uTFR6RS09dYpg0tqcC5MGg69KoC3r5paXFkp
9O1gJvIqDkv3qQpALHgmvtFfXnoVPTczfa1iyB5dt/9GZInomeEJlOTILJEJmzxqll+HbtuSGLK1
OE+TvkUNpauHqADWkSvXVlrTlq+gno26Ve+cGiAkkfi7sLmM8JB7RbmraEKkG7PbUqpwCPrAYPun
oNA3wi6m6YFO/AiIxho6/xhFXvsYe5O7+/mbbczfcZb+hLVpnY+yY6NlD5Yhb5Ub65ofDd+hp3H7
uStADqM3k17QsRupT8itl0C6D7LGRq8p9kr11MBso+Cisl/neobA1nsEephALOwNisXrMaHbbajn
C8Z0uK8K2mLAp35xGM1isz317cksGPoYzVvpQMI5LCJE8XDfQIKQIy62Sez+ytlOYHhux7mDkYEZ
BWZ4Eh4axqjnFn7k1J4FhllPMbQJPcNsM3DYeSkirkAmMIfFeEPSOb8AS54SVh061h1oDEB9S/cm
DqyptxuUHoIQzevY0nhMewHVMdSm2WxGiOlosyBhKy1UNmxbStYlaM+RqKQhj00YUnLedOYPl8VJ
ngTLFJKFip9TTqJHK/rYfMg8hv58b+ulLsds+k+PQ8ZZudKjFz17Tu5s7eFWPgUaPjF6CtpVAVSx
QD8YbGcYP8Tl1tWTGuyPWHitzGzQim+hFghwIX5gHNPcpYHDQkrkHkoWhFv3DgTyPjHyk2WS5K5d
ChyYCakLrk0REAWdhlDckCIcmRWDJSPDJaVeMLH1lkmiV00qi7yT3jkxXOMUlzZzjHoDxWiuciZR
aMPjxQk2FzOWUjOaImGlfb2iQgrzN+fFX7P76EcCQsk1qUGoGQcr+/DOGkJyXchhBRtPVM7iCZsp
bevjuO6njuZL7hKT038R/OR71PN3xZBM34xvlqqfpxg02xsEgBr1i8sQP9TuW5wT4Bt5VZB8AwpZ
1aH2CfL+mxIgfqtI3Rm9fV2q4eDPE1dckZxNu3sl/IxgzU0w9Q+oZKeFwEiokyNQmMfkJ0vSkCrx
iJekxExqnTdBY/b2ggjKoLMoDrhmzZNTLbdZS+f5FOMvxr7BxzzbRdoOFHX5XBFwqQKK0SoiL77O
vgzTpScK45EstvhnWRaaa4uwTKhTM5L4TEFQwXWJLFQ6WQOde1x01gb6ARqN+M1sji8ZUR4FUu8u
5dnROR0rWD6tOr63CPBkFVi7ZjZHmV6K0fnKEvchNM5c5Z7n8EnFbblFoCTMss5M6NFCJ4U6nRni
kX+VdWF1eINf79dz0sy7kJRRqeNGLjMRaMBIoi57FHNEPsYinVSSUkr1I46Fl4Hcc3OV6igTOwJ6
nB3tkJ+AfZzSpWZJeYB8WwUvPVIjKFVyaBEf9bqnnNv+ILtuHyNPzg4ZG8B2gzWOodhbatpP5vzq
F7qBVeub7civLOheQPgcLV0zxyU7HM1LzZ9MsKu+GZvnGMl0+tFOA2ZjTa2ntgirvVZYK6TWwIO9
lMRBTDDusZ2uxiJ+JB0dwNWGT5nvPvRat3WDGUy+Y9ATRbdNrQutOHQyabU31bovC5o3WQCNhx7c
/yjDSMQmXTdr6cwHZSafY0Rqy0ZOtrWuvGiFOUi7105rzq5+DAP/ncaMLKxCmM7cjk4VcyFQQNs9
3J3oONuiZKvU5+WMuM1lkusfanerdW/EErKOJBUXrYkrrY4LFaB0wrdU1buFfN7Sa7DSE7HCqU+1
VthZ/KlvU0T3WqvvhkGGWOvxUivzBRK90Fq9o1X7cGTFGxnf0nq+ibA/IvC7WunHGEfzJ52ZUd45
HQ03Bpr8ED5oaoVPYNNwswqjRw8DwbOzuybEX5gE9cFd3nxUNU4I1Z3JxmiNQyksnGcqVzhbMNbh
du8zZkWEadFhXhTaxZi1n5FgbPRm/lBSQrlpgu5bjNxxnTnfmk5Fkmrubyftj8TcVxkxZUtpRZSv
z8J9h5mSYqqIAq1WBi+pdlvsglzLiAETYMQ42pFptTfDw3AVYtaUmDaddm847R1i/gM+tk4VBAw5
1h2pM0OAFip3W2R0IZhARfRTakNb9dSVaLeIjZxJu0em9pEkQoOnnaUciynUXtNclc942mQYsKF6
7UcxxnAgArqsaEK1d35w5eQRXZweQ4GGjwLD8l6NpNlpn4u/q+vM5JaDR3k18uq2tCfGIvK+xiTz
tVvG38/ivPn8XrtYu2lIsNdjz9dZY7QxF3ImDYoGic4ZOVDSnnblpOL8YvtvbVN9QPA6635u3pP5
G7m52omC1nrt8MHObUXHawqXoOJDxF+1GyZYH0fY/ZY3CmVLbbgR5XQS2kEctZeYYyo22l2MFeVk
XdUjKGrv0dcu5KT9SHBCnEvLY+EVr5Iv6pVXwFnMobkjAoqfKXmwBdrjbO8aDE+Q3j17DoRR5ort
LlteKe2OskhFWeFGDSMn2iE54QUEbAqWb/LHWY3Jx1XnwqFEsfLbnYxJzs2YsZ52ZZX2ZyN9Lgiv
YY9nhF8cXPwREO1G3Uytzy5Mfxtj9ubLcADJvWvo0639+ivXrnCt/eFkwaqgRP5MAw4/YIF+/tF3
6MX6steiM8VXqfabeW88pBjQtXaibSxppgc3rRxp+pwgaJkSTRJ4DZuy2SQZjqY3PDIES4c28xq7
DMvb9cMbDwvcxwqfscR5sW+SOIhvHELOoHKBWE8ywEGnA5jyhjtXe+v0TCUUKJifxYTvHoDRE/jt
XkPtyUvEHEu79K726xft3A/aw6fioj+V2PrcdkmVaaffwvKni5z3taYAIvkCgSlu0Ry3BZgAS+YB
uRSwDaozBLe4E+sEiPvtMbSbr1xS8mxE0374oQ+8iHwHRzobMIGBVW/ValYh0NRCqPmFTPmEgYAZ
rPzDMOI7dn8FMCrMQztENX7O/DqF0ckn7bH2NSGBTzxsWk1NYE7ZeEAFqWiDKW6iJz+JBtObv73y
YIBeqI4ruxXTLclty4VI3/Oo5Eix0K1oT95HwhbZqhIefwd57TNDUm3zKOBbBVhPsxAdKJEZbISV
/xJLN27rxrqyaqVnXY88aut1aPjzLk/PfUU7vQzD8WYY6zv67m+5skf8tt4uKOjnDG3cylJeLZRA
WihmCb3o3N749Py3LPZ/I4tZge2yw/jPZbHr30tS/VkV+/uv+Lsq5v4BnQbcFiBwMTLkon39g3pz
3QB+DcnMos3TpIfnf6li9h+Bo0v2TN+2hfcjmLWsNmjBzGQjMiQXbZqexa/0nH+JevsPopiwbNo+
9b6eCfX2VxaTnEVU01BLnsWrfAgMA5+6Eefc9XjYhRg4M4AvBG2yYY2YW2jcP5fJyKlVZxb+9F37
TyrmXF269OdeIouvJfA9UD7XMy3/r1/LFPeTamYWw0Yfa6UxIFJ7nwvEMDEn4cZcs5hqogQmX/dB
fQ0ht4XRNdmnOIXMz+yt0fI3fXetiVZg4ADr0Nh2LlMSL+wEKCqUaZIJkYPyhcxY65XnviRMQOQG
PAIBiWDbjf6nVImjxzf8+bri0ZJ8ASZDDFwQaBJbWtJt/8bemSxHklxZ9ofaKGqjqi3b5wmOGQhg
YxIIADbPs319HQXZLUmWVFFqXxsKk4zMxOBurvreuedOyZ1EnyV0fdt//yP4VzKWnwB9ncJnriqV
958cdPYkfbeqdJB0XLx9ZcF869a2CF/MegIK35D4rf7NvxPKUQO3//KDdzzPVdJTJvX1vn6R/AV8
lBwdCSwu1sqS/UaMHHVIFBKKroiShOU6dceXeJxPgeLJOS5o5HTSuW/dczrLdd0DFzatIDg+v6dt
KM9FppszOnYg5UIWpKOjuWTwsxcZU4Zgmw1Y9s2YAEZlLA+t1T2M7lDtutS9Lt2wjyXPTWkM1YFz
xMEJx98J5/R9PHSKekpOUnSt7lzuL17g06ZpZ2/mHxPnxoYI9qUV7pYUOXshvjhV7iXnT7Ze/qGe
y7fCTtCgpVvqUHxz+iJ5BGlfsZHkoM+HasypZWoR/Gj2yJPRY+nHFI0AvIwhKTWqyNcl72TQkeBg
jeattmbzypw3huudguXgEA2ywumKn4TTj4JIHzFCiuaxqp/yRT65PT+WwXafK8u5maP5gdnQuOs8
1Dt4Hvhgf0/j+qDodDQs/1EB1+9E0i/0Z11by1xYL8nHXDnswIaWG0AL714TYbJD9VuKsj3wsUCU
s8qPPWNBeurP9MK/FosBHR6JvWU1NK/7pwVZ7tAccyhYelm9TTX0j6RdyHZT7+bHxVs6ew/2YLzZ
wn2Ys/5jbLKnsWr2ve3QTJwkR4kIfqX3n1lRvxs+l7vMHz8GSwut+2JLRY8mRnRxz1SSOkEDLPmc
KmuCkgIAsZ8JIhfyTzWO7ANHc+9yxc9LFtQNoQOXniWqTwqKH0FG0Hb3QfEyxwg7I4s6QWJACOUy
wi7DvWjLPxxt3p282cw84CAyrIfeYnOYGsaraKJiryibGg3vgkH+nCac21r/8weOccbh1zzDboQx
DSFmsHFFFe7pNCLpSKSbZgOFnozcV8d9XDT+Z24zzAm4bJHHqdaNeMQBRmcqFe5yYZpHXuxBZZhS
aI2B+w3Jmvdl8RGyW5h7NlhtEvFaWVAnZeQv9cU7VQj9gkztk9zGkDJTx+m+hylvb0LsVJc5GGf8
OAl2WewODCro1nHn5OTb8wY8KtmbmpzlTXavZslVUMVP7RIh7pjPVlO8NNYb2VVvEyLL3s+pui+Y
lY1soeNO3aHx5NedjZyvUZGvRRQzihHe1U1GAhh8BRMYkGG2lJm4xT4L5WXQoeqU0bAnSGWXrfMV
cg3jVh2X5FTGtsNBqLQrhVpqXdgqJThuRjkH328H5BlUp16yvuwrtpq26yccXce9qqNt2pnjjhCp
T5CIg307crRRQfNMfzkCvZQ+9G5iTsorgotThFogeIqn6uVHfEPlJNe1YiHialRrD4vhrvQM/HOT
ftMv/ssosktahFSm1OV9mL/k2XCN0/hTlpmWHobd/TDNyzGpg2MVNvsRa2oT992a0K7PVxhQejK9
t610nozinjJTnIUNLwPP5uBKmvQ16ySfFiXlq66CyQjRL0LxOZV7P0fBciNhhG0W+rbpXDOWM8zS
6A2U4TYu4otF912cx0flas9zTpZHyvqpaKGdg+guVQb2bE/ceiaJ7Lrgplil/QfK6S0C7FdThTS8
hIl1kDQh5+yg5ZRuKrN+LQvBeXPhPdB417Bt9OvH3jRwyzw/oB9a82ISh0GLwu/Z7quAe1yyUYhD
t6kI0u1iQxESrQOM1EbyyLrX15OVzBkCk7enstyxmLBJtu1hbL5CHp1KHxt30rHRWZIQxZY1U+no
D4xfSSmDyhFq94FjrIRQGZ+zai8oHUoD785pvBdGfvBSefXhrI86++3EVbuDmbgNrD2LQfhN4p59
0yLA7OE0XLKLjekgJAkvkRFexobITXdotAJOoaTTcpq6rF7M0gf7a69NbhrbNKdQToHH9w6mzYZN
fpGMJGt5UvBULzfJtHAH94tdYDPPZnj9y9IeS08B1Q6DtMl6xjg7mNWZo0Sv1sY37BSy9i4yiI/W
o5frt9izveirWTPXB2Hy2+kC9uohpRXkGta2wVjPAL4oKQNm76EkpLxX0zGbkxROuru44cAi/DDb
1c2K6PMx81kB/MwpRHdVmAPXrmrsGzts7hvRvBSDe6QXhI7JbDx4IWeiNsUh5nrRR1EajLQJAqjE
2OeDTUWH4uMxExzwqmC+AywnSmbIXeXw8VHXIU76+lT7fcjUQ8FzZ+kF3/yyTebkGmc+CLjhMS3M
r0mtnmerTNaMENnRjWLLAaDZDjMvDpwPpfNVEoA/l272JJndrOuKf9BzHyY1RHdKt1onCcb5db3x
Oz7iY8Z2DpH6ICjrc1aTMku/iQU9TgB4d3RrqKRS+4Y3LZwSccHZ+MRME1yNJW023px4m9qT2zyQ
fCdzlO4mj/aYvgLgiQxaCogRpoG7MdPQJvXO3slGJJBLu/jTBRXrUWCIGn/gpo1fbMbVkB/ZoS65
Mls8rbi/2vlkbqMfN26ThYfJZ4cSNoyrO6DxbUTfzF4D7p6e4rSjdYrPtYc+s+QAEdL3ONIVGFOK
AA6/zSvOkFP9avTyMTSNU4w8G2bJOc+jfGqb1N6pyeK/4Ev3BliykT3Yqm+zc2hrKw7zUhl3hH/b
aygOA1qfzmLLknrvoZGi9kPys85U/dahkVqrysr3Tlx/2waL35S8BGl6nJhINleq5FXRph6bqxQ+
vjG5HjcDNrQwYJPGe0Mu43OkzE9z9GCuAjr28oe+sM5pSIVX68AasdeIbXtcB5NxHetiF2pOdgwp
lWwTu9716WF2S6SNHKham/Fh07ITMMvlRYUQ+4uumezMZ0u2IEDRRbXTTdPTWkIFCPQpbXKNRSgA
+dvesM1NZ4kX/USHAsHZAhe3Uvrqi2+IFEFFFaO+FOvrcZ5g++a6bOmLc94frZ+LNDfqeSnG7Zwl
7yNL58AJqo3VMB/Ofy7i3MgTfTWv9CUdJzLefO7to2NjxkkYkps6gVHoLAbiknCXNV1IeShzgxBJ
iyH4qRuhZW6MMXyF9RcXa1TlLo4W8r469WHyAA10DgSXUMj2/qXpzYNDUGQmMJIv0Y5PgKw8Z1lm
3qiU+RwDpvq2mZtdsBSQiDp94hFDcXQepSOYMuiESkRUpdCZlZKPlV3fI6lFGLwQayFdfeMl/Pz6
gkYAPgi+rYHGDKIwtc7EMAmD1qace1P2UAn8CGiQdsrbVqdpzCXYLbO1KYjZJMRtZp27EQRwgtC0
zrET0LgefRkBhxvD1vYjffqYdYKHTba1m5300aXLd53IlNDy5F18oSiU0HWvaUnPY2x0N4H2u9Wx
8z7qxNCoo0O1PZ1dp4t2nmQUiFT+ibH8uvXj54jgka8TSF7O+lAQSuLrR4rZMeBmZBzthM4ueTrF
hElk0+tck9QJp9rAdkp0FNmVAs3yhnehGBE5lNZxbWk+84Hx/cg6I86Sh97gNzPiyN0NOlkV/WSs
Bv9uJHTV6/SV3jF4Oo9VE8xSOqEFW8H7Ua9pGp3fsgly2WgAj5XXXiciXpKoV0Hky4b/XQ06BZYX
8j6zEnJDlC0RE3Om4K0eVXbMEGCeiharZw/swS+93WOx/q7bMMJYx7xYOuOdzys/G18cSKdCI08o
rnlX4jJkOQZc/NNvz+ASEWlQifWfFjJ0kwJRMT78jPWrqpyGt1xzVq0mrgLD+uqnX0qTWF4cfCyC
FADmZjyR7toWzs4EvyAcqjkugK4MsMvQhJehWS8C0/iCzbtBC8VmzYP1vCJrkPHmd996bOfAxux2
5HZttOsIoKykR81U/Z5eRIuqchz8oGeLZtAMDaMBpdHmSjt3hUfVu+S+SXOVQP0RIkSMuWZpro0P
0WMfag5hvcDppH3BJ4x8rDlPBpqLSzv5CcD/ebETRtLYX/jxoHtBUGVwuk1qKmhppD/ai89eQJN3
MwheGHp8DZrK88HzJs3p2QB7ppYUJnn15dhMH5KevhxdZjhX+4l6C2rFHssYCSQQ4IhkmzqWV0fT
gdREPzphcAiK/CsFH0zBCGdwQqMRb03YfffutQQ2rIAOUSxzatUcYo+EgH1ugCnzPvSAkDSxKDS7
SKPftvauBYcs1H3B7Twv7GnAHQ2wx8hZO1b3bHYWrd5gkSMf4hOYpLOgMdXcJOFaYmTTh5QQlRUP
t1M3c3YpB+pTm+zF1vxlLc1bAZApNZnZmJhUlqvQxKan2U3VYAHKnIe2geqEMr+vwTwpdcVqBfeJ
LejVSsQtd4vPOuhoGh9vOg83jYp5awSaHs3BSEULgk6XYEvJD8eqWtOmvftQDlaHF5ejUKSJ1Jhp
LR3h4T2if0bWYdYRaji55luFwZMZUHdNwFsjzbmamnitNPvKEs0HyoCHtQBjjRFC1gaVtTQzG+Bx
2PIW28yap+UiEhDJgLGNrRJdDmRiBHkLsmXc0Zd222syN1YFMb/hYERSnHCVrAUQr9sQ607kwxyw
idEvVEfjvsxv+VA6N3yQ8pbAdQ4YnAEIt5oUxvJg4ISCHi7AiC3NE6dZf4MC4+QxQB786wJ23Gj+
uNEksq+RZM0mu1xLEljlrHsdnfJPrBlmAqVfPD5TRr8czMKo3vL0Ck4O+8UScFSh5tzKWH4bC5vx
kNEW627RnNBeEVmJ7K+84aXQF+0RhveF2fCKS/5yq7TVVqC3DRvkMYxdLjWpwZMFapvQAyaa/Eo/
m1jl/ZWE4q7QzlxX23OT/HeHTNemegGSXa6x6XeXQRt3pXbvdkh448ydaBcj+o5LiyADrMaSTBsO
RQ+UI95WeQmD41O3G2L3pUxi3aH7leD7EfrfxcMDXCEE9hEDtw5kfKhdwePyZWp3MIfcSLuE7ZoP
mZrSNWR9OJ1wWZFIhUrDfZeiIqaydbrptZ1Yak/xFH21GVpO9p75FF3rUD/rpPeEDPkwaNNxoJ3H
nv0d063NL7nr1x044qYwYjQbWpaMCllLS1EfFPt+4SfllyDv6JUZFrUH6p84TxjJmrcu0zEAdio9
rcHj+t77JIBmYN5Uq5vt5bHxJxb6KJ3JwOwcOQI7+Ac4vmonitsJB3SKC7pkn+MxJ2A62bzY2KJH
rY1uxu6tB5UQv1Kc0pNHSo4Nh+mdk5r3Bofn7OKwauy0jjrWYuqQD8lKq6qtnE9b3NVh8WvUKuux
dT9cLbdWWnMdK/lb2Mgrix8FtuUh18SK3Wk9dpspa9NoZXYuU+zZaGPxZvK2Ckr0dP3iO+BKfMJZ
Wrw9agV3r2XcPVZuwSkaDj044ofg46floZD2jl5OeDdVzyQTwSWC74zFtyXtEzPyBkJGV91P9m+6
tpJz7J0GXGhTkBWXyah3y4S6oJLjiyVnBoUBizgKBNK17UThuZmS5FTb5DsKI9pVlLqe4qAn7oR7
ftXI6WAYKroMg9j1VjexHR2jE5pIrobIcornjmAMu6+BKjAbhRGL4d18llEXnFjwueyRJPtmdZ+q
lELFmlYDJ68/E6t9MQz0Xlj/KNYAJGxi67tn0UvhBAvZ2sKPw3kL7oV1PZW13CeSGSg+ZFbjZctu
Cnpr2/nMQEe++5b2C4WcKKZuckvYHf1n2P29VSa1iYHxgG7HMjs6oTjJito6sy7j/diU9XqIkGRr
Rw8JMt4eQ3KQj4kb9mde3tiI8uYMWN/zSVZRu9Jg/ugPY2RV18zh8aKCejum3tnNR39TRMmpW0Sz
cSaXqlyXLF2GD4N1FbOSzN7b2nwn8NMf+6g+FqO7btwxJtIStjuCRqKhwZ7XcYeE8jA2lnNLePAy
ddRFuX7vrLFkr/tRPyArjwIZe6BoJ7xOJFzueHbSBBgn+4QpGQCXc9tz35OFY58iAJbR5XkRDKCd
Dq7gS42I1CvnfZGEuON4auUTl+ufKf400XOCC7PnU28nDX7y+F7Lbd0xR5c8DnloyhPx+0Pf9vWl
LNSz6+sWDWbTfL/0HLq5d+e7nOvTma92qutjIy+LyuvnauAWmrA8yGM/58uvLwF07p10SXj6TAJj
aBqKapBU2dYtx6DkWCpKzoOI4R4Xc6obByo9OjsKD1k2743GF0cnd1959aoNeH1ygHDcxLVDlV+W
PvZdKhGjlYdYGfQHxA62gM7d1QIpYUzsf+2Udsb8HMAPNGzvlR7qjyQ4lQpTOL3JB2xBaLhrDPI2
uGgmTW6G5QvBn3RnGUOwDiKEipwY+d3WNRFu2d52wffEe+sUyeKmC4a70nGg+hczoIBRPWWZ/6sw
PYo4R47+DvoXPhygSKWH30S/AH9+ynObfsPCAFTBaDI54/qdOSgELbHPS36NbVLKA/0GKzrp23UI
Dbi2al5SUfIn8QKxL5og3rWvjTDL94BpeYhtug+CU9wZ4wHvrRHNHTFDtdzXKtIPuvidCxM/KoOT
XFIX7oVTUN0sDx4D9r3b2vrMw9uT/8YQdnKu1uCkCIx4WmDz5mxbSuBSTsz2UK56E4QmS9uvdpLf
beX8UQEyd8/kTgMZI1dBi7COVrWDaRiXGsh735jNg8M3f2665qHTd808QV8SdPG5mY3yEM7i6vCp
A3eN0XlBJxSKbZFGzZY4Cp+/M3UqPZfLVdfX1pVBMJ/djgHrwUqQBozPZViwU3rjrVIhcX6yawdB
3SMCPpoTnLFHuuM8jVkFjeGVtMOnwftcqXGVmIhSuJdyOHr78V0VrZy2Yk7fiGEmm2niwQOfNWMu
5H9fkpeeAybZV8J7uW1Dc5a36N43PQOZn38Uz0wOdY64/J+qlH08pkCDEXMchqi5vbXDPtr994sw
U6+c/mUl5Vl4ZlxL2Z4j7H8pvIJLhhyRHerd3O03Jgc4OiTgtUmIrg2XZwFGbxpjavPJL8x9HeUf
tcHaziyoAvo3X4quQ/nnL8VmHSks9rEkHB1Ld3P9ZTtmC9IJcuFLgWXHC58E1aOUwWvSpO9Db6Je
i+W7oxMqRmCBZro9sgv3VxTXt9RTAx847Xj9+ZL+10DzbxIqrs/m8r9exP/fDzKxyz+t4n/+jv+/
iGenyiZesTa3LMEr6h97ePtvAk8xsRV2zsJybYIhf9nDs58nMuAp5bCRJtLy//bw5t88ibSG+bNQ
bNCF9z/Zw/vyPy+/BV8A+3w+IHi9Sf5Nf32VjazXS1pyuVJE3Smsk3GnLdIkrxm2DGYC75sTm5iH
g1e15Gn70MPYlzIcTLFPx7axKxMuph3JZcPhbGEOEcxeOKMmNCM6woO9mznPDCbZJxZhd+A+D2Nb
MYjhn8SdzpgGznKdRD0GV2QsPM/zTq0zeTGK9iWytb9OMAeB6XtIOpthDXvLOnKOFad9Gn1KOps7
LgIldoG8xPWr3GYXV6yJAk6bLkQNV/m33IsOOQAS25nApCZEEAevVz3tnWh5C4e6zVSrugnxsvSu
1cz30jzYiUXHhYIR6qdjoie5fZN8GiOIXlF2Lv3U/dmPOwcn8t3UcdMdAFU5PHofFjYJJJM9q5QJ
CJLzhGkyU0OZHKGf3JCHQj/liiMmd8BHhLioGIgLV0g2MP8iuGaPEub+aRpe28yndBY4bwqnZe1G
bseq6CtOjW4dL/o/qu5GVNgE5NFN+MtXBgxbgwQC3wdrRnrTbjLfexoqnHbBz8hlupE4WPiQ5jY9
hXo3yc/FHyfWXouDva1jSWhVRGTq37PwHqJKiSPn4C9hV7tQPklYxSSdnic1UJFiwOEtVc7hvXNu
CnBWfo/ivRvYQ45UbK1cq3/0GOCu+nnZdWYdbsOc9DwJSAbW0z4HdAsqJ7sxBkut3fw7NuRvcrr4
CPJznd2PZlHumhljWHExMCNxkmJjHDdIz42G8ayjvhBSeJcmBVVLIwpd25vRUcwWw/tORJ+z4703
iX9jwlOuFxmXOz5Gx3v2qRGl72P1ktsaXJ0Dk1kF16eONAwh6odunn8FQ7ps5zR+Mt3lIErujdpZ
57oz52XXP6BuJJo05Y9F673mXXZjMqRzY8LRAkikcMgqG2QQcW7bK86WxbpR5kdYzJyHuFCCKgsO
ulH95PTGV1qYzoufROc6CV+gD2DUHI7SsyF2bljhNASFYbQcQxN7A6/+5bOl7O3isXAam89usW9m
JkNzyftEtRjXxiS9dg510YQeCJ/UNmKXbqJvqzvWsbewvle/FwZ10Ck4Wzt3wA0a3zDtMTZV2dYU
mXubrF+42fGZPufdyaOMpUzUU0wewsMiXkXsoO3+VDXpWgnnjGz1Qf81grs9I8eVnzaMPpf8UrvZ
NbPjazI7L222LRD9ulZ56bxJrPmd7GWEUNW1OH8Iz7wJUs4HKFLC9RJgLTec+Zbs3Dq2wWXABk99
jI04VaKgRNuOdtSs0VPWig8xFznt2XV3tjrnxKzz3UieptLJjjJ18zU30eQYujF5KR39lepJtyMm
5fjQxMnVdxjxO+OjVLvUx4TQB+yJ2DPp5aOpwJTbYeOOIJoTCuKT/rvtWe+YQlJHtWFvOfpeq6Y/
Rw5YZZc/uSnXAnOZj0FCoxrOWHK3xko58WnMp804EjnmoQYIiBgq4wDfVTR6mzGHztw9ZCDGK8t/
cT3Uk0vD9rQYU06K3nROpm7YOth7Xspk5GkSEsMDz2N2Th7q1+CM1A125VP3WnHRPvezLLY8Vphr
ptcxa/bFMj4sZvdQUF6P8ILvrNUwbhOYv5Zm7MmMhePKxfB48XnBHJxBShaY4a/eN45Av87RcV6j
xCZXxvAafxG2xhBwiscMhyIG/uNmHnkAsZKhgG9szhAx83l2/eG85FW85fUpw9n8VbrWpUpo+K24
rjI0srZ0y2t8gYGP4k4JLTEfSI1xqGT7BzKVZTsDvS/jVJY6hnVm6YQHG4aCHugLr+Z1O9X7dEqv
czU9VIOxbUbYLA7QhA+m9kjv200fRjdhYvdHkaTfkhFPg4ONm/wu78kQoFhnQUREYpXbJq2g1gBQ
4vS70OSv2k4jamw5Fyc5l73vrmouQAweEJqn25+fqZuy0E6xPObzd4LixnIPbjG8qrg9GUV4WwR3
bH5OopLGJikipgVQSrtW5AAJbd+v4jba9mk6b/tG8vHagjPZ3p/Imvf24LTHoq1mPEaITDyNjrMV
Iuw3ye2sc42EOx+CuBBHcNfbZiTP4USBYlYp0CoON3aLYtapD0h3f1tx67K66YA7iFI2RCrTmiou
wSIy7q32Vjl/Qj2SCRU5zJS9VmldWOqAAxn0a5ClbLTWHjsA37vx5tIosRg81ARf0YoBS8AC7c3R
+U+jV6ciqa6h2qfUQdNvzyoi9PGR6uxoRrFjSZA0Cx4LoqWVzpi2Om0atSzpDTDkpshueKH8GYaI
UEZcjGs3dYjfLA+0KXzhnqy5MNB0SLgT4oGEKx9amPESi05HPXdnsnVH+aixRwmy8xPuOawTSRfU
N2UpznkqP4yg+8QBxl6EeC2Wyj1pfbTmTf7LJoCLJZ0dqM7kqoUdJ6G/55S2tq5J3nLUmzupCddE
s64W0GvBRiFZFFE7aFgf3GgEjzUhi8wJPWaJU4bF2fzSuGIDyxfsa9Zk+NknLsVsHmtWkCJbbtow
uZisJlvzedabylay1xQsL0mhgobofaZK+UHPUXET4M6ax5rFEX9mrEZceXm+yy3/Gun9KMGVcy74
OslQsOzjO76rY0kRiU3vg58un4pVq0VNuU7hfbUsYVvmIay1FzQAzPd5E7KwGgU/BJv1LRdCY+/o
jS5T6++2JN4ytV60rrryTej9b6Q3wZn33uvN8MiKGCAs8Oorf0nAVawjvUnuWCkPerdcZ3G4S2vd
M8PiudEb6LpynxQraZrGeW3FwSkc5KPJ0rpgee0qvnB22dA5t4Yrvgtmi5Xeds9HEYhTXKMg0dB2
lpVkF2I6AQzadNdm4BK+UL6x7wSf20nSmNuBSENHLQaj4Z0RqfTQcI5r4pdK7+J7vZVvWc9nek9v
sbAf9HlP6B1+wjK/+ftWXzFQHm/NkAMqLTgJbB4ebpIt2zjmDwWaD2AaFVwDkIGSUVKtGQKpaYIS
wZymCzrffLTFdwp0QO1FfQ41h+BpIkEB7GtCgTAkHwWaWug0v9Dbz1WlXWDpGi/FE+JR9+wCPDBj
1/RDojkIkkS8kxg0TJqRoK7n2QKacA0mXMqteZhF115zFSGABS5aLCgOSAwX3VMFhFFqGqMCy+jd
ytpmxnhHpa9czT/shqY4JDhH2/OqKAE8PECPdk4hPjT7kXv9geiXhirs40DkjTMfVaKRfUOvkkM0
+fpj+8o1U9J7NI5pbQK3h9lp1AZw5M7RHMqiiRTKrOS60pQKWy7mTHyItppgARi6ZTzUEZzAUEWk
7eBo3mUBfIGowRSlWRjaPu6YzwDI0ArXHjqEQ3yWhadRUzRS8zS2JmvCsP/l2yyFyGCjqIK+yZF7
bUxN5DTZQATCef15b6Rt89lKehUL1RtbpDHXyfCe5yB/0dE0SxM/LaPnKWPSQpMZQNAcXoj81ivh
BoTukTz2oqTdi0aawhwoFoAvTbJbW1NGNrjRgavPnH+0vkkvKzhSo7mkhcCR5pR4wMMuaHYJrosB
t+aZIk02LSBOQrNOqaaeyjxtcNIYJ0Inr4Umozhos2/TtJSnualUE1QtKBXn7nqTaLoKrSPECbyV
1OSVQerE0izWoKksofms1LiUTcB+SJNbKQiXwfZnlwB1RZruQmy5K8G9PLCvVPNf3vCNCMRifwgZ
hpbgFaiIArzxY275ZTMvojkanCzRXFmkCbO8ZTJcP5maPEtLHt3zkhxztDGRhtOA1FDU3KSaWrPA
13i24jMaznEoFh7g9n3JF3kMR2MTgb75moGbOvfO7pxXV9Nx8ciFJNDEXFDcN5qg64z3zIggFbGM
H4phhrLDEWCW7T4Gv+s1h+dpIs/TbF4EpJcB6xnZiwTdSzTDNwDzIbp+GTTdV2jOz9XEn6fZP2rR
+IQDB/y7bKooXhZAQf59WwMMFN5qPuaaJTQK1tASvLDRnGGczsi77NHngKYIxjTxNuunfdNk6YEN
B7V3JQeDoCp4+zOt49BabIsgKjasULnzdmj12eOTDoF/VJqEZNfJl1WAR7qak6RrlUcb9tHKVpc8
jEr6pesnXcexaMrSAbcsNXe5AGAOmsScNZPJ9SkF7FR3luY1c+gt8E3eXMO+yAStI+m7CeDZyrMA
3l85MayVJkDRr9yTOyJfY0GHgo5vsiQ7MbFa9mnsYqHRLCm+TmPljQPqZQToKyLe796MMpEhta9R
VM2kcjjqti2Y6qh51UaDq5pgVRwmd21cfSUt2SvGcN0G+9JHNrU8h2R221jlEx/Xf58D/u+k699M
uhwK0BhQ/dezrpsyi9uvv6ZO/vG3/GPY5f7NdDxiXB4aFkvx//1l2uU7wsXF4iBEYdj012GXkML0
hYNXjBzGX0ddtg4j/KRX0C24/5NJFyM1Jln/PE91bUW+Q/C16aiMTiP8ZZ6aVvGMZcLAeSkRidDk
tPddfzN1cc6OCZSUzpcP9ojPPXudw+wv2WY8tEhaV00Ak7HYL7XJE0ZM1R0RELT6TvkSwK7SHBjm
m8A6+h6nk4V39KZofWPFB7mxEWX0jkP9O/OgbZXudVMD/3IzRI5qevfSbC5RjTa39giSIlOYvBCv
Smf3+5wRWeBH713eGkecGiu+/LPjjic3jMsDf+Q5NsVFWs5pQnG7TkL+fDfKcy8oWs5qBl6iqCNs
c1wH0vhc8MCb8so6unFRrduZyzjLsmfuPZxw8vjbbdDTCaNliJbQ+6RnR+QHj+5kL2QmIA5cnlDj
hKwXfy5jtGK8tYzm1BVc44Yucm7D+knV029EFwSqp4JdQMwmriE6Mzz1bnj16u4hdgBHM+FcJaHQ
JNqFyfgYzlG4MgozXmWx+SacaW0K7CpWeC7tFCNqdJ6W+b5NRo5cdG+FLZh29WBRRoPz94OF69kn
rswe+pF/8JvB5ayeaaymN5D7MD9Riu+okxiuqvjlCIrOhvvetU593d6Zfn2Ziub3MPZXXgD5tbSD
na7PFX55V0UzjQuxvYv4jGzsdC/t7pwn4sa5Fkm6wzt8Ir/zTsMvdTo4Rvh+CCLSeaLPDPM6jItj
mCPJLKNo2kgRgtJ79Xcn/yTGLYvtS+MyDcrNLwwgGxGmvytWQG3b9Bs2lgWC42S6L5gWIc6kNVhZ
B4dz+wrO7zlKxjdhmw8wPEPvP1UJ23bTQ+d8wnv4S2YY6gptZJQWHygLNGWCKM9QCnGIidRzSY+x
Xd54sjm6epg0C1rRJgQi2Mm2uUHqFYNhhrUTak4rj9WhR2mLQJnWnIGhgarllmtWfYsE8asbqcrz
fVCFlgmu8ejdBYIsZmxwxuwL/v4c0CMdqQ6LUBl4sfslMifbqip6L4bxdpnKkyX49UeFuZEOAWeP
dZA/Lvuu9rZRL7/wJYa3XDQPcBICeU8+nhqY2XCO14Wa8pvM5mcdD7+Fial6TEvWbNyKFsUWXPbT
Zpkbf2sFxG0Y0L/QMdceVTJch8BO9p3RnvvhybErHBuKzX6svXA9m2fhQtuZCBAhGpr4qfbrXRO9
sT2uSXrA8Qy4YYIh3CoNVMTTjObFpE7ol/KaN2OeLpLkpwo6Up0ahfDpGVsNTraZWL9bY8G4CzKo
PCVE4BFjX013ek9Kf+tZFfJvbnOh/QQtlGX2Oi7mk4G+Qct5UoFHqEt2ELKob6dXi4qpwrefsJmX
+6Lkx2cDUXUW8ozubrAXcYnju4nL/LWafNAbd673dlzU28nrH2oCqStDQDSlVKBw4sKk0cO77Bfr
mT9cLiztqYjMOaNWLEr1j8jMjkHZUCIUMDC1qsAAmkG0TinKVeqR46SHj4GiZ5xpZKn+xAZnZYa6
F1w1nxU/VpggqJSl7KiUNwto3WWXCd5TNsYQlJr+czUZJxWWzgsfKl+pLJ7ioWFE6iFGGTOOWEW5
fDCHKpBQQeUHzFZzPWRVeXkxGYKsJkJivZnccBVhu50zubD9TYwewV/YsXKMZbY0ZRwXZypM4qcA
BfyWMpxfafLgdnm8qgxsVoZjmqcc8GU1BDHjYXamm0r1433RqmI3ZXXJKtm/qQvnvWe+3DBnHpg3
47BQwCeFx+GNo5xHV7D7tUx4L/m10rNGhSXFl/PKKi4t0+wwjxhrZ/c0652xfdNOF/w2re+klmpt
6HE4LUHbivl4pAflYTHd93p0PjBDl3qY7jFVZ1VDTPFn0M7EXaaUL1fCYhfAMD7wSIvMekCfMqlX
TOz/g73zWK4cWZP0q4z1HteAgAjAbHoWRytqkSQ3MDKThNYiADz9fMEqmy7Rt+/0vhdlVpWV5FE4
gQj/3T+nrsNCv5/R8RMt6CeTc++9hNKFzjSw75K5hQTI9cMuElEvTKHED0wIRhvXR63Gq2LoWX+Y
IhRMExqmCom+RUSVHjQwcUiJhvTrcvaPVn1KmUl4cHbWnvB6kjKfnh5bgN5akAO0pZiRRp78iJlw
RAGHCo6KDD2sdNlCzNkqx9jxnmKKFso8mga1pFU4bebcvHfdaBONBD9Q+Ka0AQVp57QaNc4Hx+5y
HfQc+3Lkn64C0cx0pvVzxjRjy6ViRb8yfaQPmOUY0rtOE5T4VtT3kR73QMFnMYYTwBzIgPM6MRca
b2qGQXpUJPXQKNfjo5zbqoiLV6kHS9iZYj1o6vXIKWf2VDKDWvQwqigpn87pbMeKJWhW1Qc2RldC
qHvc1UQ/9VgrqrrnQl7mrvIBCQz1Ng2Nva1HYfJ7KGZAJmIkBDdTMDLjA+sOSCDAcpmnFczVMoYY
jw2TNqFHbpGLlOrrMVzE7xOZMnazDLnJC8D4peduXT2+m5jjuXqg1+vRHkI1NgWmfXzjxl2o2tPI
RrpjQ93rnTVx+w8vaT8qveeGLD3uu4ZGkbppd0Y+PfXkzGwdOCt19EzqEBoW/3tgStXOJJ+26KBa
WT20WGkDHWAD3cawiExbrMNtGSk3X8fdYnJvhQ7AOToKR8srBFvcZjokV4EdSTQNhQ3VLzp9NxBZ
zqpyL5J8Hep4uU9J3PU6emeO5j35I3et0C9prHkz7fwnmKs7rI/5NtMBvki8g+di8kWyrzERIS21
yWdd0M2fbn3lgelKa1a6VWPWQI68/mc+OT/D0D74dg2vlV/kIfE1Olo4ACu5ULqBeZuDKBg9+KkL
+8CK5rU1Jdr0H1gr0TU6ZgiWxJ3VQm9p+aaggcVWDX8XXhQRs1W0MMGXIc7+zkDsS9gpFHJ5TOqF
g7bRn2b2jAZaLzOjtmkeXMWMrewWEzkI5EDr7JEVtw6+221jceJOO+juC8ZQz34WqbUbA/t5CEWD
JmHBFKhQBebkgkcWFzL2rzm/zUNPA9fqL2ZACw5n8wCEiKkgVzaQ7sdJlKDTWnQKAxzAkP6aKvZ/
HiVW7Smvne0w19gPOcsagfks6xFwIetoXRWfURhsiZN/WlzpK1X1d260HKMgfU7L/rFmYvlkKus9
Agtdjnj2Rv9gVDEif1iwbY0FkGRWI89LztEUXvW0PMLtS9bMwhj50ixhxBYpWY7OfX0qDEdsipqW
0Do1WP7ibA93gd2XexW5nTYWEwgYU7O/NWJoduqxFF15mqfgVkR0WMWt3rljE195fZIehqCc19ZE
SfAoL86iTlk62IyqDW9XszdoHVqD9VaY4ikUBTxmvb3cVoqWSx744k+pTY32Op/Yls+Z8dPjVzrC
xWorPqQ3HeBqb+qUz2p86+Har1twgpt5md7CUtz5/O0jKWjMy1ENeNl76dJJXPsBO7KQJVhic9/p
qe48mz9oWmqQIRiOZ29L7YT/cwj+/P8hL7hSmzT++Rl4/V7U7+WfG4d++5n/dwj2Medw1KXUxwkA
Zf/hEAxEgaS9yZJq6izKf5yCrX+4pguO1Lbxdth/OAbbwT9waPD3HX6lsPQJ+f/8b8qcos/q9rfz
bfeX//5f5VDcVknZd//+b/Z/YivyLFc6UpqBbUvvLw6n2YzbuZNKsE1PPoKpxbdANsEbqTabiwtm
isfRAPenR2lkxva0A5crt02/RjrfVpkVotbXL5b+a2N6yo1xn1nu0RwpGcN8eTcE6E+gxhlz6Zqs
9mVKo11qJOyIAEZlbkAMIrkpm+JDNP5j7LhHXab2h0/j95f8x5coERn+ctKn88ZEH3Sky1zjr8TV
ypgKSjcLQSo5Zh7L/Vc2/UtFQe5KOAEmkUJtM5cAqKWfdg7scanCMzberzYhVed6DACSMIGBZ98x
7vnqK/9Y1Pw0UeSrpU6Oyssvy8LzrymAC7LqAp/pRecXITS9ZVcdbwR01UPnXUrbupspFCHMnV86
Dmw+EJlpOdslaPQ8Mj6rAstcRRxCtyC8uIRIluTDoQjNKXhuUVzQmkNQx4ppGFwIcEz7SNb7vh6O
deCxhvhOtxqtgnFCcbEy/kOG7q4cZvIWHNSp6hDrrg0elcq3mGXALKfFZSR2sjbSc+nHv6h04Hy2
wF7oiuIyQYVv5/QubKPXRZUboI93//WH803T+LMMIx1hgxnRGJG/syaGCtfGQnnjygu5W0h9MU3u
QfXvzVBtRXmKautoy4YwBJvwucX0GFGM7u1GVd66KjyNqt6G/O3xt4vVZ0CwEgtVwrl1541UC+SC
OZN755nFdmBDgBqwH7B1eKl7ZxJypDboIkxcARiYEo/TqEWFGyoJvw8b9J68LSu0VsIpaXTN9AZ3
5yXhOjWlfff9P6LBueFuIssHILmDfw9eeydor0xokUv56dq1QSbZh8h09rEyTnDNLzPuTGJ33pCc
bBr9/uu31Pq7siVdLncppeVZjvg2Nf5B2VqUoLO+ZJMQB8ZPTSEySLiHurIPLccBzTUVzmFsyxs2
0pd/8diuXs3+8m3zXYfjJcxkk5XL/cuCYlbe3BBnhF/hFJe+7njRDMN49KYrLmEaTt8fRzBj0WnY
CSQWX6Q0Nw9zSTJaOz0j3aLYundLG+6HhlZBQ2eQLkNpvzaGc9cPXK3u5O6R3XBw+TNzU4K4tly2
ttceUrf40OiV7+/y0N8vxN5Ew/VMX9lXZldPfnC7CMJ5ZYrypbKvoWAKX2mTPAsh2kz1Zbo0aIqQ
MaslfgQGnE/H67tNG+YfTnXtZuY9SfJuMzSYdqOkfsEkc9fwOlYiY6WkmoOaGYSnKsrTB3ysP0Qm
H1vH2wWieR7c1iV14r0YTg2pMR52Zt+vghrDh78s76HNrGdI6U0xFDVj8MYU2nqQ3FEW9xmXxRrq
hTrOPMNVM6YjVzIO8GUut6q6nsSzXZGaS0qwaOFUggUrDXLUVUnoDPFmovxHpyZaoWjqnmSM5ca/
D9z5DSnkBnb6nVKoEEMrjE2OtFk6+MLyVMBtdtrPxpWPlQVkDuz8LXble4dtDs1dJm0BAWMJZMWf
7Qy51c9LvG0KuFXMOwhLvlnNs3+TifJnUFFGagWbbADvRT0rV6ipgMIxI3Im8dOD47WWlkhB94+Y
/oSJI5le6yzXVehNFB8YIu2K1thUZnU7eNVJuc5mDmrQKAa7cSCMj15TvADPtqEjwPYSDHDwVF4Z
Dnv0dpguzEcMmJXTUxeZX0GwvLsdTgOvqJbbgrSkRwSqEQMH+uoYjQx4uCDvYwqn6dQIu3U2pg21
LSGM0bpUByW8+7mh674pCFaQOb82DONqijcB5+2xsG/gjD1zUmM8UkHVsruJJb74Uq1OripeU5KJ
m5zKUxhkDXW4khGIEIfKd85JzGUSlerOL8ufHgN1L+U6wrlBIpP0Sx06X71GgI4YT4by4jFUKkyO
SFiWmE6xkPphdBJTcbSCGxmEP5AwIK0m0Y2T684vRrbrzqp+FkP6BL31h4GDbu46a49QBTAF8dn0
SR67QfTObRDhTvUMjKJD7TlUCUdybWsvYg9+xIRpYA8vvp36T+YUbfyuZILd0IwcAl4jLd8/COW9
MVB+c5euWmM1Qq/g8ltuYCImu0gA+0gLd9f10EKjkYSBwvGtXHE2G+fkx6eIfMkqcaDcwm1kWTeH
PbpkQRPbXKl1MnQdYiy20Ir2lPDGmKobNSND+N4PnGG/ELP4YuuxY00Epxj3NuE8v0WraqLydZYc
uag6vZj2D33JunG0byOj2ftwT0M1PhfL0q7gRzNZbWkPhD9B7t770U3xWwPgnVykNsngZCSS0r87
sn70shMXKbka4r/dNCFxQNWOO87fqBR5b3VXLavxFJD4KqL0lzMAI+3sOsBEjn7cuRSBmxNTvia7
KvLuo9HjvShwPrqQ+9Zkj7BEy46wlnsiQ/0K6xCcMGmIaO5PykkvaQQ0uDK5Alo7wVHqRyRq8hdy
4TgFK/lV0yhsleg8ada8OqzBnRoPqcGGoWkj2ItEsjNvSY5wYRhOiNzfOGWHR0XywkvDx/IZvkCi
9K/x/X3pWkReeI7raB7WbV5+GtWYnWtjWNdjaN0P/bwqMl3lFzzMmX2ch/a4gKvdYHLTj6M7q1X+
7jtTes0e8JFBZ3OAknhOUqrdUVieyk6163wRfM0NX9fEtydcS/wsyFQA2Cax5sU+VAEh46o6R1GM
Lk0/GkKAtfdmVoBUDT+BL+1NjHMU/hbjLX3FWB+WYw5tuC/6c2APeAVofsBrZLws2jboFsvOhAZ+
aCx5K6VzKobmqozhZFjTZVhwVfhx9Nbr0uN+WErq/CS+HIOYrIF/AUbnM6EhmyuM0u94JzInxIwQ
7pocTdJq/XNum7eCyZD+QCF3IHQRQMKUhGwZcX4H+QP/9bWXgun8LNju5XijOSeQ6uHbZVrVsMaT
eW839dbyw5sq7+1zBxZ7VULAbzM6dJp5fmJggAi+4B8u3E2l9+3DcmxjmM/j8t7OLB9OWKFJFVOw
Vhohns3tlSpYrjSpNisJ3gJ6BeyYvyoLfbABLe31V10Z7pf+jBuSSbNiPDAPh6JhcymW9sqzM3Qa
Jhi7xatuZRSpswDFA5ISbBprnrMZquSzhFtp+emLRywbM+IuKmaMpFV63+DSWDlILStPDhxJhpJm
bLHcdiFwWDia+tkCNock7WzM16WFr6Pmbp2I7qOquL01zfSsMP51MdAoO8ogSWGgzks5rqZLDCN2
4w7IoPOMAG029s71zA8KhWD8HiKDgKSvlgwzmrspGu9zziTIgugtm9GnDSvcm2LYZ3VAGwmnIWg/
802Jr5AbYjXhDKzuQ4NItYcRBDMD70LP3F+O4aFvUIVa561j+Ja6EIpbF7NiT9GCBca2I3NpGXhO
D8qKbgJ4RHUzoSIa87JeaLZytbA6RBE+t8GGx9IiSXbGp5EFAr6G+WS6RU7pQIJSJSNxlCxe+SLj
M84SdvDxGocyIiXzAmJvEoIGCuKsJ4RMRE8pI0OunSdPzxBdhokNQ8WW4eKgp4wG40aNSMhKNewD
yaVlf9V6MEk2lmZPo75UzCxNZpedwkjINZxCUWewCX73y3TC1wV4FMwfZv2mHoOGeiBqiKP1PSBV
9Ew5Q/GsiAnSmg5pRY9Tx+a5tMea2z6D1om80wCGPHKSQ+hSAy7bD5loEEwn8z1/wsKClwpP4srU
codA9wCnADHO/LloPQRdxNcCCRY/ErdoJvgsxXWKilJqOYUCN0hfXnI0UFoWFJdOSy+DFmHUW6Ml
GVQvbbY9NLbzUc3yWqLdLGg40NF5BxWOEy3uoPI4U0n9odZ9tABUoATpT7PT0lCDRkQm2QOiiWzk
oh8peRHfcpIWlqSWmKjxoR5dy062FqAWlKhKS1Id1vdkuSgtVfkFN61Yy1c1MhYTRVZlL90nfRiu
S7Su8lv0Qv0aKgBVhWueaL1vtDzGURWhrMf/ZFOhpiU0l7bvhO8L6wWyd8OAMKIK7FCNR/pIEEKt
d1D+8omGuke1xM9tjbmybO9qob/d+fypoMn0Kv2MqoW4thhoxJifqwR8VliUPzJ0QAs9UHpbS9Ag
60S/JLAYmLqr3k0xUqMjllpQpBN2U6IwFlpqBGHxhe2J2VF+K+v5ftGiZIo6SZdVtE7QK0NrIaWB
gikC0gMomjbKZobCmSh9TNei54T6GaCC1qihqYsjs++YhHQopR4Fv7y/DbmzCqAHU4kFZvzymKKw
9lpq9bXoGrUNaGQtxCYosgnK7IRCm6LUelqy9bR4O4jJ2qfWqtSybq0FXkNLvURzGTCh/haQ5yoB
gk5CcK/r4WOJa2pIQqd+wx1FF9VKFRJkMlupKm72Kk8fvan9cEz33gF4Zw6UFQDAMwHhmTF3rWYk
NOFCNw8th/P6cQymGweEniXaa6mZeu0CLRPIXgBsT1DZl/jZ0dMUPiNkPi579519xdHWpD5HUvKU
a3qfEcqHrlELoePrRfP9pCb9hSD/WNlPKQhAuyze6jy8whXIrNEmkByO93kgrpTtPgVthveodR+D
4MGCLahgDBYdTtcZNIMNftAFQ1jw6GxULIOBjQJTSGzqpjN9gNncvYtEgGsCaTgo0NlciZjp4wfN
a8Yrxo1PcxB9i9uGqrnhF5LesykYPqFL0RpaaYbinBavfukffE1XzMxy33T2uTHItE8O0kF1ER7A
qfjdqtJXEIX5qrfyW47mA5ORMV83Cqmk0ki/KSj4+uAv5eNjq9nbAMI4xBkMCkuFtmp1D5RuGls1
Dx32xPk9eI08tsWkFbpNh3d95zXDXnXFrTVo8jMvZh0NNqOsfP7Fm4sOP5qMddwYj9hUcORr9deC
/pE49m9VwGMVdbsl7mFy4uAxZnCfEJLWblU9tZxOUDs4Mwyxc+WbZL9Z3ymYadEXxLAp4mhXG939
gOcWNk8JyAsM33pp7P2YOredc2BWRqZXCzuWzzOQMabrUp3VbNFch+6kDC0+ZS652Gi8n9LgIBna
DEhcOzXwo+n0ioVy2DtldiG51uFhbB00aJzPWPMp4XGa01hZvn7h9HcMMtjKlru6UOIwkjlOa8VI
UcrHiVguFIyXklUhAQbYNvlWy0xFZb4MRro3HPLfTnTWus4QzM9T7V0LS10t06ngj+fZeJe1f2zs
ehXE8aUel+eKekhzigHQ8RW1bUxm7UMs8otr6bYOsB0bl3Bullc0O7JGIBuE0oDqzal95DeWLrmp
HN8HmgO1VDeUM9gDgBf/hq7Fj6GMozUQ7Lfc/hHEOcYUgs6zl3003aNihCVsb6fVCYYfBC3P/J+t
hU2XVjbj1Hb1y9DRoCovZmjdDU2xBbdwhQ3iI7I5PPdX8SR3MSRqjZzI7W/NSCUrxwhO/hg8zhM4
BQMJsXSRjrKvGVvi2v1plhyxoSMQnTlBYL/oty+J6tu2dK+n9uBl8EWT5Guq6wdh0bQ8lJtYxeel
ivWODY9lEzFq1v+CT8c+GQVBDYNpTRfs2jqiUDD61U7BYxfL64GbbO3RJR+emnp5zrLuxTf4qucI
X13Fsix3TSmv3cljX+yx2hmHYgxoDYa4BBGrg9teU2LQRMBSe3mtEnWVDM4+6XgFvGwHPqED2my0
mbCgEsdMahsOvZY88p4eqpgdEbdghniHiL5SQ8idOXv7mXaYBhzQwLoyGWAImcL1yzPTkLulIgbm
srJNv3obKpCV9I+5ye7WqPiexvFhqIVufiAAYKb+tRHZHXZTvvd2V73XI8eLZm9OVbAzzewjSpHC
k9F/ChS9KAP1TgWAJ5DYeGgdh/AEcmTqUCbN52/j1l+J9t4I/GvQxAJ2RfBYzAHdo9kHSHoN4D71
VRzwOZNucRvrngPzsvNjZ1zPmtuTHTsxYRHRerMDxFVIeKbk1e/w7D+CjX/Ch3eyZv8HONsa/wyn
uFx58yqOi41bfypHwz64qFmqiEA0aOs2fUB9xHVpoTV6rQvOj+1vy+VSFw2n35xHIs7yAj54rzCf
8/0AWtbmmHdE8GUKXucSh/Rr1/FH5n/UnX/KiUnZjUYgIjokEXuICTVbq/sUgZYr6ff3HANDU9xl
Ab9dP1ZeEFTByW8sBud868nC/VMFH0mfnSFvcXpjI8X7eWic8UWR4QM+5l3XpnVHtexjqn8LtOD7
urtyVf/CZgIZb+HySVLOt+7PykJhbF+KIHqkSouwKU8lzr3ruecN6FznLvf4DcRn76KY/k89w6i7
9LqASKosvC+l2NX45tl0Jb9J/WNCq6kt+TTNIfsojGiTjNzH4pjaJ0uFCWBe5uTYZqmhTD8ywLAr
2x5YHuKHFJPGZpbR1wzuctVP3SHI+hebx6M5hmfxmyYJpWDEvqOfW9J0L9bM/2avcq2HDWZjjesl
zjeOeAwpiafdEhUe5Ii+xOLSw4dxhwB6a8U+0mmTfymzeXEb3pOihSZg6JBAGNQoZRLWPhKmrOk2
ysG6b/WvbyqqkdPirSvrcwJhj8flWFi5dymMghW31/2YGwlMxfIQc27N55BMGHqrfnSX+VCd5ds6
Tm8jFe4CjBSTHmNMQh7zKvmiMTbg5uOA5KyvvNB4pAf9born0zhcpaHPDF/iswci5V07pfnDBLM/
N4F1D/OcnIOhkP0QTSuQb2QhvVJustk5LlU2bMENzhs7IqlWJa+xyYCJ1h/MQtN4XXB02FFZQz8B
WO6jO+NIiIgekZb8oZwZQNNS4UjmLIPB2zKforx9HFrrwVuC+Ck25Q9jyffYgi4BZI4DAAuTfK8E
OsJucGybYF9BzZsqs93iBEhASyKcAqLxcVSUHhvQkIaI9kxbMfDGJyuT4MjH7Kvoq5d+Kiuuae2A
OTGYBz/YYwkhXjQRO5T5te+j+nu6AK9v81t6xDlOgszbzBOAJj6nC/2GXGxBf1/V6SalaIdKc5YP
iYNlVSnxhr3+bEscFVEpHxkgXs1sxL9F7CGw7uwS6Gqw0PWelNvBZ4WbehUQikZqT4z0ghGsXuNt
ejY4Io92fjFr8wq2b8S2nQ2CGJJHhyE3W+LuhYoqqs5AFZLGi0OdJlVTSBgoxs7OjSPy6l0M4KvP
zSfMgM8i44O0eioxVGqxsPj7IldiOw35NxAdaAiQQPYo6YDhH4v+Gv4F3tKw0wJk7++0Y8Vz6Wf3
F25mLjMXBPCM/YnjtAmlArvB8XfVNDwr0QXr76GWO6VfodW95ExooHfvVA0mM3Pu2HH6q++rtDX6
4zK5X1zoFPWO0X3lL49mgos3p+nA73tCJ7R7RCNwGCdjNiBceWOG6hepqa9RqIfyQwQRuVL7LisR
cOutG7MYxACYJm7T+obZjO2L/oonIwxxJwvvomXh7ESIpOAug1cV4xZMDwjR0S4BOWSkCACZZ93p
7ZteCjjXMnrlRqh/m75PmlNGKC8CvyIf9XoxCxZ09fuapu+CsIr4w+yD3qjMYnyhX3Mw2df6Ri3q
6Ot7svM/Fvh/YYEXeNAhMfzz8f/tEOV/Hv7//iO/T//9f7hCANOXdJUxYXf5Zb8DH5x/0PDpgHXE
zM5NJaDe4T+AD0IA7TFd08MgIAOGaL8DHxj/8zdN/pHf+Ajzv1W8oHEOf5q+ur7jU9/AU8OCAF/k
zyb4oKe2pW+QyEXLpDKq99bQfLZ+c9OQv/kXBJO/j+HdgGSaZQY8kvY0/PmxQFFLL00H7ipdtB3K
lIlydfEdFD9mBsy3E7E2vebxD5/FfzL8t7SN/0+vkDeQ0zGVThb/wvHoz48alX0f9FGDVRlBco7t
Zt0DcA3d+BqK/E97GE4QQ59YB45BPV3a8mA7/g/V2C9QBVhgOC2u/8Uz+vt4Vj8jyi4si8vBknqA
+ofxbD3Xqki8zofYlV5jcd6ZIji04LjWUxqjfBbdzZCkWOJG8atU9W8unj8ZQP7ohvg70oa33mHk
7nBFelxk+pL4w8NXoXDGQrQ+bMpBborcZaNnnZalOPWTOe6sDmK4a315Kr0va/uQwSe4Gk33t+Xk
nz6Nv10MDIn1jNrCDR9A0P5LCy7OlmwohpxiD+nGDG/yX8OUTSAJzsFyE1MRb87V7ymef/qYNJnp
X/unqwHSo+CRHf3Fk1LHTv744jOOpJTQj+xVWv8+DTzm/vpG38y+sXUZwu7CtjszZu0HcAM0oSoZ
j9i8EVerzt+gmzw2LgJkKdxnkJI47nIGwaFD7SHoTIRmC1af6NSBaGfD9jbv+mDn0PDkxEF2aqxs
6wtYE9RGQJ0KE8h53O47rKeTwf3ke5M60FzJFhlPs24a8Qby3t9H0j5r9Q3jPPtEAGcbmBZerzVU
KezkAq9cT8mZG5uH3rgqEUI52HAjLmhNgGtI6rPy224zxYzzwnpbBS5KgrIfWLWulSfZOs8kPsdx
Z/tNsaEydRiRO4hYTTvbBcqN92STe7lDbt+/nnLwZ8ryKM0q0VURK7tdTHjVo2tu01XeF41dzCkX
eFhywpGXDcGlcJuHpe6Y8ClKNMrmh2C+VaciPU85CoGlGJJheSLFUVX5JhY2hU82K5ATN8wN8+SQ
hQbwspaKq8U07q0p99d2O/5YsoEgoDXcZE3zDvcOWd+MmuuwrM5z4r51Ef20fMXaW6+xTrOGG/tz
csYFyxx3Ji2YWURVZqSHJP41Gv50FqFFFrYN14kVRjsvy1O4UvUKJiONGmrettCpTo6f3rEtuArr
TK57SCSnDjwZVeLNNgiHn26rg5ZEUehSmM9e8cGsXUMj5BsCVnaqhfFO0cSXOeKznx0I48rKH8eQ
bZADnLItx24j0uuYmSyNyPZ9GGdosjM+jqh+T5XHDCVDvERq2vtp4h99P3+QTuowdNQpAw8YBKSQ
uU/WrtW3W0sfFrt6LNnOWjhUQJVOfbEJsMvvEXnZxlj5D8NWC6CJgB0UPWdrUfHiQyvBPiT65Q6v
drqOG4Mi2dnGb2pYC8l2R7ugMsItQgLCt73lgP/pHHKdXkyzxK8JuQANv8XGdh1QJQ//+L4dCf0r
ertkH8qdCmxC3q3gxYzEgYuk/6Tmob44RJVZluxKurey7a+9mq55Fy37ppNbO8VBYJtihEo97Xg9
7tmMyPsmU3BE/fpJU93Z9CSWNSmXw7hwWDK9+MEwR9o1I5sawbi6dVy3P8zebFMZwwgnj1/zbulP
6GMabQ3KO5oxUcGQvbKWUjO0ybY6PSTVssGTVbfNrZO29AcWDXnMRuxJAWCTMHzqyVoxc7ruiSqK
ON3I/pq+Y2xKkbCYP/aXaUK9kmWcHYr02qhbcZtRUjIYVb4PRPEYC/plysa4xBZPtSCQSs6lO1HV
AMaNDfxq0HvriTnSsSVTf0AS8Sg2UPdJXBV3oLm7rRkZepWoQE/Sn0ulIrN+bWqopj15oObWDR3e
uvijsUS/J9fa7wADZusS896BJRD7mYvDBm1jA5/W3c6SLJtDy44tX53FNzhnER0S2d79yEWQ7GeT
lbFXZr+pJ7JMHEcrWRHdJC2LBZ/wMfXd3i5LsI5Miv137HMotZr7QZqC9joG1Mqq2cIymOCiYgbk
lfVAYVx2O094dl1JcyLw4iuLQOi+MBRyPxp8ZCCSVMElTRCAme2/mRVduu4AGC3LdlU9Xy28g+e5
erJavnN2hbqi/PoFqebNdrvhCKUetxxniL4VfDWig2PB5y6yTuCyY8suJtvYFr2L7XHEQNN/o23q
nIxI+VLMPaLyQlC6gpICWpBse24Y2zIxrzDyTVvLPiYlY6QR9NpaFw2dvWG+KmfeRddqmTLULYsc
kfjcHbtTEYTPC5/ftmo5pTkdN44lMbKD75eUm9IdoF+ByyCQtg8C0JlUtEQF6d0iW2K0cVRjSM9e
KgmX145eJxa2jSWSDCg3GMwpR0oOGpjFS0jnZhy051Y5+8Y2DoNhO1eFxtVZsXeTmRJaYMGRjjZC
6urC61mC/RvT6TqbAJwyA0bCidytY6Q1PmoWzqkYoKAA7F5Y5iPFB1By5zraJRdIBlFWlslNVfE9
wT/yYxhwZQydPR0suKbMogv3TJfBEKMspel8JZo+2Nu1vOtL9Msw+nCsZLqpio3ULO06IfMz9aXP
ezAWZOzFI388nGbqblbtxB1uhot0qS0Lb4mpwB1EFDdt4bH3BNQYTDkmJVJIoXvIVlRY0OsusVql
DN02XcHdf66KFy89cvOWa76dwd5R1dacx26vfEF+bJyuzA5itd4p1MMAv9IbryaTdqnvatDv3+E7
r1E7JZs6QkrrDZt20Qlb2OJxlYRpyy2L6LZNx/ktecvUNQFM1OEjFTPnvrIcss9sJmQzbQTtfbui
wxRimPLTyVhbHI6svESuD0Js9wt7+pUxJsN6MZtTVEywcKX/nnvJsjOET+kRjCOwPss+6nwT8Eh3
SagFQIdYFAPN4xxwcQcFkHEvVR90LKYctndORDPlmAZ7b2jOhajVuZ5ZTobMQAbDi9C1irCUWd2J
up0vIx0nvs8EkjPEyWoW77B0NtVTXZ/s7PkK2tUGKxyZdQMgvDKLYN8O0BP4dL0H14v4bDL/kI8L
Ur/ebJTo8KvShsNGpemWQrVuN9rBreExO8iEd4qm/qEQM0GcGRcUFUmPPUHcnSffhyIPj0FDuWPv
hpcJ5X/fpLR+hkSjErfxN3WBUDrwBMcuvmabOZ4HGMONrOpNmhJ0UvZQ7qfWeOmc4hdUl4nSyOE5
wrO4BsnlgzQVH6mNwJi6zPWBqvdHDDZ7O/PcY9mntb3rC9Cu/lzM+8ZzL2kLEsutrCt3SK7Sbvk5
5NB2jDon1kcMcdZ5REsnE0ciihpWRRjqfcqpwkijimsbZ54BT2mug/EEgwglkMgjKmEE61x+doQh
8Snsw4raY4+YZERcsvDCLyMqT+083Phu+Gp2tMoyzvo0O4iRmRuzCtWXXocw0TLVPtDBTG6udyb3
6Doi7zbo8KZLijPUcU5JrtPXAc9RRz1FI+nsDg6BDoHWIJvrAJ9gUm5Un21dHRedyI3mOtY392A9
IELRXpkdLdaBCNuK6CWh04ngZU9deFTDhoEhgzI8v1RHZgfcMFMmfkhZRHcW0qzB0r9yyTxVPRB/
Y7QOPSU6lQ7Azsl4JyGxRYzHimFTkZNdyMs65GZj8rNlvnz4XO0loO/uJ6yDr7LkFlTr2G2UYIgB
IQQSd16XjCTj4AjcnXx6SmlMlgFNlW8eSV7wfzuXXC+LedadgRnvE1K/+MPA05ADzozi9pt/roId
KaT8WtKIokgOmySIQY8Ax4nNZE/VHTRzbMpoq/0BUAXVKfjd2QErGtPGvsEPBDbI1wnpDieiEo80
Lzo3nc5Q4wg5SZ2qxicLcPhg4hBpcYrY2jJi1GhHKS4SIy/Opj3tAtd663CZeLhNnDRPtiGp/VWr
rSgBnpQWb4pRYFIptF2FovEbgjm65De2SRnhKNPmFoStQ9OEr0nt8h0B3M6NR2o7jAH+ei2cQ85z
d/DLdBn9Kxl2Mk9baf4ve2e23DiSZdsvQhpmOF5JgjMlapbiBSaFQphnwAHH198FZd/qyqjqLOv3
fknLzBhEYnD3c87ea/cytjagCW3uPTNSplkaX7tFf8OmfI+U5dmuBkyBKHS8Raqj0OzMb8Sk2dwv
pDzTIuphNm5vOVReGYdpGzdvoc5OUOrqRQ6UtPk9c1TOniiFknzYODJ+Tc12CyD8V7tIiqKEmJdC
dOifChat0mmuVUyKuepjNP2okvJFnjQNe2tEruQuwiXVn/RJ2wmwWA2Kmshx74e4emsXwZPeuPec
UddykUKlaKLkIo6KF5mUtQimmkU65YrxvaRIK9qDPePB8pAcbWySReaB8O96fLJin1oF5Fb7Lcxa
JFo6Wi0TzVYV2fcZve21CFMHuRMvSLbMwiU+5jibGaE+13X9HAkkMtYiCsssx101fdAvcjHa/yOb
mHmdovBUL5IyhbYMrT+5QNt6kZwVi/jMjIxnucjRyoHgTKaqVCRI1ThczEyAUa8tMjYTPVuBrg29
z0Wgc6vRu2Vl7uxtFHBqkcI1aOLGRRwnFplch17O6ZaBpH4QYxHEqUJQ1wFhxFW8S9DaOYvoLkF9
x3g43UUTOJEYZR7P9GeOUs9YJHv4m1FPLDI+Cz3ftAj74lTY+Op1yAWo/uJF/hejA+wXQWCBMtBb
JILIqt6zsGY0yPwtDYcbdsBHTvKvUewWF5Pg4TER40GEDmigaTHEI+C3vGk7dMN4iPjLhfuWjWG8
lR3RNJP/ORZRe4p61ZKezr+Z5oGjWQnCEmszZStz2e52zEuIU77Xrrl+W6b6H760T7GRPmfhlgPF
e+PCJCjvI8f5VflyWPnEsmCSbcl5W5bqpn/rAVdJeDLCJ7tRX9yoQw5pzs7Rt+o3WkrceO8Ec+wH
fSZucJ7zzbJdIcQ1GZ58hhX54gpsS1insmB0SnCi42SHolS33ypgS74L4Ha2+uF5Y0cY+nAAac9i
V4Luz+MfkV+ZTENhVqtMgrcClA3qeQg6QdhJLRFXikksJhKk2O3RCBdz3DUV04cUh7AeHpHA8xoz
RtBF+jAW2dO4npoxImmb05NWevmhZENNG0rLlq4DEhAU/J1NcpfWnpup9IOuP9X68DCCRwqVEJvW
BAgj3JNumBvPo8DGkvk5jlvP5PQOcIjclRHCTTlwFHYVLoHI2+Y2fXODr8S7RopheqzMhstuJC9d
m6AFU2JJHWZVtKf4XIZVoAmtX5UqgrGZg90OMRv5RD8EsNjCU1TOe9/O2vskMd69cAFDsV7w2+tX
CKbRLYcVSsGCeTK0pIPBdSeWDHU3XYpDkg4fqSNhc4KENaP6zewBqBkSLpsB0EATAA2leR7ANcFM
0N81/LOozrX+Ws3NsDZaEv76pFGrrlKKIYZicwrzvb8sd3NJdIUn4luBiSXMmnrfw4ADfkU0J6mo
SCYD1xXXeBFEYxaY1rOGnyQerqGIEVllfbfLreyeZtY5a1zjySSMZR9H+qEu0XaPnX2Oh46k8WmE
odVLtD/+fIU59ThZFt5gU4md65HrFE/jEFi1ae3mh2rqZEDPMGU3r07ZyEBn1JP91GMMHUNiN8Ia
h9RIXIk+R4dhFP2vIUyRHoo1m3xByT/xzWAd3cYGjnPHeokhn22GmQj2IgKdMd4yybloOX2rvrz1
Rru+dMSnNp77WJGqogoyKevwUzjprsmRKbZk71QInVUzoN+EfdGLZMnJfXdjGfiRs/H7kG4ESSkK
mGCxOJdqItBLljhryOjhDTd5lhbIUo0tRJJ9mNw6aIgYQt66sbHLRvvZneGIkbHN+AU7M6Enh1Tz
1rxfoOyBns/20VOItQp5KDRtlxfVaQjl3uDVjDT/05FD0DfYuivzkWWf4rr8WditG7SOfTRiVr2l
gB2M6rhEO9kzVq6cI59eiEvdI/g0gb1xZm0v9pg+Ng2/TtrUXiok9XIREZfjyyzjdz15zeirr/Nx
FPsUuIZdf8ZFJJ+MRJiX5b+kbayQqDFHHpoD1NG9suJPjREpLGB178bqGuVOFqSIfioaDuw7xIh4
PtlRTb8y1Pwj7RLjMEjnQL8pujRaOZ3xWl113k8mgOmjZzn3caMK1JdzYOYZEtgW1OxAKhiEjx+d
ial8DPF0NN6RceB87xHGEptJHfQxuzLTOHw7Noy/KvwhCMZS8ADW8PXZf8mfIhP6vbeFsSmzGW5q
/xoNNVUoJdclqjWeQJj2HT0DURVrE7h0xe5TzM2lXcQWcNc+wAhwNOA9tBUmld5ssBeHn6HePxb5
Dv87TU/NgWQzvOmKHmQYD8EUeuOONt+H15WfaT6sWU9veHe95dfL9lfWFUztjF1sGs+Tb5cbZ0o+
xWwRJgaKYyUc9zwnLCWT4wfl0ARta580bnvv95fWDkaNpje6+k7fVbAM6QjeR2opJDitUc4axZYg
ILoRREyCjQiPWZT6iBuHzSWGgEt/Q4aHWULoTm66xEmuCBiLswItPcM+wBByq9X+U7Ng1KYcxIZR
9yivzbg6WjbcGmeRQhl6o4H66m5n/6jrjXlCo7NpMzXdFOSSrrUB2m1mL6ErzkhGr46ngQfqgKwJ
c3TNstAWVJ4JYiQbs137lnLajBOiCY6ab4XHLqidPjmCf8a1kCEhYfkLvHCk9eZa94XefZmm8eCY
j25OB48y7j3yEV2phLaTaEwf4kby1Nb2UXM4r4E33boUvRijG7QZCgrlXFSBmOOdHFrociYlWmhG
xADRIBeAgrvcfY869DU5AZobawTGE/4gUZQ2dzwdnL6qd1m1aPcjxz9o3/EE8k1LPX8Nfj09nvoZ
NgueD9SiBi3E3HS+OOIgWfMdSIOef29jWV9nyw+Yqm6jdyNolIEDAqGUHrwy906RqFymfn0MWSC2
zO/DNziaEG5NhunJCKdt6o66rNVJmqQ1hAZpIlEmC1iO8acxFSKAEOVQmFG8M1mH5WGgW3YslBw5
bpLMNEEISFITwUXqFbzBtkfWuSg9kMzwQaOyCKSD+DHTTIRCxUfp9j4HMUFCqhlny3HjEC+SCymc
cqfbU806PW/Tgf02LbgXvkJyIvsi8Mnhio13u1xqCcUtFGzWvsl/DcIvN5qGjbFm9r344GanpreP
98rs9G7Hoidztcc+4mIdeQeIMTdxfogbBgAUWfR/TsJYjh2K5nJbpjnHI/NkD3Adc0mujEgc/GWE
LRlcuQ1rJ9mOaGA8rs4mVXz2drE1pX5QoOjCTZbdppY8TRyU935K2kfhtzqNXWvX6+Ami8z9wCx5
8IrqrikNM6ib+aWcYeRSiLMzTHFNt49iwpZ3WdYAWwi91Vof6PZa/sKbLmbSK1GHgv3BBYXnY0aU
4c1CciHAYlelfQMM8Pyt64q98NFP+0etTn4Z8pBEPCpqpNfYFQTSaYe2tj6IzqHtjUtiNfvdri+J
R6mR/3LMXzGF8xI1b/g+4aVMyn1WtaiSreZdb5GKLn+76SATNy0knYqEj8BazMF2uOjZ6omHwDOo
sHuSZFzaLvlMDyTpUFazAi0pS1SJf0qXpHMpmvy5cfa0Pa9NZfhrI6LZpJeHsqTz+W1z/J5+/p+M
4D/ICBhAM+/+n1UE6/f8/aP9q47gzz/zXzIC7w9Td9AKIBYgH8Jz/puk5/yBbdpGW2ASJ4Gc4L9V
BPof2H8ZrxoogIRrmfyZ/68i8P7wDap1oesQ8JhF2/8biAA4v9/mqtjrGenT9YCph8v+96FyPrtW
D91HR3PWbObRblH5UAwjQCfGrlV0ymOhrU1CZm+siUTVXGnrrkLRGiaguhJgIfi9PW1lzeWvDH0k
em87uqD9mtZpXEW8x/IGwGh7NMWNdOzwRK5ZutRDc9dnW+unYRjDC3imzWx6aLnlVN8XmonuaWPN
tfkIY/VqQYrf+ZlLA47wL1/6yRMkHGAqi/aR9kWQg2qlp5Zj/U2SPal401ENOnv5HJ5hk9E9NUaS
SOfkZPm3E2aicz2D2rSJBds0ZqMewqgewI8V1rZz6zAYGCyuvLEsnp1QNWsX0OgNxAMOws6MeFSM
Lz1CzdOEU6ZukW9Nlpr2pEiQPDRUbybtDBs29jmJ64OYE+PMi15f51gaqBLiYpv2hjo4mv9lGGF1
SUJ1NKUgYNDF5VWFS2CDpxXopkGUlSg/OaDUZyfCN9lygtjQppgBh8zAcFJSLiblFweKMk7MeYz+
uusvEyATEugYHft2uIYGaq+Unx+sds635qxYYMJ0OI3NaRqaaG9Z81djltHO8FDPVVl0NMbeCsDF
eBzXTOKrnOqhLyXyvY4heUni3Y4yGdR1v7ZG/ZNZhQQwMX6RQ8+erzXUciKkWy5cmpqzPLgpJoqm
1b0VRQuxmmwXQ424ELsy65RJ6julh97pv2igNLv5tVHokbVOqlU2ROfcxCpQ1/O5hl/36KYv1lgU
z9VglPeVoXY9fS6XYdWd1pnag1n4d3Ov0diLyyjA10cTvG60W5F/tXI0bqYRlWVOO4XpnnQviXLc
iygSZJNthOqz3JmCXV/0hXdne3RfXEPDYZdRazToiQdTvqATpKFrhaC9IcbmxsYK+4eork+dXg1Q
A+k69JxEstHYjp5zzGybzaelpEoF1Ug/lgdAWPzvxF5lntnskkq9hfI9t0hdZVRt7RFPQDiyHr3R
WcBOJc+UYjqiJFWX5tyqwQgmLD+c5iTmR6u4Rm74I8lsGRgqve90/FhQqxhaxPYG/WS/STlgxyi+
ZacR7IZlPSElZhvhRmqUKQ+NMXyBqq3WGhPYPKaIHCS0b69b6E1o+jILA+nc03ppOHDjQEnPpbCC
ovKMbTLyYwV87p0kBYFcz2ELpEHf8iGmAAEO7CUd72yX29N26hnnoj6d1m5HQlQRg2KLmxtVKoZ+
BTlwEZnakuOT8LSToy9Zo5JuYmtaxlZTENJjl8Grz+QCnGRghc7bUGh0Lk2J3r3MX0zOMCgdsJZ1
cb6tFNiB2BufCqP6bCaYefaA7L5foLoxCZZTDkdq0LTqiJiFxly7p5sSHZIOHf+UDNDP6yKEqAaG
SnZnnPG4tMGUbBjkIo5tuU3avhpJ4KgJnV4JikRq5pAxaIpsv7eK+BDO1nvX0BOpY8/ZsPKRDrrl
cD1eex+Xw4jTF9ae/5ZVXncZIRAmZgtLv8La0N9GUob3OnVvZRJHpqvuqUiXHpwzD2SdbtwmltcB
lz7db10FXjXsajGVW7egePm+x55bco6aUS8THa22LRrUICWth3yEiNw6qQhBsRJycovspoTEvKnn
LN/GNXhuoZYDY2ZsYJQ1T/OS4Tbws104h5si5F1Ppo/ZAvnWmvGWciLaRx6Dl5ADe99ynpptRrLR
VH5UNnPUsKA9lnBO0aMWpFTUEkdWx/t40Nxbyt/It2wAW5F/rvL6pNHpOIyz7651zQD4ZnXtDjvy
blTSpx6Njr1VHoSDNr6iN5aYAAfHVnMeGgh/Hg8V8ZIUsXZPF6Gt9wM9h0JrAqOEQWliDSmzg+zD
g4i6t8Kwj3btreeJkkzZu0jlr55/RxbOgZrxNMpbXx9Pnt6wf7UX2Au7YVTHDkVLszGLdDfT5xji
8SzDNhg92qWO3KoJXClTRKhxakeH5Y7guedygFhSk1kd0fCviyBLils/osyNqwOYs8e+sa6G+8tz
83xDsNHWKXhDmPEx24oqCF5ZQa/ZT/ek1PNSA6Zc5h6tuiQmDUKduTfkLLbh1r4fabRJU7dOsT7i
gsenNiEzNWpEC45jhTQJLep/ZhcxhpZvqOfUxYeibw9YnnmSzLzZZkTWVn2DDUQ0EMHApTM+xPdB
X0NXHpnUc3fn25Gxdqya7HM63WEd3xVFgU7KUs2SsL6d6u6UOl29sfzwSeO4ugqRoGtluM4aJiwJ
0cRzxgw0jC9DTVxSW5ZM5Egizo+8UHUwIA5fNaZ55zg07w2PXODasoo1iMJ7G4jRKUtC1Dda+0GA
OSjIkoSPUqf/yYanItfdJhUpOzajIdBke7iwUMMGWhkimvt9ywApS95kz4tJa4SCWDU//HgGqErE
hSbePDo1K96KVViMDGMb86XIeOOmxDY2frPok0fzSevOWe1ixQCOQ6O5vJWlrHfmbLxQ2j0MQwF1
c25MLtB8yRP1XKjMRHjNOCsfGEOimQB8ToD1OAWjdLEOVJBNwhHCKoCApqsS5kHMooZE7vJEuPhE
dGNXGYRcR6T+ZpbV7fQUh2TuBjnzplUeEUilZgQncFnWouvI6k6s1zqzoyB1fTwfufC3g80cuWjK
FM94ejuYPDfIAPBf5WTBoi3PGwDy4cgcoSPXWeqK0slY28bFisjfqRV3MW+eyOJc3jqaNHRbVm0j
8XnjTt2GBdngzvDLpCHZpOknOFDaDvBBRqH0je2uUysEvMl+h5tT0NpKlmjQ5pC5MltnlKGxkged
qdBqVmy8EhmSQfW/rXLgS7ro+P560ElSXQl4pdLKvc/wtrf0V7/G7QR8Eewy69Vk+SdTlFdWVARZ
IyOZHg0Rd7b+2c/pSR/fzAaPIiOCzwzc8YpmmLcWSf+lZEZTzR4CZs+ZG32SDEvJPY431fyilqh4
4rHze9Xetc1Pt/GTc2uBDTCiDOjkbL4prS/YHDc50qXAKMJPTFPMMrT3SQ75JabLiXCKvrFK8m5R
6GhrRzJQiZZ9ltW+h/fHkcAYhhrRCOhH8L9NdBMtmzzovU+3I5Jgis2WqVj3PEyEqypsxErDl8bd
rryeCO7aivdMSsTknKOC7jfw3U3rWmxNbnthzGntyd05Oyr8NerDMwmlRLVqKN+0XL/CXJaHcch2
PfrVCfQdTBaTTmiKuHR06PBa1gPABqyOzeiuYmtbWL17YFCJuMDtsTzKrMGnxPpfA1xZW0DG4ATn
mAlY8etOAJ6EIsRbahLBgO6AVhVbSe4u1OLlRDqja0ww968zt7mfG/81j4bpRYg7e6S7Ws+TTnRA
Rd8znAlcJ7Eim0Zrp89adGctcp45dxAHysdU2RiJ7HzfYO1d4Req9mHaoe10cfxZOpe8lE4EdzJf
e5ywnywUMuue+JLSqMdDu06cHulc4+JPy+dsW+YGQ9zB21ndAiX2RHd2MvkQquImap16P9VYaprC
v50HrFXf17hMaMWUkcS7P3fsdteYIiosWu8ofMLjaNqHgZdzJ/vO/TJd716VRngi25Oml/GoQnbP
Kp+fBfJlzDNNkITgGyx6EWiTiWoYwnO1ZY8zj4mOQqU1QU17zIbOeWddfCRMq7ifmsCNCv22Abvf
4iHHXCajbYE666gQDmlMfMPKNjinw4puJVtwp48Sdg+XDCzzXc5Jl0wkSKyJbu5pruQH6TqnWfHZ
BNItMySaVCuHpzAK9W3Se+9WbUOnqEdrPzRdtE9xEGLEvdEaElY6HSdlP080vpCtWJ4c1yIizjnM
TbHxuiremHZirky3cXeOPSaBpU1PSHAQtunqcQHRX+y8vRPKeZwnDsfdUsxp7fzTcfJHzY2waTb+
qReYnX2cOoZLHRSSeI6BlfgvLj7IkpMYnYeZOKeA/SDZtuSvI2vILi29EkYRkpil5WTT0xiKJv2W
ENs8TqOrEUoAn4W/jSZCQKgUb0hB8C/w13Z5TSNcotdkOw6/JD7kgZCMN9WCWPckk8LYlwYJFunJ
Unm0d5qs3hAauMuj+efcEKbmwoiemgkgrV99ggiJl9bRoSL4YuOL7gjwCg92Yp5QNgKGbqufRsha
XNC2nBOuwkSReoHYdOWsbJCgJr8cm6hyJz7wTmxGCZdI6eG1DAEo2yJw3Iy8Cg9QAPKzhGY0XPyd
Axlk3ZOpuLJ1/1nL3fbQlZY6loN14TWhaAlZlEa2w7WlaIXj+TsMFX0uHxQsw5KU2UeSbL9Lm+9F
zKzSa4uiFfyBe4pVneycSX1ydtkbWVwEXuYWG8s1eiTCOrVy8V6aLrWVSQ3dm/ovx45jNDuKzR6a
CcGC1m1ltMYljhWkGzJt/FH9Qk33nAwJYoqUPbChRkjcGG1BvOe5z0A38xw0I7a6REc6VyZoXIyJ
ifmc17fayHE3FPRnC8f4U57/f/2x/9Af84VHEYc5439ukT0kP5PfnDb/+FP/IG26DvYS+Ji2aQNv
4e/7L6+N8YdPnITtWw7SYA8DxD+6ZJb4gyhW+mcYYYDlCXia/+iSOX/Yy1+10AlN2zZs43/TJTMW
g8tfzAckXmBAsejJGbbFKPiv5oM6cgoUxQkhbwNM3BytZqXupMUgrUyLd7oHGaugtePJHQNzstut
F6lDrdOjNpXJMZIMphVcjnt3+vwOUv6ni/nvnDL/YsnwbT4VViAaia7BTvbXj0fc25RrGT9DOslE
0MEvAqyWLJ7sSWbptUYaDG8SyYtOm2c9F4x122i4RiCG94kPSiFhuQSW8t5ZrHLJApoIAQv8BxOR
sXyKv15EByWK52Ma8XXD0Zdv8U/2lREFcC8Vp6IIXAplrO1cQpY3Jm/XzBQHVVp7DUrS3lP1R457
xpi9MZBkZx4bt6BdGIl9YjIpr6Xb7f7+Clq/d0ENn93T8NDJmzRVXeM3d4nuufNshz6HLT0kYyr2
ZjpZ8JLLsHyZQqZEU6RsfALdAghz7mti329qcC2HuNRtrADFZgbQCcOrJYpMbGWMP3IasVbYAxs9
cGqyv8vkYLLvHxhfR4DQNGgAqJEwMbs4NR8mM7sXqZWuzDgy/4Nxyf7XS79EDXO+8H1h8iT/9vzK
xnO80Mew7dcjcvDW+lHZFcqg0ggyWHXrxbDMVCbJtrmqzBsK9p1DJtOtDMeHqU+ALdOJI3+XU5xk
Pa0b+9FAQwbHo2w37PetT8TCODmXxp44EPg4Pgy2Nc7sVFU+93vXVLRwvaaFO8jIcZkJ96VLsqZr
ISsfkjMMa06uqHSKDFe/ExLU6DL8+A4PTxETlHfIUg8EDzPaJI80QNT05/r9P3qMLEx7vz2fvq7j
23PIcrYcevZ/fT7pqfiT1xMUZdbIrQsM+B6cyTi84G7dzOJT1trboOl/uq77dJnieDeg4nF34HoS
Ix5+gXnBVlDUJyPaWov5tZw7RqOLl7xS21ml+IYT4y4O4ZMLGNIrR+N3A1OYyVGn84TZ9JPe4Z8u
8L9/xpfEnn/5foBFTQ8TlQ+y9Tfjlqt8Z2IsSniBN2wAqnwsVNwF4LuEqE4eHzGrsbKgH6B0bvlH
1mubzsgRgBYZ3MncRJPs7TBFvIIEwVAhH//+E357uP66Qnwv//gMdYDLhvjtE4bpxCxkamdOp+Kl
bst78D/LPPgHMG5yAZsCiQOnEaRUfHijqjmfLGgU7LY+CnnmLHd1lhBiLTiBY4lWegkpADlGB9Sh
zMDJJtvREY+TDmUk6+4GlZHegTF6sf8yfkABgGO+5lD8H5Y++99cepscJYsFhjAWQ/xm1jQSLSqi
hkVl+UmLTbifGFmE4PQcQA1Cao+Um/TarLtkbva1ld50Oo9CZ9p3y80ZkDusPekestCZVoR69TkW
6AReginIAIPqSR86Dc9hhsja0e/EYnwCsZhX0Dd+zFH7A1vdXVmi7NdcoBIm4VxTRX6CXfprJ++3
fkiXKongZrQWP8q0Ry4UE0yQJ4aq7on2Iv8nFT9jKz79/T3/d0+lvdhkXV33HRPI81/fujrNU9lb
y/xJ958qkIk6OOms1kjy6TZiQpkF3uZDa/lsceSscvvH97PZJ1Cfizz5aqzWXLtp/IUL4uDn6dff
f75/9R1SXziuYTj0Z5hFecuq8U+7VuN0HtUTt44y7GNx3Vlz/5oR+gqw6pTH3evkhoHmELxEHHK8
oEcufE+kGCGIl71llKC20g+6C19627wutvSFJE0QIuoKQkeYC2Obf7M1+wGRm24uY+06/yhcVG0F
UctgENxKuzdn3DlzDxUa1AawUntllvaxs+MPNH8lAzXIay3hrZWIv0ZRbNrcZF6sWVimeKwNXvhs
CSRQdXsdEL6D2ODnfz/pndec53y8GxZWeGrzNkiBQx1/u5+ksGuyj4UVMtTu3RwBoFsADql+LRzn
hqjuV3OhcP+HK/6ve7GPwhqfq8k7g57ktys+eTYFQYOEYBZ86QWj4YbeIynXlLYu7vqYasq8jg1A
4eVbGAvrpKh45Yc0O/k/2mh8MZCAWYV9E1baHcjGQzcuyDJrG+kuQhkemsRbO1r64LrL8zUgTgSD
yTmoqGkzPnnDJyvGuRX0wdP614JF6SNYR3P12plcvNArz5Qql87WoPs7HPTyTTv1twsZ3K8Z5VuO
WtfzcIpc7R2n7KPu9McuaQ7mwgpnGnxn4WciYpsM1GWx+V56SK1ZCRX+/PuLuUyYf1v2GfDaLqFs
vFzGgnf+zbw9d05NmqSBlmZumqBH/+9F/RA0z4ilcFiYRIqYUb+W/lxtco24CztqkO3w3WrKJfo0
x67iNEYvfFhLmBGWSdqWiDMaZVJsODHeTiM+EeUa+ob+/ZGcH3ftsvaSGTJAME8szHlRsdamKA38
2T6rSmMEKIZXjrKPzJ8Dki1XRqbHAQdVBcsyYszUV/0694386ObHOKlRohnxfZEL59RIajtkmKIL
raNozaMOQ+to4QfFJgYfJp3kmdkcDfS+S3ZZjImDy0LaE7HNPvHMiKxE4PXTtnH9O5Cl750X19vU
Mm4shyBlcF5kPXFs7roChkniX31fTuu2MMDkcV8JeVzNZ7dhdFzFstpk/hDQf6ADVuPeKsETof64
cXNmcJjUOBf0UHE9GdnHofMvnBb9PdJ1NTNRykff2DJYPbmtczMvVwXQpVjXtXE2K9C5lj4/OwNE
PrkM/8Yh2XE8jI34E0H3YtygHikJQOq7V5CANwNS+bUc0mLdNMlnSArTngV/N5aWh2svzHZl+lJ1
3hTYo3+v8/wiFONtzxroN0jLn41+3mPJqnkkvE1kZeDrINUgEKN+Tvg9tjM7B03Pn7MCoPvkAXry
b3XZO3vmRxLBeMdErFhbwH3pCCvyYAjonst6MSPWmLYirCz9zOCSkmlNS+1GzzymWYLs3BDR0Pfz
p9MVoSdKPNyrq6khqArP2Tc1lA/yQBDhkEe3zmmA+Af8AjRkxHkeIZFK1x5W08xJW6U/5sQ/MO+E
2wOUJoijT4Z6Jt2KeKs1SzrmAEA3RnOosJ+WwL4TSSC2ktULN9w8F7l1GFmW6MeKZ99H51DhWwHn
9ZpOJFX1EnSam6DgZSfO1zcc4O3hVAKNOWkMdnmM4p1nhMWqtGueskFtycUt1w0WDbA3aV3HtFPh
qNfmsyZZpADAIuCqEgOnDQuQGfLTx6y+7enbHkZngGmZ+GdjTu2dsPKrKnBZVW1irLoZ7flYnVzJ
u/n9NE52/suvnI1KYA12S5TvRH1nG0RUW5236nxBXqeYNzGhazvguse2paxCDoufy2POubwtE4gf
nNv662zzJlYzO1JdZFufSex69ubbJcIew9IUlNDWN1XheJsRp6CIIhVMtQd5vDMuvjgkmQMfziiq
TaN5z71OdoGu4cevGH0GpmolFjJ5sJlWHeqRtXhph+p2pi3yevsAzegllOyEhMmzYuXKOUEBSxN9
CwUGbUPb3g7kXU+UULA+4zU1JYrQmge1LUicwv1X+ibw9ezDGH1nH3rZu+YwE4JY9RNQw1ulZfZh
cusdNd+XNTCbKA0WKNegEYo2gzH18n1b9+eki2rrW+NHWIu3lJCvIEK0sDWtKsgjhRwf0EBAqNWX
bTRfGdCaHTNPEmvdnMSqArxA4ekoEVkAIjfqN3mxJrDsPa7M7KZx5D4iDQlo9SnEyHJMRxrvzjQe
shIhS1nzwTVCmEmqEBsUfj7jgHHPUjTvPCTGK7Y+/xwS09jeoX2Lz6lLR9WGesfkB9W938BgkOgE
Vo1YxIJOk+zmAbvvpIEuYlDJKswrWviSVIkovwMytNF1cfr+sN83N7RbgIO+jbMs3aAhtNc4/LiN
DZQcoDjYzTsbMU6lf3r1IA5aPcIsADBGIt9UgyxvG0vfMeIAEduMPsOsqTrI4auPOcOFFm91qEis
Tl9l2mq3VoyQpx2e0XzEzTrmsE9fAFedUfTDllnrEYkr2by2PCaanV5HLJaGds2d5EHBtLOkxAYC
10hGUseL7ghIaXOJDx8lo2mc9F5nWj2Jq6bDSZn0J4XTvkemeSLZ60bo+DJadg1mdowAzeQFrnu9
rVKmutX80HTDcDR8zd+osiPxt3ixepzGyDKBxSnnR+oB/1xQXuiJx7VpVs1lrLQHvdCxSMrklNho
nSrYCFvgZMdi8qB+yuKVLRFc2AJ6JvW+oQDn2ipedgAVzOvQgDwVtTNvihwN8De8Spa0ad007wJk
D8xWnGHXtkVg0ETfhrPx7EIAIKzi4kaxfXBmD11x5QONJn7bsjwyKfN5pjJXxE171LN62B80GYZY
Nro3R3pNUA0gEtG6BgwhMSwtqkMmZFQM2Ml9wjnOTolJFsP3OrKaDJvM1J5dm3Cr0osPgxe+AKaz
Dp2IboHqY6PAeE4bGvDpZIGzLSIuO9aCXZiWDKW49q1IGC+F0zGZki98GZciz5Pn2BAvml0wukH7
coVAXVMELG5cN76xVcFh6SuyrPBrveyZiedeC9Iyj5FznyL0IukRiXqDtSO1ddJdmW4MrnCONfYx
Si/Wly4e7xEJQYFjjsWDwb2xNBjlTFGBM4y5tiK4G4ek2Zovg2jfJi+ZV52ufklEL8vT7awr0tY4
CJE+5SZinSQAwigbs61I4IjMNaarUGMkXWEtQ24C2DZ2yZ/XV4XW4tcfUpuluIPUk1NDZDFT5LCq
JYYQsAh9/SLG6tEZBDCV/8fbmSw3kmRZ9ldKaq8parPZojaYCZIgCYIEHRsTOtxp8zzb1/dRRGZ3
uGdKRK16E5LpEU4CNqg+fe/ec9OBMDTL7lkh7AsZ0vRQZvORhTV6JPW+3MxysCCNAHQAHTUtfS1l
wVS31uAZ1YAW3FGEkAoYbznDZ6ve5C6gTiAFMDFf8azTDtT65yoJhn0h7qaG8b4O7HTV+sOLFU3F
S2hiLJ4SLEUa22TTWIc2yrJjTYG0Ygo5byyt++RHW3fZhEBhwncuU+4QJ/t2x7EihMuTgO1Qp846
uy+F8Q1pofIegAwj0u65rruJab59ABvnLz18EGdPG9KNm4qv1NF2OHoOFUneG61u9/4YmHewNI7s
zs5aHyprZQ80LymoAgAP84eAI74csrTeA0z9zHDt99KtnyCi7xrhEp3gDW+OSyVia7RCb4WSOaZf
fkdTwczSD9/AACM0StGaJ4n86nHtWEq9oKXRVhcqYDF/yocxxTHIbQUyso2dKSZfgs3PrnJv2xHd
PZO07vUCzUJcbkMZEx9s1PHD0CQnyM8M8BOG/rdNezAKQgA8rCwdmzoIaMjteqX2SD6extPEePwz
pxIlj4ELBprkUMV2iEM6urctGGzC55EZ6uYhpJeFP8/tFlpZPdkeHbQ0FuM60qg/4SPhdVRivT5v
/HUOSW7d2Dz3cM/RSYXNUuKQ3yRuBQGD4sg0NILaQAHG1EdNpKIvjf6lSTTCemreDzx3FwjXP0j3
sRZN6MuF12Ien+cho6CkvpZpT4OGPa+hGbPVBqZUXf5h6eN7R+7oMo5J+WWadPWbPZYwVOutR5in
z6rFCVS5vvqtFlP9cmQmb3DyHodQewgKCmNUlOUm8T9dFCDIVFy+jbr2dTXWuwhqIMhomhtitu9K
20XSkWTaGvdhscahgrpOwSOTugzYXOsVgLcKelu3G8fZuJMDylaeVD4dAOI6iE63PWrwHuzW2kQC
6jUxdQfuBn7R1n/q78PWtHYWPapFVDRr1jN367aAcdm8OSEhbCoByMD1R+FOkaqqKbeqYPVG5Flk
CeF95L2s9JybEcfpnWVqw9rS6ACwZSwCrBwHGRFTzWNb2g0k24Z0+nK+010LpUw3nDA78wz7oJS7
Dt66LFc6JgyCoTTwOIBRloNt8vyag0MkwfBVvmt9Ez05PMqLTPrRKux4EYYoOM56lv7RoW0SVJ2Q
VQ+mnlKWkFY4aLHOq5vyxLfZJZ39zyGjCZU52eFWAhcDXIliJtTydh9ifU8t1GzrFsvqLJK3EAzz
ajAIWHF9B75+BgMFgx+nF7YjD4lTlvAhU6N9KXqLeNaJrq9rcQrKpmFlE+y5nqtiXfc6SALsbrak
8i6osXUrBy0BuoZJBpV9x6gQ5pmGSTpPMU/YvIlxSp8snZJtGH6YQRewZ3EMTbp84/Q6fsecFCEP
6iZjpU0Syncf7ObObM/xPDEToR+0rjhY2c1RCwd/Idnxl1kaAjBhput6NqnSfDXLzr/RXomWhDyY
94U4RaQ8MCKKB9QvO8e2ys1gOpmPhpJkcog7u9s/Ro3Ta6nXM+sjLYCMmOmdgNCTdUTdTI7UOL5O
zIbdvFl3JURN2vTkVrhzAkK3w51i8JHL4rF50mpfvHE5gbH0x7I241dI0hdy4U4T3/kBJjTHcXYP
ravrrawL2s3zhJTNk5Aea0/ey9h/GsWI070Y5UHvUj7sKLtHhxrnPnGbR8nxdJe5MXnFdXDkMfxW
5wnxDw4asziZGRw3KOuEPzt7s8iNxz6yOerJ9pDkHFfnauAl8Ti1tq0pH5jcetvAz1/D2TPuuwKA
Clqlxe2XVR6Ga8sTYpcAlybsmgFvXasaK8xe4yrIMGuDmbCY39y5BUkcnVfzi5DwYWfNP0bOvoQZ
P2nQCXZtnUHcmHLvoEf6rqO/txjovD/pafaoBWYKzsLx6IAXG2ucnedRuVhZiRomZlQODQZAO9H9
vUV7wpb1lqSA7tEA/47DESEp6cmAu9ykwLKd649pq0R4aq5jDP7bHEcIqZuZXoMzJvd+AXChEy8+
jpsFV73fOyYHb4m+o4ly9AxZX0PS/ZHrQnt1+vbJcGhvO0E1n/iddKzETm8mKsCikmshHKVUxtJS
l/JLk9Lfwkk+BwQFEO8jnHsI+fedgxeJKJ/kTtTiy3B8uUyFSYtvYvRuQtDmUuiAybgfRz2Rjx6q
yB1AzW/djCmpRn2pa5DjMlLaRYlZtI0CYBDFXesOwUYr8JzMURbvktI5dZpALEz4ewEBKjeHY2EX
/dYfh3hRGWO7s7PoozSFJEHQbdEKB18ecB9Ng3ozZYh6eislLjQ3cQ017MEVQX6LUgs/zcQGHUGy
8l1DYO/C6ZSyc+5WufeeW0l2MBIkTbNQU3zrUDCKOPLTTMDl3VpDaLT/ik0unimqz6IkVxrVVLrO
GgeiE4FJa7OVuIotUqrq4ZsD5u8+J/p9lUeIsWLACT4mJw7kMzahbGNCeCNJfgl/O92kFy2nHiZ6
3aGlEdz5orLW1PjMJlM6adIOvO3ohVeKVn+pETAcgjzinKOEQXpbEW8T8V+ZlySYAA2kJt4Bjqx+
EuK9bX80Mzs94OUFq2e5yOzSZA2nEEnR/ZuDLg8O3mSUGHI/e+M55zySDkooaFT6vkKhaJlUiBwE
7qDZdps2HnBoZJW17X1OLs609+qBMCM7vg869zQTZL9udB84q4qznb2znvkcL08payFzVw74dmTu
/UyVItUHUUrgIQBhrAzz3YqGtw5qv1l726ywu2ViSYm8m0oW9P4NHhZvhDWFBFc3477HIIcr0il4
CAMPtpEkKRp0XoJRgwzKsaYX44806PIZ1Ejls116OnsjyKUHx3A2Vm5czZpLC4AbxnFRrzu3P2HU
tlkSKZxuDSosgPMyH9C8pZn7N/1o5bX5ZW5G9WRIFAgSM6vp0pT4dQIQTqzEN1evVLfZBbODxApt
HMmGk6TMkGhJK2N6yfXR2zSOOHdhX+4qq0ZIWYQPdT3dtZaRrFqih3gZpxFGDmQs6ghq+0m/5iTE
Ln2RI18K6nQZzwgesyw6UomhwtNQSReOv/qbvvDvigZd2sxbHEYaqq1BQsWvX0obR5htA0cQ3HQM
XPt2jaBo3BWC8Y/hDhtaXOu25fAz518wpqA91Xq0Qhb8OBek2vdExUldPkgv7Q59jRfu9vn+v4lp
1C+6wgqroyBsSVX95y9efbafv/yf9S1G9oXwien4s+nS9l8BrOq//N/+y//6+b8Jo1WKF8+jO/8X
OpnP+sfPIP/873/+xLsf//Pf//ev/SGU8f7h6jA3GSHphud5Umc68odQxv2HZmgmEUsMrCScVotb
+i8orfYPQzN0brhhENDBWOX/CWXQ0DBrsT3d+hev9l+X4PmP0exfZdJq6rH58wRXAqPVEN0g9OCZ
Mlz918eq4CSHrjTAzUhgBD2w5yQyzEVv9sfCwfRgyJ09mD8rAIY0/TnCDMPzjNXeyC8o3R+qInv+
0/X75wf8hZn6b/622ydCGkOZAZub+civn6i2esHrg+YgnYazYyJrUWhmFL4rwFigOuFPtP0IryLd
DFF6yaIJ9csALalzs4ttvMg4fhJOc06iidBm8JWLSEsuKRklHXdj4bn9cSq6s8322AvvJMDMD8Rr
VdHKDsty4UYNthO+qh5mFxVhTguZWWtgjEc2wb3lqjYfmhBY9TLPL5UefJleimk9vHKltsN8vK2Q
hdUd0U4vSts/xXOwnXsKYgq0hd4psBMywM7pjo0WX70oI9Z7K7XyGQUnngEgnaHvnqwSqaCRf2H3
OzaW/th1JAXtm9xZ0k1yw/lgOPkl6MLrECYHp8wvhGBeOgR0CdrnwBPvATV5Eq26+hPPxRZmPf4V
r6b72kB6SmJraVrmXUPafB9f+rJdhUWy8nQJO75sBvaC8C2jvJ+SiwXUZ2mVnFSwMNMopCqdgg/M
0PCggpdgdO6isd4n/Uuqpy9mFV84DpwziLuRFx8CXTzGzDbxHDmucdBKrkudYTD2vOeOx6wM+eEN
D17gJWiGoh2BKI+mMRy7qQDMK+PDZKlP7jokl0swBV1EITCsREB70JCchdLkAKud6HewicxbGw6t
a71Z01eu0XCw9ucxhA9I5jTIZFtu67g/00w6krQHZiexXhrv1aE7MZDuWPHvSDU+1ZJJi2ie8rx5
n4fk8jcPuZLv/PrW2Q7MRVJSLA2t3O+LeRM5WtPTZUN0g/cceZcUvFVJZ2/9LH1WXQ6uOZV9rK3j
KsI6Jn4a6V3raRfGmenfbC22esd//TSo8gwD+hG6PCTRv6k4bLckWSyRDKe4b1Y3HIn0gO9I6LyE
xjf4Wza8l1kwpU2KS4lkeaEN+ArLJz2a8Ip4H2bR7otwX0zxW2T6sLViCnkyVcIB1hnFNxyGU2i3
R98ajpgTOXBCQcMhd6f5DVQtXogsDFUkR/GsJRwaJuOnoCVPANxJdMHWS4NVFTubEo/Y1BEEm4kf
ZTmcIT4eNHZ6LCqFKpB3mjxVBn1bNcuz+Ex9qb00IZMmPb1gqaQtlMjmYuCqUH8VzO138pv/ZoCr
K2nIv11N9moiQ1CPUJD+tn7Nsz+FM71A2NubEHpI7AznUS8u4FkucSvW3U/Hal5v7zpi2JQTGZcx
gBLN4esuGIOrVzVAS0j0GMzdmLEcg523Ju39rx9CR93W3z+oYUlD19QhzJC/aVzKoQjq0GGMDgKO
SNyczK2QKqcvLrJMDxD+dqRPMp1NDmpfiLK1P5anNhNrmWVfMpuOY2Y/U4IY3GqK4YPBgmUG6aEQ
1k+a6ZFOq9oJF17GPEP3eVNzvd3j2b2UsrjUFtxms923KsvWN3YR+z2G+mMI4FN3M9it2ckLpqWE
DlZ3+cVMeUq0XJwKFi+7UcHK7b4bKrBN0VcbI90o23OqHpj+h+47dIn98CBYGnI3OYT4KoAgPOtG
cL09F8K8d4pgrUKSItlDjGSZrIrj0GkEcHr5xbfsHfbFgxmlK0JQKQYP6omZ6WP6xibFVDBB7tz8
9Q3R/uMN8XgN2dvB2Lu/lXjsG0MiJm5IB6Jo2UfeqcSBbLpAsNXwNMODqg4cD/ocX8zO3AzCPcRt
tKpG+T6HtHzrsANy02OaKdYVF418yq+//oze72UozzWCWhYJ6hZgMDdF2J/UNZ3T2HouWStCRZT3
LGaVqm/fncMhfXAgw/GwNgRxDEcYiZecFlBsMBzwrG5vM/VPO/GUdt0BhQBjjoRy1FlHZAH5YfbQ
MG6h1c3WE5i72dSv6EoezelbpKEab+MvwrmeSxEfSscnGCa+tpO587nDuPZeRvtSNB0Y7fG2ZbDp
MIbMLyTNvxQFfC9jwB/A69g1CMjSZ5WC5GdcX8ZLSQx7DmrLg6mij5KSDCB/7Zr9UzsRstKW2JqI
uEnacaseI7RZ+ISnpzCAwBTUh867G+pLV7eoTjbktrwTZHKgEUH3km9U1fsyc075bOxocB0DN3kI
2NojC02CKj6Q3u8qEKgL7zX3ym2RdojDAsYoXnfMTOCPfO2giQ5laO8wBxDBxNfVjdeK3u9f39j/
cF/RnRCNgPaEU9PtTPWn++ql+QDcxmAPCA1X5WlfIDI9E2Pw5Nrt6+AlxvKvf+F/qDxdxGOGa6Ee
hLTg/FZ5JuCsSGjkSXLt8tPAGagZD4b93UgAHbEba1l/1LFzsSs+NnFwjBLAsghNVF0hNCxXf/Nx
fhcxqQ8BBpiIWRZuNkK1Zf/pAsRe7MhxJF8x43EtrOTF17rzzPiWPBYKtEAvPky67YPRnLOWXuxf
/3pd/fjfFmME4QgOkftyynN/01oT7t0C7WLXwDVUL3QYnFqcHGAoYPfXGEcRMUobAMXvy9S1mB3p
ii2ipjt3dcGQhiy4RGve5AjgNImJHJtSVjIxED2ki00owXaJUa/wEc7Pfef+3cL1Hx4e/C4WCQOW
zjHm33LoSQYUug4G0PW8x7p0fhgW8K5A67e9jlQIoZ1CNDElZ6ASLXCoaWH5aNHMyHRnJzyULBxi
x6R4riAe/M2NtX8/4aCflY7uSlwA/BO5/a83Fh7qlNoOB15l/J6sUFsE73mIaXcILeCiE4Bulbdq
xEetsZkWthwb3NFHOTZtLHaXxWiK776fPYgkfM8uHd+BalRKGIXTPqw7+sCEQPaGpAM+AHjGkoCq
B15+EAJgIOBiGocFazsTWKdcJiaadcmDJAStfceKr9lArvWA+NCPcyojgG9zzFGM7c6pkMJ2TXOO
vOBLPQ5FxQ3NQNIvGHscpz6n7SaclaWzXchMfNdDStyxp7iKa++FxNyPUZ1kQgv5SxCW25hiPmry
C/G+VGZO/9nifv+b6406/fcKSKP7gnxNcrDULF277SF/epW0oQnN1KKgS7NqC5wczQ8xX0KHberb
d5x8Eu81jNKrJT9lPuGQ4vzS+KcIVGUxt5vUocOkRqlMXgct+Yrr/ighNtJ/5Lxl9hUsJueH+VKV
xhu9xo/+oQknKH+JjVJhTH3oTMZRnbASL312uXEGawkIr7BeG2H1yElyqfk/bK28D7IPqVCFNasi
on7FCsbqhtV4BUPlOyn17RI+JG1nLe4xhbjWQcpovtvBWw+WdiWuocMxgQIrRfOpL0YRg5e3Rwh7
GYQqkBbLmFp0KTwcThmIoWU/AsMcmtpgqVcY3WKmVzsoqTZ9O69hmJuDuAfm+GrVsNmGkRxaVgzG
1xX4k74sgDqE0LWzZgYP1cyPkV1jlB6iDV9jfqyQQbhZBbuh+8hFAR7GLlWyZXIyEqtfti5MeKdE
5yLSJ6sMok1vO8hobO8Oe1W+zieGWlHkvd6iNuKeDzyfAeSQ02YgpRIjbCWwpKxOkAVuU0+XVC8D
rtY6D8t442Cy4LDuiTXo0GORusl+TPKXWOlOdBsiSMwd7SUibjtHymEycI908WY7xmdtV2e16ah9
vunqI5GqPLcUzy7GlqWE/kKN9tRZHCZMwRlWU/UkYYRnNxppi6cXq88fgsnYDQVyzpBEyoxnbxgH
2FVDd1S1AIb2l7rnAN5yzxgoMYW1egCV3sqotWVV9vtU482qknafcTZbMIj8EnO4iUylv2bk6T20
PaMzj4H5HNi8ghyIVV6WeiOvxYyBsKTPGsOA1qNrq4c033iq3OiaCWvd9fPeIOyNOBwE8BVPMwnp
D1IFb4RRdMXjf29FcE+N/MGJFCs8/CQBbK/U7zWDS71Oro1O/WMkF87vR+CUV5ODs9tnR3UQT93h
COT3OJuwNSqFL+8kWKryySro+yFQg52RXui+XRBof4WGQcyrNW39KD00Rs6bWmckofYvWdcdmQ/p
6XxNkzc+8KlJ6mkb89QtSZdv/FZfVNJ9hTQhVrPYyIHJlEwKZJMZWpsR/HjXn+xZv7gZd5AA7zZg
eUvMmE9QJtdOwqRwrUtIg30bcD6UCc+kVUioCRqq3rR5UMfw2CnWU/uiEjcrwz1lTX9WDRU5XUlq
qRdggNKlqpEc1NlO752ys+d7G7/JTvrQ4/7Ot4lhVsuK8qrR/LsEhIHt9GejAGshVUrr8BnbgD3D
Q9tH1yZhgUnzh7YsHvo5uQsFo1p2I/Vn4OfOqvy3J/eUFjVkv2gbQszWggdcCxdtYrEvwJOpdhKR
D0dkTNHCBcczhDRbm1nCWOfqB0Z3tGV6wFG7MgRCC9zMREG3MvnILNSTrQdozTuBcziVK8XNCSCi
q487+Pijeww5i35ktwdnaeXT2Rqct5qu/FSx4AuNRkzdno1uWIseSgxXjPjcI8qBk+qQKUMCY+yX
npxmFv8ipHQuoKaptE9IZyTnDecCbnur/Yx8cVK/1e2LbZcFhA8mBx6kWEhocIIH6rUK+nv4OxP9
InO2t+DuUUB5xUWVrwCdOIpNQF0SziliHXGCioFA6FwkbZLH1M6euya+9g65Of0qNeAROOgDa+aB
Wpg9WyK5quMETcYjFRoq+cZ4bkNOx7WDCC6wAeDVFT8Xe97KjLh+Oi05FoTX1ENyqPcFeb/JzqyB
CMQt5X4xVE9Ch46hx25AY22cl9Z4FSIntaHxHbzM4dtUYKLVrOy7EXHGIj0Q61Au1iNIj1OZvglt
mnj74msTRo8EvQTrsPLzu9gznjSevGUvQtKRyXmkaMwBDTa6tRrrXFuCufuWhkR81CpkpgCD0Wau
vhpVrkBJbM+qrOpo3c/9tzwmx9b0kRYOUedtTa2+G11BPpjj5ltfTZxJ83kgBN5D9IEqUdT6ndAC
OrNu/F2P+o9m0IjTUIL6qiEywU/bFc2zdWh6RMVrbbvOIEk9Tm+NhMh++wB+7bYkrQab0USWYJui
2brlPRtTsjeFKi8leC1T5wuAOo/TNFk1ybuN8GAuiUwOY8PcREB9bntA59oOjP3hqausl9ZG8UG6
CVtMk74CgiSUvq2XDHlotY2wevJYTBu3Sr2VI0qOTsb32weyxuZnopfZSmPOF1N1r6b6Rz6DxJwd
1GFl4YNIVdfbwnHCUJwIXSyLyKeMGqd7cJ3Eoal1RQm005Xeti8h/J2NHebpLhf2qpnrQ6JP2q7x
65eCCdY6xA6+1okqWNTasPdYETZmp1nLuGhwkOtRsqv1aWEhuA1mfdq6CqlJ6HRhuh5xFmxxkaU3
m3YUSJEywlhiPluQhwTEBFawJnSsXiZM4Fde0zxVNAxeAuk9OWOKjpZDYQJ3fVXyPoAa3Asnj3f8
fRfoDU/VHB86H515GxJ+yUbPF3crvi8VYi+0axnO8E9Cuety/1rYsmHE5mBW9fOEZaRkMqS1HKmp
D0YP4Q8QxHDCFcASOzwQWNktzCDoV8UcRHTxq507TNG6xCS4LM1uz47own/tv88JTUmmXmyyPYQS
b5lNaAxhJKPDBFqWOtOjVWeAMJlg105MsJNs1mmbKNR89UzkxJfWFNSsPC2FiEi0ApxGSyb17uQQ
nH2Fsux7661rSTAOgGxtpWMWy1DUX9YFvwWIIYlxRQeLuRxQXiINh7pSY5a8OUqinqQK1rHPzLbe
Gpv8jcjr47vCCe9HHhLgPuOVru3eU+1q30eerknYpKn9o83Cb61qLHes+6EA7wHsw67HY5Y8o2u1
F3kkvmdSUjPH93aXfAVzeirvWnJrw3Nc0t4w0J1WAYC1nsW5tZdqP60aHjGOZ+BR4D9ny5oZXMhG
Q/c/w+Yzt8eedRgqw7OFwn/hFP5dLiGEN8G169h9C6E9+m22UR2NcULzXqI6atmVVOeL4BO+NR2W
dkrvjeSro6mj/kMHhMYiq+LrQMqplj9OCD9EzO+THtUs6CgaKemykRA7LUItDLbLWxNtpqQoqH5S
59ZmHw4kDj0NdEijAvlLoSJ6uXOqvgoF03BRPLdOQfMuIdMi+sJ7cVWeJdW58DR29ZJgZrDiPCg8
cnPHxlYNyEOrb5T0Mx9jG/c2dbAgOBQfj2/RMtLczViJccmECwZe/qjF9YtpteGy89EkMHYizun6
T3sFh8Y2Z7xiircpyh/NOrwaU3Sw62JYY3saHe6Vzf6sWtBojWBapMjKwvYTQ8neSdnWhI7jddTJ
Ypn2ObX0umFlx3cGU4xeUxBhtEklyTym5CmAD6flzRUX8UOoqs+ITnzLoxt392psYCXD2ed6MZui
7qs753tFwHPgFtsMQ43HLo0m9jBN6W04U6g8UlWctvW3udFOqglW+/qwUP1Uz6r3vfRuV1vkT7JF
8q+AoFHdrtgdj7IPvixBK8Cxn3S2ZBXLIB1t76B+5eSfX8o8vPbWeG9xuA/puicmnqsoeCMG47m3
+ie3iBLkrRqU5hFUqwX9Zbaz18rn64yqJmm8/KURP0fMGIte403ROEJKNfHKgR51JmpuFW2s5nx6
VDyo+6uap+rDqKlQl+mg6bsHVUWNTHzQFlKXOvmzXdPni7lITsjzUcFmS/zos7XB8CukHLiRTdDP
Z93YRy0lMEAajxhAEaMt6IIvWz/Ho8cLzwsLHRt8jvNgO8MTrudzMicPY835O7DJcEb5aUTZHY/c
Q8cPp866TLQURz3edn516MvwGtFuh4yrHuXoOs3dpeWxvk3C1GTN85JV7LSPLHMoHO/NqjvrbfAW
2FRtxMM9qxfLivgcOtlPsj6o51UdRm83Wr0Y6obeijTjKfOae5QTB/XWdpJooDG9D812Byp+bU40
a3zyoFWXUzXA/QG3esNcpdVfywFkGfDojgADr+6O6Hx3KSdiLeCEjwAys8znhluegVazTNqVXUmR
+q5GmOqPVM2ZZNlFvY+qNaYmh7rOJSr0+I4sdbBY6cXmKKPNVKBkwKmlQ5WSGNmOoEFQhCSHtkb6
ysuuZp9s3kfV3Hfr9KC+n2ySg9vS4U/0ux62/lyAwC7TL0rbO5k/yzhZxD0kazn7sF3KbctT0God
OJT0wWjuM7feN2qYpofyyAs78UiE6zzx7uKwPztqbpvFT7Xe3YcdX3huXzk7v6tm/m1ljOKcgBHr
FLFlW2YSYh5E2Mj3TUtWP8Sw54D2mBYH97mZPVgivHZkyyEe45SCdBCalR0+55OPsZAumrmarXY3
VojCmbzv1KKqk0duG9mu5rBu8QBYvnOKgPwHnGSpm+e6eBAqrQ6cnWveR3OAIZffXHXc0tobzi2+
avz/D7TfmYxyE9KguJhGvVdr2Nh0+1uFrC6yLe1TjTxKpcWXFa+bE3ZnxlzPqv+tOuitmV6DIDvM
uncS2H3k7JzUjLeK3nWSz9WYF3DKVy7O6Zjd5lvpwFlXVKdanZGo4kNOGR7nnIoMnTKNTkItVXmQ
Pnszq5yR0HCmqVthNLaLjooC14dvTgdfe5UxsXZFcI2t5OozIe8oLAhrik+mYlECUm2GVwT774Vn
BPD0UAfvWlp+HIZx0o8uXARvftft4WiEuPEAPnD4dddxigIpcHufoLmNVNWEpyBbUJLJ59tjjoVA
ha5+GWtMntvidTKB4Pg9JWlooUe2nWIlw+nTjTOxzBPq0qohjXGM+iea+QeKtvWAslS0vKLw+KZ1
FKuCxtpMNUSym0Uoi7u73I9IUaEJV1vpZy6/exjTvJzjhdG9ob5Y4vReExENw8yICLbkh1k1c0pl
7xsDVQwLJkTSRuQ4qIGH3U/rtnCy9e3TourjyorpPfLpvWbNyamTz7id3hOA913UvDuCb+n6u3pC
SpVaCKCUd88NxDcj89ehQ1nExpPHW+zoaK1iB4aYaJeU0CQrhT1D6OmeIejGGronL6QEL90PoPL+
oiQEbmF4yYYa6t0a+2NilGJZI+ujWbUKiIQk2g4vX1Nz9CmiTzvhuvp2j5iJbpyDcZ6Yq2TRGCMC
+/Cr9IwdsSQUkX23oSX00+PjCb07VwnfPCKDdBXyYg5MHpAi0ngs3T3srTWL5bc0LYmlLNPPwRCv
k7S2GlDeBTwpcFG4UuP4IyGWAq0yhg4yNLZ1Y2/zMN/0I0S2yfP9pUQ1xoWBlhYgP7t91CaV6Khs
LPgx7c145k509HnyoFsqD1krxM+EOOVt00RvDVN2eH3jErQArg8HuT9qLeiGiixp9DAe7HpX6EwT
PGd4YRRKOkYq8Ccxx/bNiBwiB9GzGrJhuWWHmD/sqgcWp26uQ9xZ0EzErFS0/aeeEKWwperQw8x/
PaSluSsCe1wxxa53aD33pcXqa2LSR/wHCrUoLSo+b1hFhYdMIy3uunT8RH/K1pbwFKVzeR95MClu
v94co5fSSj9yz87WyPTfHUI60J/j/fBJtUq9hk0ZgUpOMlQspSRn1n+sPLxIiTDGZUGREJvk2Vt5
+ny7DFric+TQcpoJDaPmkgDDoCnIGtJfqznpVw7SDG9KnAUuLB7F0Ke6DZ1yN9vDsJVkDCzCMHnP
gFDE0k63c+7x4KeFs6h6sA9pHZrrEpDB7U3HivnDS/BG9dl08zmk0MQWZEixXFrjgdwhzn+sqMyZ
RwpnR3uGywU0SotXTeS1y5v9YZ7oYmECJv8hXtWd2FdaiyCm48Wpsx+IRH28B0jsTIQBs8XMn+tG
Nlga0jfW91mA4oVjw2cqWn01DXLpSDanvKHeyaFnAuinYRLRTuTZgO0ZPWU1MU467OzAtNaSFsYi
a9WSRINQOjFuddQ0nhVcUSVR8tDtGFQzBhmO6mngsPbWQvveEMa5LifEqyxwbDRZOq06d1qYzvga
enLZ0C/hipGDCUz+wkAMPC7s9zDHQBkoG4BrYC5MfyYhStW43uBi+sxZn5f6MN03DYogXIGkCJKv
43AWh6jKQcX/aJsWXleMvkffIVV6B4mwyyzAe9GnN1pYSTpelqogOZUpgZPj98Y8fjDy+8kWj5nJ
CpE49t4kVYgzCa+wzivyx//K5+xS4TmJg+nJl/HFBV3RV/y0POHiMBp/r+ufuRV/3tb7cKyJG9PN
jZXywtDWAzg2w10iQIPqQNlFmCo/ITAHqTu9a1785arOiCnTT12w5Fi9fQCEuYH+v8n09L1LiJmr
WXbsOvuaOn6IShXC2IzwUR/vV5UVfBkWf+wRFTTW3UfQYljFvNny+cZ3kil+tqZ9dLyDjy6djVy+
k688LIiqo2lO/kM3vCuqwG2ZqsNNDGPXVX8bX/QRM8He7SDIzdTWI8zTQrticsvWtwtW2tPKJKOJ
uK3PUYs/u16tjspz7ZMz1ZvRz8htuPk6W1aQz/dhyiUNOspjIkG+1O1MCPyxxr3AublIEx6JkiBN
J/F4CUouTmOdSEZ79nz5nhecs0Lzo3THrQ3qkR9BV09jVcUKuo7XSIy+Wj178HnkRjm9+z7Nq7in
YSQq6MWg6KQngMmqm3JzZ6gf6rp8lp5oCyRHj1OotpqBT98M71L5pW9O9ZvNyvPQwJlycfN5I7Bj
Qe8T7KsxdTkdKT6e8qZr7Pk6uo4aPAvaMeKBarzhHC1ooQ7iZ2fuIp8xinT8bD0D7QBopD/2fUJB
7HP6CR0QmyCF94nO5Qh07in5FF++EJC6TJQXLqMrml4qEzl4nor+iRSFn5ZwiVcZ1onFivx/mDuv
3jaOro9/lSA3z9US28tFAphV1ZZVrFg3C8qitve+n/75DSkpolze5CXwQESAwJY83DJz5sw5/yL7
WGe7lXSPEQt7U5nOBXWV9YHhiInmtSVuOGTlrmJdnTeJcq0O0rxru0tWGlQPJgetkiMny9EBVJnd
jgOLQfb8EGNtZ77FLNNg+mrh8Dp4vO2spdxtmR2kbLlm+Us9hHhmcpBd4ex4A+dJm9oIJzkKtUbR
TVSq5lJRVECEen9msJIkO1wXqfWRMh90KjX+pOP/Ng3G4ESPuLys/BaXpqDuypyx2VbYLBz8a+U5
iAO8iiy2UXyIyTt8MCxli5ObzevB7TSd4Rh7V8nAmjMPl2Q/RydI+mqQsUnjrER0DOkrrEwbm96k
I/dLu2Oyoh71l90uzZHf2U7l7dozOJjVFZuGaiaPIvejgcdZspYvZaV7aDTMbZraR/C3ZGeWhnCV
oyCRqCYRfSTIoGQutm8cTNCtQigZC2CxjUWcgcBOB4+eGT4aCAqi0LlVZV1nevOZQhf1JRGJHGhF
sMauCVQKLdPZdhYOFT9C5WRtDUxyIPP4lA9UPBLMO81ojTA37kt18BgXKKJL8D8EU7WxFNhEVEjj
gAQlwirTbe4owSzrAC7dlktUAuDHZSpBzFf8GYb5UQAxAQVC8OOjoPDr5Ffl6D8mdo8TK3/RwVRT
6UbV8JBXeU38SpM1nsV13mezCjh8aywLHSOGRmKToA5oLWhIaFIezpVA+WIkfknmkc8NkZV5Xpou
ZCHOIWXVqreckxwz+7ZRUJsgRMzCiNIMaWw2D6VL0+v/sh3Cy/YtZYlnzRDYmoVx9KiLwSSFx7K1
1JEV7zE0KTuYFXTvceHmIMLtMYNdYYMhT3CBTlI0wa2CEZCF3CaQmqueo30J8A994O2AXlogIiJ9
gXdL9un2KRVL8l0PsfCqhjgzjpRlB84BI2p29N6goI/gZ1aFMQtQbJ11Q7J2hKhGpQXXRtmea9S4
pr2He01uk/BXF5IzPmxntUhjt7fVQ2pBifJy+/BrrVIWds4OMGqPpYKDbeGxxuQqIOxYzcyXKScm
wnbHsiCDUN89GfQSkVWN8rkTzKrSuQ5r+m4eAhy1q8szxDRCKA0oKwOJeUgHW6Q+Qkak9G589M7m
tBOV07gtjiwmdesWPRaQ6mPlYxrfNCu3TLNrhD/ZCSBWR5YCfKyEZBz02RnVg34qtfawhEFx6mEW
iZG9dWJyBp7VJh7watrclRgdzjyD7DVS5a9a4y0ynFanciAN5xmtv7BOv6k9h6fBRAJgzK1ba4zP
Rhex7wp5AR0qB6r8Ee5WWGQ7oqVoK9xoilLVzL5NRz86LgYrms4kqiULBy6maAX7tPDwwGmjHTa2
smN1rhQEk1wzjyGFlmgVlfNCdq49iy602cinTmsSmNz2tgmwrpTdY9Ev66s7LNzRaNbZikYqPp67
RFwYPg59g9kdzutIkspqj7+4QxXedSnF5mDxWNWYV8OEWxYZon2GfEnhEP35hs27afpPrKW17iRL
34PkEyOvAIscU2132bg6tvZ0GuNA/kir6ywGrc5M9in14vgmK/BZ/USuQSZGJ6rSrseIwvFg5edb
zZ6oDgBn1ObnqMfDSxnOdbuXsISVLpQC6iwhFYLShScTckq05UE365T9vcdtG9xVmFKVo4C9kTla
IPWmhpCfbLHN0s0kXZbbG7kh7AUuk5K+Ixrh0Ii8GOPrApL4DBStNTUfQtW50KUWhQAmSJmhhmWL
Vrwto0DlcDht8T/MEVyfGTWRQKd4isDCRQd9ThNuQ5InXSNuc9YFBXnDGNx3Nm6Sbil9QwXhdKhJ
cBuVXmquqWcuvWWM7xkG3MsS9h3NnOIEXyaSW0N0o1zoLJ7ufw4p2HScTRI9PzF8F7pOjkyOb4fT
BGmtubDMxoOx7HuDWgqnxm3nA6OZdqb76M1BHsQjyb7PxkrfdbY0CRS351TeokFoHidk72obimz9
Tgs9BeA7crh0l1djgMbE9u30FRpGVVucpFI0w1IFQcUY66U09e4GsHGL0a6/OAEm3Cb+WiGFfzPn
SrTUQagiSeli8fwk/dZzBtzEE1qxuPSJ62M56x1HIdOATmiO1lEAW8zL0FzR6TdAPsimKiavOy5Y
1RRfKzKN5q+8VTEyENEixz9dNzj8qRaK4c6mbYwjUyP5tz3j1AOWTV3gFlsTGin1caLrl3ki6p1B
CLI4fhQA6Bae3lQwfKVQXns+r+j3v8kmFzt42GuyxFuiE/wRwE3I7ulIIAJufwPcbvQq8jMDTpCa
cTChkc8hDacRC9nfqUAFbI8VFAR//a3K9/gevlY3DVOlBQmET91HVNlRM0ajKbFsRGd5aY3a5ZQW
oD5emQ12i6B4kcuKpzu88v+MYfSaYPTnapN9XCebasszeuEd7ZhGL398HzQkGM1CJ/fnJKQv6zje
/Pbwnw9ZVa9fM5Ge/uWOh2RNHM2CaoQCDP9TbYu3uuMhmRPLAWcrAOsqM0oTYojPPCRjAhqZag8i
sIiQmgKWWGWkdX/8riPYa5q6RlkKehIqgP+ChcQVMGVewR9Rl+UrIFhDh5fR7nsrKojbKELheYZl
tJFjZh8CfDNceYDqImk0Wzg9+wpu55l9UbfWZ85O57ZR25DFWY6h1B3XwOu0GOOZlWtBrRQGiUOZ
Q3Y3FaRXsmQtUVZKJYloNFiLpirnSa3dBnV4qmKeapGMDXlONYSCXevitpPUhjRXg3QhWbhsheSv
6MOR2ZYU4ITfTRK25UefVDYMjWGuAL4j70pvh9y8K2z7BOlbzgADvCLbb64jqltHkTXcDBS+FghP
EDBbitQRkBVHu2ajXuQ2Ud3X8c8u8ahMuT5vuHPTATmqAnaIGi3qEXEpJ6CybUfYDCvOg5VZJF/m
URuAG7Mwcpy7TXPfptkS9qV1CvgYWIGvnxEj5rZH4UltrLOhC70FDnvxDCEQqKDCqlN3bZQ20T1Y
SV5ICz5FciH3kfElJTjPCdPg2sCW18qx76oACEBXSAG1ig4Mik9pldOsm6j2TA4hKpvskpj9Xo6d
idxnmmChrHc3GloaM1MG3NjmLapVQ7KSTBJmrbyVYh398hxF1dDCoBf+pbpJ8L5V+iI79VX3wjTz
5CORHtYr2U0xeieBQ6sLhRIICacgp9p5EaiAq+1kOnRaC/wG5ZQRwLbUJhtJK7slJ5+vKEWmizKX
Onw8olOtkD+S46Yy6ov6CRDwY6XuAIo0BFLhgau0FFPzEqkr1YDGpev1KvKKtWl4FYJ7lTHTxn4l
5EQQFkJWPc0oe+UVLzY4kju7m7u49DqQTXWaQdMMWOoUaf9hlFex3627uMiWlnOjCC3awreBUY1r
tIS885FKXW919xGlzKS453hsLFxTuy3q9iO6FxhRt0c0J5k4aaMuVgx0Fem2Ru8Rv/Es/DRgMT7F
q7lYtiA30IqlfkefCezzHCZcjgoWgFZBMuD4zxoxMlH9BYfXY0gwjQaYssWYLXQTkwwDWIXVVNfQ
A9M5yrpLKSk6zmQAkLmbDLdYJM1yqryoG1j5bYUhKkSbHCl4KUrAXzXnLYi71M7vSy2Es2VMEc1A
jcOVL0wVibU0U+/CZtN3VB06T1bOq2ZQ5rmF3lRZZPc9AvkBZztPG7STMn0YKFtOgZaGs1g3/wod
moiRwjlM4yzRxtqdwK0fgRM5Voo6WlAmxuuevCsfqgD/0BVACIzSZWwLPByOzqMyXGCGheUDckv6
aIEPi3Rc4kd6NC37fWNjAINLzbz1bK6hDZda01cgJjr5KI9VVI0Uj8oDQhbgDBYDggkdBcmp0+gS
yBd07mi7WmFkH0WNhlVTrS8AfW5q2zpxFCAvPL3pCGKi75T4U1NZc5DHqAkp+Kq1uWzRNKb/ZJeo
bA1mdxwU9G/LUsN7tzeuKzn9olEZ1iXJPAuLWz3MsCxWWxCzbXLjSqM6CyQNp1/SQbowChgHbCQs
OdzUvhufJFm6blz/iz1iOIRDQcvpubpEbK5YgTleBjICUFpv23NFrxZGux50ZoaMCpER9zfd4G9M
deMb9QPPXJlbIVKeKCgUd6hLLVQKszMrI3hlebVy+tD4HGPfKfnoWDUeYNJ8ZWsmqnloTi240DvD
ygjbhnPrDA9diclBnMn2XJUew14Fq5GfdBbQWMrzCf4YVXns+irWctjgGBy9F00xLFpkpmayNgOG
2Mx9OGtLy7xqLGxwYitFyEw/1wwgDXoMLGhsEc7tkvDOHerTKKvvgtTrIVaxvEeD4O+yQKZ9lSI+
4YX2MvP0aVxIJ1XVDQtQH5xfaX8v0tZFxEcirIYdj7bgSB1U/ly3fQ6KA0B3x9ev4A1gOK/0SFL5
wcKLspM6RHO0QGVnWaA1TrtqWbmDeV4qYXXaJc68TaxgQc4t7IRWtB1ywGbT1s+a+eijdmDFIClQ
8yhnrWItM8OPb4KWQw91nxPhUwu2ENGqPv2kuMYxhjH+EebmROTc5K1AmQtEP95p7XQWCZcQQ0JM
DNzOoso0bSYFAOMczcwWzdBivN1lHxWNc5+eJv0MIOs56rnBQmvvYTjroPtyDhcRLTsvA9ds5sNn
RULrszDVFRB8l8gTtNMai6ZAThS8JqqVjvAgWkkU4mvjNgf7eZyZ9lLTaBPIrXLsdiEmcyOeEI55
lZaUDAwb6XD0BBFhMDlpzELP2DQSehDdV85Cx6hRJ8dKYl7htewsjZYMm27kjtXwr/LN8+Bbia7P
Y/02T9xLJq+zhP9++Ss/HUhczv8z4Xy6kx8S31844OKnF1mQ1teIKNZBPbyizv+jX3pO63480B6T
/lvWpDU8vY0XZOnrRBQiwJsEdntJ20v51QjxmituHjZkm9pkSy2RbZ2uFh+y1zhLvacfK+qEDJKP
4MyRKb96ND+7+V/f1/faAt+Ps3fl64ckSFnpdQm2e//eIRT9s7t/M8aruzcniqnxsSHQiA8EnNd3
r01k3Uan/P3dPaRi7e3h5Sfv/ud3j+sunStLMZ7ePefN13evTGzdYF7oyJY8TY33NQVUA9ffQ6eA
MUEAxFBlhTPc91OA052K9SoLbfcMZFjH7+shIMb+dFFEPG+TvcST76PAL2eCilognOXdbe7PBGfC
yVbhtPo0EWSWyTt7CDKH+UNngk4o1Gx8qIEfiM/+Q1AUgoGC+pkBxfCd3b1tGgcHA32ia9QILNT9
d5+9YGBP8BbSZMoV7+3mCd7CqoA3csD8NyfCGgmxFpb3fgjkRGE7liEkZsTn/d299TQfD7h7bYLl
umHa2OTtPm8fAvxTEFji4byvia8rEIsPfffKxLThZVPU2y37NxkQUcEhLhg0ep4fzvt6CIhWqZCu
D1sA6sSh7kx8exP0VNzDZEqRxrt797DqBeX4sNvWJhrZjUYFd/fu39y9NoFVjJXYewz5qr57JQes
ewzlbN6tBS7qeWq/Dn4q275p4z/07t49K/LQN69OUOQhicYLbPshj3x979qEfd6hWfWUEO1m2js6
/qi8mYO3PZkJwK5P/PvhQzAn2KVAvDLfXb5nID1w6AyQ0XsjnUPybbf2meWvZ4DO6QflNrxitl/0
jl69aA0dfvO8crHpPx393ty8OUF9QNeIDu/t5g3j4B1fczjyiRMN2ezus//mTTYFWma8+5cfv68d
Xyghfm80+m+P/5o1AeVnUdwgmO7PfMUw6Nq8u7D/ogB52KYvM7kNtrXnXW8/9DM5UH5RaL3uwoL8
L457/yBIvNQGZyhxPGxLh8Gm+lHx8Ge/8HzQ+f7nr8QyRWVw7xeFd+3uu//W6PxzryCwLe69+uFz
sW/7PU///OkGv//qve96vqvnvzwKNuW6/IYj6bZS+nSZAifwx+8f7stmHIPXlb3t7v73hfzx+95l
vop8vxp3uq5w2v1Glfb10LvQeejYs3W8vi+DvZF3cenwkZN8nb4ZebvXHToy1GiMh6VLWvJvdFXJ
+UXt5NAvWOL6GwfSl026GYP1byvxp70npCjbgu2h33NG7bpJnq9XCMMqmB4Tqw4eOMCz6M0l7wor
B4+cJfcI2g7P17i96F3Z7tChz8W62lSvR346GB068kWweaBnuVdzfyq4Hjr0h/zt3HjKZg8d+Lqp
vq3TveeMpY84vR08MqyLOkgz6QOGe799eAi8zfOg4m0+FaEO/Zab5G1YeTrcHzqwWJV1tnfFuwbC
oQOfZ3FQ7T2Kp5rMoQP/n+Cr7VbyQ0f2l+zgV/vD1ol9b6a8ZFWHXvoVaz14E8RfUpdfD/6j/fWl
6/b9rvvcTfvRP9tPKcRvfIs36/LP/wIAAP//</cx:binary>
              </cx:geoCache>
            </cx:geography>
          </cx:layoutPr>
        </cx:series>
      </cx:plotAreaRegion>
    </cx:plotArea>
    <cx:legend pos="r" align="min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it-IT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304800</xdr:colOff>
      <xdr:row>14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775B098-6A0D-4D51-8C5C-462B0A01D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2</xdr:row>
      <xdr:rowOff>53339</xdr:rowOff>
    </xdr:from>
    <xdr:to>
      <xdr:col>14</xdr:col>
      <xdr:colOff>152400</xdr:colOff>
      <xdr:row>25</xdr:row>
      <xdr:rowOff>38100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78F05EC-B78B-430C-A73B-0A03EC6CD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295276</xdr:colOff>
      <xdr:row>2</xdr:row>
      <xdr:rowOff>66673</xdr:rowOff>
    </xdr:from>
    <xdr:to>
      <xdr:col>13</xdr:col>
      <xdr:colOff>19051</xdr:colOff>
      <xdr:row>23</xdr:row>
      <xdr:rowOff>180974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6748991-C213-458A-8802-330287216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5</xdr:row>
      <xdr:rowOff>209550</xdr:rowOff>
    </xdr:from>
    <xdr:to>
      <xdr:col>21</xdr:col>
      <xdr:colOff>411559</xdr:colOff>
      <xdr:row>28</xdr:row>
      <xdr:rowOff>9525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E710F7D-2AAC-49DB-83CF-4D21903AC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162050"/>
          <a:ext cx="7698184" cy="453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10</xdr:row>
      <xdr:rowOff>180975</xdr:rowOff>
    </xdr:from>
    <xdr:to>
      <xdr:col>13</xdr:col>
      <xdr:colOff>455295</xdr:colOff>
      <xdr:row>25</xdr:row>
      <xdr:rowOff>180975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67F2FA2-56BD-4C9F-B7A5-6BDA34C01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228599</xdr:colOff>
      <xdr:row>1</xdr:row>
      <xdr:rowOff>0</xdr:rowOff>
    </xdr:from>
    <xdr:to>
      <xdr:col>20</xdr:col>
      <xdr:colOff>161924</xdr:colOff>
      <xdr:row>23</xdr:row>
      <xdr:rowOff>47624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50ACAC1-103D-4B1B-ABCD-D48FC5F35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487680</xdr:colOff>
      <xdr:row>66</xdr:row>
      <xdr:rowOff>15240</xdr:rowOff>
    </xdr:from>
    <xdr:to>
      <xdr:col>17</xdr:col>
      <xdr:colOff>464820</xdr:colOff>
      <xdr:row>86</xdr:row>
      <xdr:rowOff>76200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D505560-B321-4CF6-BA01-7C8E9CD9ED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30480</xdr:colOff>
      <xdr:row>66</xdr:row>
      <xdr:rowOff>167640</xdr:rowOff>
    </xdr:from>
    <xdr:to>
      <xdr:col>18</xdr:col>
      <xdr:colOff>7620</xdr:colOff>
      <xdr:row>87</xdr:row>
      <xdr:rowOff>45720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D51969F-6F5B-4B89-B3AC-C896F3DAF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390525</xdr:colOff>
      <xdr:row>0</xdr:row>
      <xdr:rowOff>104775</xdr:rowOff>
    </xdr:from>
    <xdr:to>
      <xdr:col>0</xdr:col>
      <xdr:colOff>2314575</xdr:colOff>
      <xdr:row>11</xdr:row>
      <xdr:rowOff>180975</xdr:rowOff>
    </xdr:to>
    <xdr:cxnSp macro="">
      <xdr:nvCxnSpPr>
        <xdr:cNvPr id="5" name="Connettore 2 4">
          <a:extLst>
            <a:ext uri="{FF2B5EF4-FFF2-40B4-BE49-F238E27FC236}">
              <a16:creationId xmlns:a16="http://schemas.microsoft.com/office/drawing/2014/main" id="{4F9FCE13-98A9-4894-AA80-8E3B55DD4ABF}"/>
            </a:ext>
          </a:extLst>
        </xdr:cNvPr>
        <xdr:cNvCxnSpPr/>
      </xdr:nvCxnSpPr>
      <xdr:spPr>
        <a:xfrm>
          <a:off x="390525" y="104775"/>
          <a:ext cx="1924050" cy="2171700"/>
        </a:xfrm>
        <a:prstGeom prst="straightConnector1">
          <a:avLst/>
        </a:prstGeom>
        <a:ln>
          <a:solidFill>
            <a:schemeClr val="tx2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304800</xdr:colOff>
      <xdr:row>14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2A1C6FD-2767-4094-A7D5-BFF027A45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304800</xdr:colOff>
      <xdr:row>14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FB12F96-59D1-48C2-9C8D-FEFFEA5AA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304800</xdr:colOff>
      <xdr:row>20</xdr:row>
      <xdr:rowOff>14288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52AECF4-BABC-4E72-90FA-1350F578A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228600</xdr:colOff>
      <xdr:row>16</xdr:row>
      <xdr:rowOff>100012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67506DA-6F66-4ABC-99A7-482EE5F71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119062</xdr:rowOff>
    </xdr:from>
    <xdr:to>
      <xdr:col>4</xdr:col>
      <xdr:colOff>571500</xdr:colOff>
      <xdr:row>21</xdr:row>
      <xdr:rowOff>4762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1FE29CC-E1E8-4194-9856-F32718E55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5</xdr:row>
      <xdr:rowOff>76200</xdr:rowOff>
    </xdr:from>
    <xdr:to>
      <xdr:col>17</xdr:col>
      <xdr:colOff>238125</xdr:colOff>
      <xdr:row>26</xdr:row>
      <xdr:rowOff>52387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E48363C-D9AF-4B1F-9174-021A91A83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257174</xdr:colOff>
      <xdr:row>3</xdr:row>
      <xdr:rowOff>14287</xdr:rowOff>
    </xdr:from>
    <xdr:to>
      <xdr:col>17</xdr:col>
      <xdr:colOff>476249</xdr:colOff>
      <xdr:row>30</xdr:row>
      <xdr:rowOff>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3651438C-D79F-4065-AF2C-9AF2867565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09999" y="585787"/>
              <a:ext cx="9734550" cy="512921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295274</xdr:colOff>
      <xdr:row>1</xdr:row>
      <xdr:rowOff>171450</xdr:rowOff>
    </xdr:from>
    <xdr:to>
      <xdr:col>14</xdr:col>
      <xdr:colOff>533399</xdr:colOff>
      <xdr:row>22</xdr:row>
      <xdr:rowOff>57150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5950EB8-FD9F-4CEF-817F-A91317A8B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365inapp-my.sharepoint.com/personal/a_ancora_inapp_org/Documents/INAPP%20-%20REI%20-%20Attivit&#224;%202/ANALISI%20DATI%20CAPI/Dati%20per%20presentazi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ili"/>
      <sheetName val="tempo libero"/>
      <sheetName val="capitale sociale"/>
      <sheetName val="aspetti importanti"/>
      <sheetName val="genere nei 5 tipi"/>
      <sheetName val="TIPOLOGIA BEN"/>
      <sheetName val="età nei 5 tipi"/>
      <sheetName val="territorio"/>
      <sheetName val="esplora var cardinali"/>
      <sheetName val="REDDITI"/>
      <sheetName val="REGRESSIONE MULTINOMIALE"/>
      <sheetName val="istruzione e lavoro"/>
      <sheetName val="diff strane"/>
      <sheetName val="servizis"/>
      <sheetName val="salutismo"/>
      <sheetName val="DATI DI BASE"/>
      <sheetName val="combinazioni misure"/>
      <sheetName val="TIPOLOGIA FAMIGL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2">
          <cell r="B52" t="str">
            <v>Servizi sociali (segretariato sociale,</v>
          </cell>
          <cell r="E52">
            <v>0.1484175083348985</v>
          </cell>
        </row>
        <row r="53">
          <cell r="B53" t="str">
            <v>Servizi di solidarietà sociale (Caritas)</v>
          </cell>
          <cell r="E53">
            <v>0.10632563762907471</v>
          </cell>
        </row>
        <row r="54">
          <cell r="B54" t="str">
            <v>Centro per l'impiego (agenzie per il lavoro)</v>
          </cell>
          <cell r="E54">
            <v>0.27371353976276697</v>
          </cell>
        </row>
        <row r="55">
          <cell r="B55" t="str">
            <v>CAAF e Patronati</v>
          </cell>
          <cell r="E55">
            <v>0.47154331427325979</v>
          </cell>
        </row>
      </sheetData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49976-E691-4BAD-9B16-8D81821AB967}">
  <dimension ref="J2:M5"/>
  <sheetViews>
    <sheetView workbookViewId="0">
      <selection activeCell="M31" sqref="M31"/>
    </sheetView>
  </sheetViews>
  <sheetFormatPr defaultRowHeight="15"/>
  <sheetData>
    <row r="2" spans="10:13">
      <c r="K2" s="119" t="s">
        <v>2</v>
      </c>
      <c r="L2" s="119"/>
      <c r="M2" s="119"/>
    </row>
    <row r="3" spans="10:13">
      <c r="K3">
        <v>2017</v>
      </c>
      <c r="L3">
        <v>2019</v>
      </c>
      <c r="M3">
        <v>2021</v>
      </c>
    </row>
    <row r="4" spans="10:13">
      <c r="J4" t="s">
        <v>0</v>
      </c>
      <c r="K4">
        <v>486</v>
      </c>
      <c r="L4">
        <v>695</v>
      </c>
      <c r="M4">
        <v>793</v>
      </c>
    </row>
    <row r="5" spans="10:13">
      <c r="J5" t="s">
        <v>1</v>
      </c>
      <c r="K5">
        <v>756</v>
      </c>
      <c r="L5">
        <v>901</v>
      </c>
      <c r="M5">
        <v>1034</v>
      </c>
    </row>
  </sheetData>
  <mergeCells count="1">
    <mergeCell ref="K2:M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C346E-4554-44C1-9F4E-9143C3DDC256}">
  <dimension ref="A1:D17"/>
  <sheetViews>
    <sheetView workbookViewId="0">
      <selection activeCell="M31" sqref="M31"/>
    </sheetView>
  </sheetViews>
  <sheetFormatPr defaultRowHeight="15"/>
  <sheetData>
    <row r="1" spans="1:4" ht="60.75" thickBot="1">
      <c r="A1" s="4" t="s">
        <v>40</v>
      </c>
      <c r="B1" s="5" t="s">
        <v>24</v>
      </c>
      <c r="C1" s="5" t="s">
        <v>25</v>
      </c>
      <c r="D1" s="5" t="s">
        <v>26</v>
      </c>
    </row>
    <row r="2" spans="1:4" ht="36.75" thickBot="1">
      <c r="A2" s="10" t="s">
        <v>45</v>
      </c>
      <c r="B2" s="8">
        <v>0.35</v>
      </c>
      <c r="C2" s="8">
        <v>0.44</v>
      </c>
      <c r="D2" s="8">
        <v>0.53</v>
      </c>
    </row>
    <row r="3" spans="1:4" ht="36.75" thickBot="1">
      <c r="A3" s="10" t="s">
        <v>46</v>
      </c>
      <c r="B3" s="8">
        <v>0.5</v>
      </c>
      <c r="C3" s="8">
        <v>0.54</v>
      </c>
      <c r="D3" s="8">
        <v>0.67</v>
      </c>
    </row>
    <row r="4" spans="1:4" ht="24.75" thickBot="1">
      <c r="A4" s="10" t="s">
        <v>48</v>
      </c>
      <c r="B4" s="8">
        <v>0.51</v>
      </c>
      <c r="C4" s="8">
        <v>0.52</v>
      </c>
      <c r="D4" s="8">
        <v>0.59</v>
      </c>
    </row>
    <row r="5" spans="1:4" ht="24.75" thickBot="1">
      <c r="A5" s="10" t="s">
        <v>49</v>
      </c>
      <c r="B5" s="8">
        <v>0.5</v>
      </c>
      <c r="C5" s="8">
        <v>0.55000000000000004</v>
      </c>
      <c r="D5" s="8">
        <v>0.69</v>
      </c>
    </row>
    <row r="6" spans="1:4" ht="24.75" thickBot="1">
      <c r="A6" s="10" t="s">
        <v>50</v>
      </c>
      <c r="B6" s="8">
        <v>0.4</v>
      </c>
      <c r="C6" s="8">
        <v>0.48</v>
      </c>
      <c r="D6" s="8">
        <v>0.57999999999999996</v>
      </c>
    </row>
    <row r="7" spans="1:4" ht="15.75" thickBot="1">
      <c r="A7" s="10" t="s">
        <v>51</v>
      </c>
      <c r="B7" s="8">
        <v>0.3</v>
      </c>
      <c r="C7" s="8">
        <v>0.4</v>
      </c>
      <c r="D7" s="8">
        <v>0.48</v>
      </c>
    </row>
    <row r="8" spans="1:4" ht="48.75" thickBot="1">
      <c r="A8" s="10" t="s">
        <v>53</v>
      </c>
      <c r="B8" s="8">
        <v>0.37</v>
      </c>
      <c r="C8" s="8">
        <v>0.45</v>
      </c>
      <c r="D8" s="8">
        <v>0.54</v>
      </c>
    </row>
    <row r="9" spans="1:4" ht="15.75" thickBot="1">
      <c r="A9" s="10" t="s">
        <v>28</v>
      </c>
      <c r="B9" s="8">
        <v>0.41</v>
      </c>
      <c r="C9" s="8">
        <v>0.51</v>
      </c>
      <c r="D9" s="8">
        <v>0.64</v>
      </c>
    </row>
    <row r="10" spans="1:4" ht="15.75" thickBot="1">
      <c r="A10" s="10" t="s">
        <v>29</v>
      </c>
      <c r="B10" s="8">
        <v>0.37</v>
      </c>
      <c r="C10" s="8">
        <v>0.45</v>
      </c>
      <c r="D10" s="8">
        <v>0.56000000000000005</v>
      </c>
    </row>
    <row r="11" spans="1:4" ht="15.75" thickBot="1">
      <c r="A11" s="10" t="s">
        <v>30</v>
      </c>
      <c r="B11" s="8">
        <v>0.39</v>
      </c>
      <c r="C11" s="8">
        <v>0.47</v>
      </c>
      <c r="D11" s="8">
        <v>0.55000000000000004</v>
      </c>
    </row>
    <row r="12" spans="1:4" ht="24.75" thickBot="1">
      <c r="A12" s="10" t="s">
        <v>31</v>
      </c>
      <c r="B12" s="8">
        <v>0.48</v>
      </c>
      <c r="C12" s="8">
        <v>0.53</v>
      </c>
      <c r="D12" s="8">
        <v>0.6</v>
      </c>
    </row>
    <row r="13" spans="1:4" ht="36.75" thickBot="1">
      <c r="A13" s="10" t="s">
        <v>14</v>
      </c>
      <c r="B13" s="8">
        <v>0.28000000000000003</v>
      </c>
      <c r="C13" s="8">
        <v>0.39</v>
      </c>
      <c r="D13" s="8">
        <v>0.48</v>
      </c>
    </row>
    <row r="14" spans="1:4" ht="36.75" thickBot="1">
      <c r="A14" s="10" t="s">
        <v>32</v>
      </c>
      <c r="B14" s="8">
        <v>0.33</v>
      </c>
      <c r="C14" s="8">
        <v>0.38</v>
      </c>
      <c r="D14" s="8">
        <v>0.47</v>
      </c>
    </row>
    <row r="15" spans="1:4" ht="24.75" thickBot="1">
      <c r="A15" s="10" t="s">
        <v>33</v>
      </c>
      <c r="B15" s="8">
        <v>0.37</v>
      </c>
      <c r="C15" s="8">
        <v>0.48</v>
      </c>
      <c r="D15" s="8">
        <v>0.61</v>
      </c>
    </row>
    <row r="16" spans="1:4" ht="24.75" thickBot="1">
      <c r="A16" s="10" t="s">
        <v>17</v>
      </c>
      <c r="B16" s="8">
        <v>0.3</v>
      </c>
      <c r="C16" s="8">
        <v>0.51</v>
      </c>
      <c r="D16" s="8">
        <v>0.57999999999999996</v>
      </c>
    </row>
    <row r="17" spans="1:4" ht="24.75" thickBot="1">
      <c r="A17" s="10" t="s">
        <v>34</v>
      </c>
      <c r="B17" s="8">
        <v>0.37</v>
      </c>
      <c r="C17" s="8">
        <v>0.39</v>
      </c>
      <c r="D17" s="8">
        <v>0.57999999999999996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583E0-7AF7-43AA-B01E-981E70463DFB}">
  <dimension ref="A1:J12"/>
  <sheetViews>
    <sheetView workbookViewId="0">
      <selection activeCell="M31" sqref="M31"/>
    </sheetView>
  </sheetViews>
  <sheetFormatPr defaultRowHeight="15"/>
  <sheetData>
    <row r="1" spans="1:10" ht="24.75" thickBot="1">
      <c r="A1" s="4" t="s">
        <v>63</v>
      </c>
      <c r="B1" s="5" t="s">
        <v>64</v>
      </c>
      <c r="C1" s="123" t="s">
        <v>65</v>
      </c>
      <c r="D1" s="124"/>
      <c r="E1" s="123" t="s">
        <v>66</v>
      </c>
      <c r="F1" s="124"/>
      <c r="G1" s="123" t="s">
        <v>67</v>
      </c>
      <c r="H1" s="125"/>
      <c r="I1" s="125"/>
      <c r="J1" s="124"/>
    </row>
    <row r="2" spans="1:10" ht="15.75" thickBot="1">
      <c r="A2" s="10" t="s">
        <v>127</v>
      </c>
      <c r="B2" s="7">
        <v>1414</v>
      </c>
      <c r="C2" s="123">
        <v>0.39</v>
      </c>
      <c r="D2" s="124"/>
      <c r="E2" s="123">
        <v>0.01</v>
      </c>
      <c r="F2" s="124"/>
      <c r="G2" s="123">
        <v>0.36</v>
      </c>
      <c r="H2" s="124"/>
      <c r="I2" s="123">
        <v>0.41</v>
      </c>
      <c r="J2" s="124"/>
    </row>
    <row r="3" spans="1:10" ht="15.75" thickBot="1">
      <c r="A3" s="10" t="s">
        <v>128</v>
      </c>
      <c r="B3" s="7">
        <v>1414</v>
      </c>
      <c r="C3" s="123">
        <v>0.51</v>
      </c>
      <c r="D3" s="124"/>
      <c r="E3" s="123">
        <v>0.01</v>
      </c>
      <c r="F3" s="124"/>
      <c r="G3" s="123">
        <v>0.48</v>
      </c>
      <c r="H3" s="124"/>
      <c r="I3" s="123">
        <v>0.53</v>
      </c>
      <c r="J3" s="124"/>
    </row>
    <row r="4" spans="1:10" ht="15.75" thickBot="1">
      <c r="A4" s="10" t="s">
        <v>23</v>
      </c>
      <c r="B4" s="6"/>
      <c r="C4" s="123">
        <v>-0.11</v>
      </c>
      <c r="D4" s="124"/>
      <c r="E4" s="123">
        <v>0.02</v>
      </c>
      <c r="F4" s="124"/>
      <c r="G4" s="123">
        <v>-0.15</v>
      </c>
      <c r="H4" s="124"/>
      <c r="I4" s="123">
        <v>-0.08</v>
      </c>
      <c r="J4" s="124"/>
    </row>
    <row r="5" spans="1:10" ht="15.75" thickBot="1">
      <c r="A5" s="126" t="s">
        <v>129</v>
      </c>
      <c r="B5" s="127"/>
      <c r="C5" s="127"/>
      <c r="D5" s="127"/>
      <c r="E5" s="127"/>
      <c r="F5" s="128"/>
      <c r="G5" s="126" t="s">
        <v>130</v>
      </c>
      <c r="H5" s="127"/>
      <c r="I5" s="127"/>
      <c r="J5" s="128"/>
    </row>
    <row r="6" spans="1:10" ht="15.75" thickBot="1">
      <c r="A6" s="126" t="s">
        <v>131</v>
      </c>
      <c r="B6" s="127"/>
      <c r="C6" s="127"/>
      <c r="D6" s="127"/>
      <c r="E6" s="127"/>
      <c r="F6" s="127"/>
      <c r="G6" s="127"/>
      <c r="H6" s="127"/>
      <c r="I6" s="127"/>
      <c r="J6" s="128"/>
    </row>
    <row r="7" spans="1:10" ht="15.75" thickBot="1">
      <c r="A7" s="10" t="s">
        <v>73</v>
      </c>
      <c r="B7" s="123" t="s">
        <v>64</v>
      </c>
      <c r="C7" s="124"/>
      <c r="D7" s="123" t="s">
        <v>65</v>
      </c>
      <c r="E7" s="124"/>
      <c r="F7" s="123" t="s">
        <v>66</v>
      </c>
      <c r="G7" s="124"/>
      <c r="H7" s="123" t="s">
        <v>67</v>
      </c>
      <c r="I7" s="125"/>
      <c r="J7" s="124"/>
    </row>
    <row r="8" spans="1:10" ht="15.75" thickBot="1">
      <c r="A8" s="10" t="s">
        <v>127</v>
      </c>
      <c r="B8" s="129">
        <v>1414</v>
      </c>
      <c r="C8" s="130"/>
      <c r="D8" s="123">
        <v>0.49</v>
      </c>
      <c r="E8" s="124"/>
      <c r="F8" s="123">
        <v>0.01</v>
      </c>
      <c r="G8" s="124"/>
      <c r="H8" s="123">
        <v>0.47</v>
      </c>
      <c r="I8" s="124"/>
      <c r="J8" s="6">
        <v>0.52</v>
      </c>
    </row>
    <row r="9" spans="1:10" ht="15.75" thickBot="1">
      <c r="A9" s="10" t="s">
        <v>128</v>
      </c>
      <c r="B9" s="129">
        <v>1414</v>
      </c>
      <c r="C9" s="130"/>
      <c r="D9" s="123">
        <v>0.68</v>
      </c>
      <c r="E9" s="124"/>
      <c r="F9" s="123">
        <v>0.01</v>
      </c>
      <c r="G9" s="124"/>
      <c r="H9" s="123">
        <v>0.65</v>
      </c>
      <c r="I9" s="124"/>
      <c r="J9" s="6">
        <v>0.7</v>
      </c>
    </row>
    <row r="10" spans="1:10" ht="15.75" thickBot="1">
      <c r="A10" s="10" t="s">
        <v>23</v>
      </c>
      <c r="B10" s="123"/>
      <c r="C10" s="124"/>
      <c r="D10" s="123">
        <v>-0.18</v>
      </c>
      <c r="E10" s="124"/>
      <c r="F10" s="123">
        <v>0.02</v>
      </c>
      <c r="G10" s="124"/>
      <c r="H10" s="123">
        <v>-0.22</v>
      </c>
      <c r="I10" s="124"/>
      <c r="J10" s="6">
        <v>-0.14000000000000001</v>
      </c>
    </row>
    <row r="11" spans="1:10" ht="15.75" thickBot="1">
      <c r="A11" s="131" t="s">
        <v>132</v>
      </c>
      <c r="B11" s="132"/>
      <c r="C11" s="132"/>
      <c r="D11" s="132"/>
      <c r="E11" s="132"/>
      <c r="F11" s="132"/>
      <c r="G11" s="133"/>
      <c r="H11" s="131" t="s">
        <v>133</v>
      </c>
      <c r="I11" s="132"/>
      <c r="J11" s="133"/>
    </row>
    <row r="12" spans="1:10" ht="15.75" thickBot="1">
      <c r="A12" s="131" t="s">
        <v>131</v>
      </c>
      <c r="B12" s="132"/>
      <c r="C12" s="132"/>
      <c r="D12" s="132"/>
      <c r="E12" s="132"/>
      <c r="F12" s="132"/>
      <c r="G12" s="132"/>
      <c r="H12" s="132"/>
      <c r="I12" s="132"/>
      <c r="J12" s="133"/>
    </row>
  </sheetData>
  <mergeCells count="37">
    <mergeCell ref="A12:J12"/>
    <mergeCell ref="B10:C10"/>
    <mergeCell ref="D10:E10"/>
    <mergeCell ref="F10:G10"/>
    <mergeCell ref="H10:I10"/>
    <mergeCell ref="A11:G11"/>
    <mergeCell ref="H11:J11"/>
    <mergeCell ref="B8:C8"/>
    <mergeCell ref="D8:E8"/>
    <mergeCell ref="F8:G8"/>
    <mergeCell ref="H8:I8"/>
    <mergeCell ref="B9:C9"/>
    <mergeCell ref="D9:E9"/>
    <mergeCell ref="F9:G9"/>
    <mergeCell ref="H9:I9"/>
    <mergeCell ref="A5:F5"/>
    <mergeCell ref="G5:J5"/>
    <mergeCell ref="A6:J6"/>
    <mergeCell ref="B7:C7"/>
    <mergeCell ref="D7:E7"/>
    <mergeCell ref="F7:G7"/>
    <mergeCell ref="H7:J7"/>
    <mergeCell ref="C3:D3"/>
    <mergeCell ref="E3:F3"/>
    <mergeCell ref="G3:H3"/>
    <mergeCell ref="I3:J3"/>
    <mergeCell ref="C4:D4"/>
    <mergeCell ref="E4:F4"/>
    <mergeCell ref="G4:H4"/>
    <mergeCell ref="I4:J4"/>
    <mergeCell ref="C1:D1"/>
    <mergeCell ref="E1:F1"/>
    <mergeCell ref="G1:J1"/>
    <mergeCell ref="C2:D2"/>
    <mergeCell ref="E2:F2"/>
    <mergeCell ref="G2:H2"/>
    <mergeCell ref="I2:J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F8DDF-402E-43FB-986E-894EF59D664F}">
  <dimension ref="A1:K18"/>
  <sheetViews>
    <sheetView workbookViewId="0">
      <selection activeCell="M31" sqref="M31"/>
    </sheetView>
  </sheetViews>
  <sheetFormatPr defaultRowHeight="15"/>
  <sheetData>
    <row r="1" spans="1:11" ht="15.75" thickBot="1">
      <c r="A1" s="131">
        <v>2017</v>
      </c>
      <c r="B1" s="133"/>
      <c r="C1" s="123" t="s">
        <v>64</v>
      </c>
      <c r="D1" s="124"/>
      <c r="E1" s="123" t="s">
        <v>65</v>
      </c>
      <c r="F1" s="124"/>
      <c r="G1" s="123" t="s">
        <v>66</v>
      </c>
      <c r="H1" s="124"/>
      <c r="I1" s="123" t="s">
        <v>67</v>
      </c>
      <c r="J1" s="125"/>
      <c r="K1" s="124"/>
    </row>
    <row r="2" spans="1:11" ht="15.75" thickBot="1">
      <c r="A2" s="131" t="s">
        <v>51</v>
      </c>
      <c r="B2" s="133"/>
      <c r="C2" s="129">
        <v>1414</v>
      </c>
      <c r="D2" s="130"/>
      <c r="E2" s="123">
        <v>0.51</v>
      </c>
      <c r="F2" s="124"/>
      <c r="G2" s="123">
        <v>0.01</v>
      </c>
      <c r="H2" s="124"/>
      <c r="I2" s="123">
        <v>0.48</v>
      </c>
      <c r="J2" s="124"/>
      <c r="K2" s="6">
        <v>0.53</v>
      </c>
    </row>
    <row r="3" spans="1:11" ht="15.75" thickBot="1">
      <c r="A3" s="131" t="s">
        <v>22</v>
      </c>
      <c r="B3" s="133"/>
      <c r="C3" s="129">
        <v>1414</v>
      </c>
      <c r="D3" s="130"/>
      <c r="E3" s="123">
        <v>0.68</v>
      </c>
      <c r="F3" s="124"/>
      <c r="G3" s="123">
        <v>0.01</v>
      </c>
      <c r="H3" s="124"/>
      <c r="I3" s="123">
        <v>0.65</v>
      </c>
      <c r="J3" s="124"/>
      <c r="K3" s="6">
        <v>0.7</v>
      </c>
    </row>
    <row r="4" spans="1:11" ht="15.75" thickBot="1">
      <c r="A4" s="131" t="s">
        <v>23</v>
      </c>
      <c r="B4" s="133"/>
      <c r="C4" s="123"/>
      <c r="D4" s="124"/>
      <c r="E4" s="123">
        <v>-0.17</v>
      </c>
      <c r="F4" s="124"/>
      <c r="G4" s="123">
        <v>0.02</v>
      </c>
      <c r="H4" s="124"/>
      <c r="I4" s="123">
        <v>-0.21</v>
      </c>
      <c r="J4" s="124"/>
      <c r="K4" s="6">
        <v>-0.14000000000000001</v>
      </c>
    </row>
    <row r="5" spans="1:11" ht="15.75" thickBot="1">
      <c r="A5" s="131" t="s">
        <v>134</v>
      </c>
      <c r="B5" s="132"/>
      <c r="C5" s="132"/>
      <c r="D5" s="132"/>
      <c r="E5" s="132"/>
      <c r="F5" s="132"/>
      <c r="G5" s="132"/>
      <c r="H5" s="133"/>
      <c r="I5" s="131" t="s">
        <v>135</v>
      </c>
      <c r="J5" s="132"/>
      <c r="K5" s="133"/>
    </row>
    <row r="6" spans="1:11" ht="15.75" thickBot="1">
      <c r="A6" s="131" t="s">
        <v>131</v>
      </c>
      <c r="B6" s="132"/>
      <c r="C6" s="132"/>
      <c r="D6" s="132"/>
      <c r="E6" s="132"/>
      <c r="F6" s="132"/>
      <c r="G6" s="132"/>
      <c r="H6" s="132"/>
      <c r="I6" s="132"/>
      <c r="J6" s="132"/>
      <c r="K6" s="133"/>
    </row>
    <row r="7" spans="1:11" ht="15.75" thickBot="1">
      <c r="A7" s="10">
        <v>2019</v>
      </c>
      <c r="B7" s="123" t="s">
        <v>64</v>
      </c>
      <c r="C7" s="124"/>
      <c r="D7" s="123" t="s">
        <v>65</v>
      </c>
      <c r="E7" s="124"/>
      <c r="F7" s="123" t="s">
        <v>66</v>
      </c>
      <c r="G7" s="124"/>
      <c r="H7" s="123" t="s">
        <v>67</v>
      </c>
      <c r="I7" s="125"/>
      <c r="J7" s="125"/>
      <c r="K7" s="124"/>
    </row>
    <row r="8" spans="1:11" ht="15.75" thickBot="1">
      <c r="A8" s="10" t="s">
        <v>51</v>
      </c>
      <c r="B8" s="129">
        <v>1414</v>
      </c>
      <c r="C8" s="130"/>
      <c r="D8" s="123">
        <v>0.38</v>
      </c>
      <c r="E8" s="124"/>
      <c r="F8" s="123">
        <v>0.01</v>
      </c>
      <c r="G8" s="124"/>
      <c r="H8" s="123">
        <v>0.36</v>
      </c>
      <c r="I8" s="124"/>
      <c r="J8" s="123">
        <v>0.41</v>
      </c>
      <c r="K8" s="124"/>
    </row>
    <row r="9" spans="1:11" ht="15.75" thickBot="1">
      <c r="A9" s="10" t="s">
        <v>22</v>
      </c>
      <c r="B9" s="129">
        <v>1414</v>
      </c>
      <c r="C9" s="130"/>
      <c r="D9" s="123">
        <v>0.49</v>
      </c>
      <c r="E9" s="124"/>
      <c r="F9" s="123">
        <v>0.01</v>
      </c>
      <c r="G9" s="124"/>
      <c r="H9" s="123">
        <v>0.47</v>
      </c>
      <c r="I9" s="124"/>
      <c r="J9" s="123">
        <v>0.52</v>
      </c>
      <c r="K9" s="124"/>
    </row>
    <row r="10" spans="1:11" ht="15.75" thickBot="1">
      <c r="A10" s="10" t="s">
        <v>23</v>
      </c>
      <c r="B10" s="123"/>
      <c r="C10" s="124"/>
      <c r="D10" s="123">
        <v>-0.11</v>
      </c>
      <c r="E10" s="124"/>
      <c r="F10" s="123">
        <v>0.02</v>
      </c>
      <c r="G10" s="124"/>
      <c r="H10" s="123">
        <v>-0.14000000000000001</v>
      </c>
      <c r="I10" s="124"/>
      <c r="J10" s="123">
        <v>-7.0000000000000007E-2</v>
      </c>
      <c r="K10" s="124"/>
    </row>
    <row r="11" spans="1:11" ht="15.75" thickBot="1">
      <c r="A11" s="131" t="s">
        <v>134</v>
      </c>
      <c r="B11" s="132"/>
      <c r="C11" s="132"/>
      <c r="D11" s="132"/>
      <c r="E11" s="132"/>
      <c r="F11" s="132"/>
      <c r="G11" s="133"/>
      <c r="H11" s="131" t="s">
        <v>136</v>
      </c>
      <c r="I11" s="132"/>
      <c r="J11" s="132"/>
      <c r="K11" s="133"/>
    </row>
    <row r="12" spans="1:11" ht="15.75" thickBot="1">
      <c r="A12" s="131" t="s">
        <v>131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3"/>
    </row>
    <row r="13" spans="1:11" ht="15.75" thickBot="1">
      <c r="A13" s="10">
        <v>2021</v>
      </c>
      <c r="B13" s="123" t="s">
        <v>64</v>
      </c>
      <c r="C13" s="124"/>
      <c r="D13" s="123" t="s">
        <v>65</v>
      </c>
      <c r="E13" s="124"/>
      <c r="F13" s="123" t="s">
        <v>66</v>
      </c>
      <c r="G13" s="124"/>
      <c r="H13" s="123" t="s">
        <v>67</v>
      </c>
      <c r="I13" s="125"/>
      <c r="J13" s="125"/>
      <c r="K13" s="124"/>
    </row>
    <row r="14" spans="1:11" ht="15.75" thickBot="1">
      <c r="A14" s="10" t="s">
        <v>51</v>
      </c>
      <c r="B14" s="129">
        <v>1414</v>
      </c>
      <c r="C14" s="130"/>
      <c r="D14" s="123">
        <v>0.33</v>
      </c>
      <c r="E14" s="124"/>
      <c r="F14" s="123">
        <v>0.01</v>
      </c>
      <c r="G14" s="124"/>
      <c r="H14" s="123">
        <v>0.31</v>
      </c>
      <c r="I14" s="124"/>
      <c r="J14" s="123">
        <v>0.36</v>
      </c>
      <c r="K14" s="124"/>
    </row>
    <row r="15" spans="1:11" ht="15.75" thickBot="1">
      <c r="A15" s="10" t="s">
        <v>22</v>
      </c>
      <c r="B15" s="129">
        <v>1414</v>
      </c>
      <c r="C15" s="130"/>
      <c r="D15" s="123">
        <v>0.42</v>
      </c>
      <c r="E15" s="124"/>
      <c r="F15" s="123">
        <v>0.01</v>
      </c>
      <c r="G15" s="124"/>
      <c r="H15" s="123">
        <v>0.4</v>
      </c>
      <c r="I15" s="124"/>
      <c r="J15" s="123">
        <v>0.4</v>
      </c>
      <c r="K15" s="124"/>
    </row>
    <row r="16" spans="1:11" ht="15.75" thickBot="1">
      <c r="A16" s="10" t="s">
        <v>23</v>
      </c>
      <c r="B16" s="123"/>
      <c r="C16" s="124"/>
      <c r="D16" s="123">
        <v>-0.9</v>
      </c>
      <c r="E16" s="124"/>
      <c r="F16" s="123">
        <v>0.02</v>
      </c>
      <c r="G16" s="124"/>
      <c r="H16" s="123">
        <v>-0.13</v>
      </c>
      <c r="I16" s="124"/>
      <c r="J16" s="123">
        <v>-0.06</v>
      </c>
      <c r="K16" s="124"/>
    </row>
    <row r="17" spans="1:11" ht="15.75" thickBot="1">
      <c r="A17" s="131" t="s">
        <v>134</v>
      </c>
      <c r="B17" s="132"/>
      <c r="C17" s="132"/>
      <c r="D17" s="132"/>
      <c r="E17" s="132"/>
      <c r="F17" s="132"/>
      <c r="G17" s="133"/>
      <c r="H17" s="131" t="s">
        <v>137</v>
      </c>
      <c r="I17" s="132"/>
      <c r="J17" s="132"/>
      <c r="K17" s="133"/>
    </row>
    <row r="18" spans="1:11" ht="15.75" thickBot="1">
      <c r="A18" s="131" t="s">
        <v>131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3"/>
    </row>
  </sheetData>
  <mergeCells count="67">
    <mergeCell ref="D10:E10"/>
    <mergeCell ref="F10:G10"/>
    <mergeCell ref="A17:G17"/>
    <mergeCell ref="H17:K17"/>
    <mergeCell ref="A18:K18"/>
    <mergeCell ref="B15:C15"/>
    <mergeCell ref="D15:E15"/>
    <mergeCell ref="F15:G15"/>
    <mergeCell ref="H15:I15"/>
    <mergeCell ref="J15:K15"/>
    <mergeCell ref="B16:C16"/>
    <mergeCell ref="D16:E16"/>
    <mergeCell ref="F16:G16"/>
    <mergeCell ref="H16:I16"/>
    <mergeCell ref="J16:K16"/>
    <mergeCell ref="H8:I8"/>
    <mergeCell ref="J8:K8"/>
    <mergeCell ref="J10:K10"/>
    <mergeCell ref="B14:C14"/>
    <mergeCell ref="D14:E14"/>
    <mergeCell ref="F14:G14"/>
    <mergeCell ref="H14:I14"/>
    <mergeCell ref="J14:K14"/>
    <mergeCell ref="A12:K12"/>
    <mergeCell ref="B13:C13"/>
    <mergeCell ref="D13:E13"/>
    <mergeCell ref="F13:G13"/>
    <mergeCell ref="H13:K13"/>
    <mergeCell ref="A11:G11"/>
    <mergeCell ref="H11:K11"/>
    <mergeCell ref="B10:C10"/>
    <mergeCell ref="H10:I10"/>
    <mergeCell ref="A5:H5"/>
    <mergeCell ref="I5:K5"/>
    <mergeCell ref="A6:K6"/>
    <mergeCell ref="B7:C7"/>
    <mergeCell ref="D7:E7"/>
    <mergeCell ref="F7:G7"/>
    <mergeCell ref="H7:K7"/>
    <mergeCell ref="B9:C9"/>
    <mergeCell ref="D9:E9"/>
    <mergeCell ref="F9:G9"/>
    <mergeCell ref="H9:I9"/>
    <mergeCell ref="J9:K9"/>
    <mergeCell ref="B8:C8"/>
    <mergeCell ref="D8:E8"/>
    <mergeCell ref="F8:G8"/>
    <mergeCell ref="A3:B3"/>
    <mergeCell ref="C3:D3"/>
    <mergeCell ref="E3:F3"/>
    <mergeCell ref="G3:H3"/>
    <mergeCell ref="I3:J3"/>
    <mergeCell ref="A4:B4"/>
    <mergeCell ref="C4:D4"/>
    <mergeCell ref="E4:F4"/>
    <mergeCell ref="G4:H4"/>
    <mergeCell ref="I4:J4"/>
    <mergeCell ref="A1:B1"/>
    <mergeCell ref="C1:D1"/>
    <mergeCell ref="E1:F1"/>
    <mergeCell ref="G1:H1"/>
    <mergeCell ref="I1:K1"/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A03CA-586B-439C-A3FB-37C4EEC56AB5}">
  <dimension ref="A1:F13"/>
  <sheetViews>
    <sheetView workbookViewId="0">
      <selection activeCell="M31" sqref="M31"/>
    </sheetView>
  </sheetViews>
  <sheetFormatPr defaultRowHeight="15"/>
  <sheetData>
    <row r="1" spans="1:6" ht="15.75" thickBot="1">
      <c r="A1" s="18"/>
      <c r="B1" s="19">
        <v>-1</v>
      </c>
      <c r="C1" s="19">
        <v>-2</v>
      </c>
      <c r="D1" s="19">
        <v>-3</v>
      </c>
      <c r="E1" s="19">
        <v>-4</v>
      </c>
      <c r="F1" s="19">
        <v>-5</v>
      </c>
    </row>
    <row r="2" spans="1:6" ht="26.25" thickBot="1">
      <c r="A2" s="20" t="s">
        <v>85</v>
      </c>
      <c r="B2" s="21" t="s">
        <v>86</v>
      </c>
      <c r="C2" s="21" t="s">
        <v>87</v>
      </c>
      <c r="D2" s="21" t="s">
        <v>88</v>
      </c>
      <c r="E2" s="21" t="s">
        <v>89</v>
      </c>
      <c r="F2" s="21" t="s">
        <v>90</v>
      </c>
    </row>
    <row r="3" spans="1:6" ht="15.75" thickBot="1">
      <c r="A3" s="20">
        <v>2019</v>
      </c>
      <c r="B3" s="21" t="s">
        <v>138</v>
      </c>
      <c r="C3" s="21" t="s">
        <v>139</v>
      </c>
      <c r="D3" s="21" t="s">
        <v>140</v>
      </c>
      <c r="E3" s="21" t="s">
        <v>141</v>
      </c>
      <c r="F3" s="21" t="s">
        <v>142</v>
      </c>
    </row>
    <row r="4" spans="1:6" ht="15.75" thickBot="1">
      <c r="A4" s="20">
        <v>2021</v>
      </c>
      <c r="B4" s="21" t="s">
        <v>143</v>
      </c>
      <c r="C4" s="21" t="s">
        <v>144</v>
      </c>
      <c r="D4" s="21" t="s">
        <v>145</v>
      </c>
      <c r="E4" s="21" t="s">
        <v>146</v>
      </c>
      <c r="F4" s="21" t="s">
        <v>147</v>
      </c>
    </row>
    <row r="5" spans="1:6" ht="26.25" thickBot="1">
      <c r="A5" s="20" t="s">
        <v>101</v>
      </c>
      <c r="B5" s="21" t="s">
        <v>148</v>
      </c>
      <c r="C5" s="16"/>
      <c r="D5" s="16"/>
      <c r="E5" s="16"/>
      <c r="F5" s="16"/>
    </row>
    <row r="6" spans="1:6" ht="26.25" thickBot="1">
      <c r="A6" s="20" t="s">
        <v>103</v>
      </c>
      <c r="B6" s="21" t="s">
        <v>149</v>
      </c>
      <c r="C6" s="21" t="s">
        <v>150</v>
      </c>
      <c r="D6" s="21" t="s">
        <v>151</v>
      </c>
      <c r="E6" s="21" t="s">
        <v>152</v>
      </c>
      <c r="F6" s="21" t="s">
        <v>153</v>
      </c>
    </row>
    <row r="7" spans="1:6" ht="26.25" thickBot="1">
      <c r="A7" s="20" t="s">
        <v>109</v>
      </c>
      <c r="B7" s="21" t="s">
        <v>154</v>
      </c>
      <c r="C7" s="21" t="s">
        <v>155</v>
      </c>
      <c r="D7" s="21" t="s">
        <v>155</v>
      </c>
      <c r="E7" s="21" t="s">
        <v>146</v>
      </c>
      <c r="F7" s="21" t="s">
        <v>156</v>
      </c>
    </row>
    <row r="8" spans="1:6" ht="51.75" thickBot="1">
      <c r="A8" s="20" t="s">
        <v>157</v>
      </c>
      <c r="B8" s="21" t="s">
        <v>158</v>
      </c>
      <c r="C8" s="21" t="s">
        <v>158</v>
      </c>
      <c r="D8" s="21" t="s">
        <v>159</v>
      </c>
      <c r="E8" s="21" t="s">
        <v>160</v>
      </c>
      <c r="F8" s="21" t="s">
        <v>161</v>
      </c>
    </row>
    <row r="9" spans="1:6" ht="26.25" thickBot="1">
      <c r="A9" s="20" t="s">
        <v>118</v>
      </c>
      <c r="B9" s="21">
        <v>11.58</v>
      </c>
      <c r="C9" s="21">
        <v>11.58</v>
      </c>
      <c r="D9" s="21">
        <v>8.9559999999999995</v>
      </c>
      <c r="E9" s="21">
        <v>6.3769999999999998</v>
      </c>
      <c r="F9" s="21">
        <v>3.7949999999999999</v>
      </c>
    </row>
    <row r="10" spans="1:6" ht="15.75" thickBot="1">
      <c r="A10" s="20" t="s">
        <v>119</v>
      </c>
      <c r="B10" s="21" t="s">
        <v>162</v>
      </c>
      <c r="C10" s="21" t="s">
        <v>163</v>
      </c>
      <c r="D10" s="21" t="s">
        <v>164</v>
      </c>
      <c r="E10" s="21" t="s">
        <v>165</v>
      </c>
      <c r="F10" s="21" t="s">
        <v>166</v>
      </c>
    </row>
    <row r="11" spans="1:6" ht="26.25" thickBot="1">
      <c r="A11" s="20" t="s">
        <v>167</v>
      </c>
      <c r="B11" s="21">
        <v>4079</v>
      </c>
      <c r="C11" s="21">
        <v>4.0789999999999997</v>
      </c>
      <c r="D11" s="21">
        <v>3.1440000000000001</v>
      </c>
      <c r="E11" s="21">
        <v>2.234</v>
      </c>
      <c r="F11" s="21">
        <v>1.3160000000000001</v>
      </c>
    </row>
    <row r="12" spans="1:6" ht="15.75" thickBot="1">
      <c r="A12" s="134" t="s">
        <v>125</v>
      </c>
      <c r="B12" s="135"/>
      <c r="C12" s="135"/>
      <c r="D12" s="135"/>
      <c r="E12" s="135"/>
      <c r="F12" s="136"/>
    </row>
    <row r="13" spans="1:6" ht="15.75" thickBot="1">
      <c r="A13" s="134" t="s">
        <v>126</v>
      </c>
      <c r="B13" s="135"/>
      <c r="C13" s="135"/>
      <c r="D13" s="135"/>
      <c r="E13" s="135"/>
      <c r="F13" s="136"/>
    </row>
  </sheetData>
  <mergeCells count="2">
    <mergeCell ref="A12:F12"/>
    <mergeCell ref="A13:F1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D44C3-CA15-41DD-81DA-70490012B9F7}">
  <dimension ref="A1:D23"/>
  <sheetViews>
    <sheetView workbookViewId="0">
      <selection activeCell="A26" sqref="A26"/>
    </sheetView>
  </sheetViews>
  <sheetFormatPr defaultRowHeight="15"/>
  <cols>
    <col min="1" max="1" width="40.5703125" bestFit="1" customWidth="1"/>
  </cols>
  <sheetData>
    <row r="1" spans="1:4">
      <c r="A1" s="43" t="s">
        <v>168</v>
      </c>
      <c r="B1" s="44" t="s">
        <v>169</v>
      </c>
      <c r="C1" s="45" t="s">
        <v>170</v>
      </c>
      <c r="D1" s="22"/>
    </row>
    <row r="2" spans="1:4">
      <c r="A2" s="46" t="s">
        <v>171</v>
      </c>
      <c r="B2" s="47">
        <v>338438.09654174384</v>
      </c>
      <c r="C2" s="48">
        <v>39.34649578232392</v>
      </c>
      <c r="D2" s="22"/>
    </row>
    <row r="3" spans="1:4">
      <c r="A3" s="49" t="s">
        <v>172</v>
      </c>
      <c r="B3" s="50">
        <v>521653.21057330276</v>
      </c>
      <c r="C3" s="51">
        <v>60.646913156026905</v>
      </c>
      <c r="D3" s="22"/>
    </row>
    <row r="4" spans="1:4">
      <c r="A4" s="52" t="s">
        <v>173</v>
      </c>
      <c r="B4" s="53">
        <v>860147.99999999988</v>
      </c>
      <c r="C4" s="54">
        <v>99.999999999999901</v>
      </c>
      <c r="D4" s="22"/>
    </row>
    <row r="5" spans="1:4">
      <c r="A5" s="55"/>
      <c r="B5" s="55"/>
      <c r="C5" s="55"/>
    </row>
    <row r="6" spans="1:4" ht="24">
      <c r="A6" s="56" t="s">
        <v>174</v>
      </c>
      <c r="B6" s="55"/>
      <c r="C6" s="55"/>
    </row>
    <row r="23" spans="1:1">
      <c r="A23" s="57" t="s">
        <v>175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EBB46-5483-4960-9EF6-D33050F2FD34}">
  <dimension ref="A1:F77"/>
  <sheetViews>
    <sheetView workbookViewId="0">
      <selection activeCell="F29" sqref="F29"/>
    </sheetView>
  </sheetViews>
  <sheetFormatPr defaultRowHeight="15"/>
  <cols>
    <col min="1" max="1" width="7.5703125" style="55" bestFit="1" customWidth="1"/>
    <col min="2" max="2" width="35.140625" style="55" customWidth="1"/>
    <col min="3" max="3" width="5.42578125" style="55" bestFit="1" customWidth="1"/>
    <col min="4" max="4" width="9.140625" style="55"/>
  </cols>
  <sheetData>
    <row r="1" spans="1:6">
      <c r="A1" s="137" t="s">
        <v>176</v>
      </c>
      <c r="B1" s="137"/>
      <c r="C1" s="137"/>
      <c r="D1" s="24"/>
    </row>
    <row r="2" spans="1:6">
      <c r="A2" s="58"/>
      <c r="B2" s="59" t="s">
        <v>177</v>
      </c>
      <c r="C2" s="60" t="s">
        <v>170</v>
      </c>
      <c r="D2" s="24"/>
    </row>
    <row r="3" spans="1:6">
      <c r="A3" s="61" t="s">
        <v>178</v>
      </c>
      <c r="B3" s="62">
        <v>151.30802039705262</v>
      </c>
      <c r="C3" s="63">
        <v>1.7590928584040478E-2</v>
      </c>
      <c r="D3" s="24"/>
    </row>
    <row r="4" spans="1:6">
      <c r="A4" s="64" t="s">
        <v>179</v>
      </c>
      <c r="B4" s="65">
        <v>443.78899965078898</v>
      </c>
      <c r="C4" s="66">
        <v>5.159449300013353E-2</v>
      </c>
      <c r="D4" s="24"/>
    </row>
    <row r="5" spans="1:6">
      <c r="A5" s="64" t="s">
        <v>180</v>
      </c>
      <c r="B5" s="65">
        <v>2782.343618967413</v>
      </c>
      <c r="C5" s="66">
        <v>0.3234726603988396</v>
      </c>
      <c r="D5" s="24"/>
      <c r="F5" s="25" t="s">
        <v>176</v>
      </c>
    </row>
    <row r="6" spans="1:6">
      <c r="A6" s="64" t="s">
        <v>181</v>
      </c>
      <c r="B6" s="65">
        <v>2841.1486082318143</v>
      </c>
      <c r="C6" s="66">
        <v>0.33030927331480303</v>
      </c>
      <c r="D6" s="24"/>
    </row>
    <row r="7" spans="1:6">
      <c r="A7" s="64" t="s">
        <v>182</v>
      </c>
      <c r="B7" s="65">
        <v>3442.9983355969362</v>
      </c>
      <c r="C7" s="66">
        <v>0.40027975832030455</v>
      </c>
      <c r="D7" s="24"/>
    </row>
    <row r="8" spans="1:6">
      <c r="A8" s="64" t="s">
        <v>183</v>
      </c>
      <c r="B8" s="65">
        <v>9625.6729124330341</v>
      </c>
      <c r="C8" s="66">
        <v>1.1190717077099555</v>
      </c>
      <c r="D8" s="24"/>
    </row>
    <row r="9" spans="1:6">
      <c r="A9" s="64" t="s">
        <v>184</v>
      </c>
      <c r="B9" s="65">
        <v>4309.401680992919</v>
      </c>
      <c r="C9" s="66">
        <v>0.50100699891099154</v>
      </c>
      <c r="D9" s="24"/>
    </row>
    <row r="10" spans="1:6">
      <c r="A10" s="64" t="s">
        <v>185</v>
      </c>
      <c r="B10" s="65">
        <v>17229.902673263357</v>
      </c>
      <c r="C10" s="66">
        <v>2.0031323299319821</v>
      </c>
      <c r="D10" s="24"/>
    </row>
    <row r="11" spans="1:6">
      <c r="A11" s="64" t="s">
        <v>186</v>
      </c>
      <c r="B11" s="65">
        <v>16590.368636467138</v>
      </c>
      <c r="C11" s="66">
        <v>1.9287807024450587</v>
      </c>
      <c r="D11" s="24"/>
    </row>
    <row r="12" spans="1:6">
      <c r="A12" s="64" t="s">
        <v>187</v>
      </c>
      <c r="B12" s="65">
        <v>13735.661399054328</v>
      </c>
      <c r="C12" s="66">
        <v>1.5968951156143263</v>
      </c>
      <c r="D12" s="24"/>
    </row>
    <row r="13" spans="1:6">
      <c r="A13" s="64" t="s">
        <v>188</v>
      </c>
      <c r="B13" s="65">
        <v>11915.208587512632</v>
      </c>
      <c r="C13" s="66">
        <v>1.3852509786121252</v>
      </c>
      <c r="D13" s="24"/>
    </row>
    <row r="14" spans="1:6">
      <c r="A14" s="64" t="s">
        <v>189</v>
      </c>
      <c r="B14" s="65">
        <v>21639.690574713502</v>
      </c>
      <c r="C14" s="66">
        <v>2.5158101367105994</v>
      </c>
      <c r="D14" s="24"/>
    </row>
    <row r="15" spans="1:6">
      <c r="A15" s="64" t="s">
        <v>190</v>
      </c>
      <c r="B15" s="65">
        <v>11076.029969979998</v>
      </c>
      <c r="C15" s="66">
        <v>1.2876888593567606</v>
      </c>
      <c r="D15" s="24"/>
    </row>
    <row r="16" spans="1:6">
      <c r="A16" s="64" t="s">
        <v>191</v>
      </c>
      <c r="B16" s="65">
        <v>10772.696218205574</v>
      </c>
      <c r="C16" s="66">
        <v>1.2524235617830379</v>
      </c>
      <c r="D16" s="24"/>
    </row>
    <row r="17" spans="1:6">
      <c r="A17" s="64" t="s">
        <v>192</v>
      </c>
      <c r="B17" s="65">
        <v>16907.314066187882</v>
      </c>
      <c r="C17" s="66">
        <v>1.9656284809344287</v>
      </c>
      <c r="D17" s="24"/>
    </row>
    <row r="18" spans="1:6">
      <c r="A18" s="64" t="s">
        <v>193</v>
      </c>
      <c r="B18" s="65">
        <v>15464.239173280625</v>
      </c>
      <c r="C18" s="66">
        <v>1.7978579469208338</v>
      </c>
      <c r="D18" s="24"/>
    </row>
    <row r="19" spans="1:6">
      <c r="A19" s="64" t="s">
        <v>194</v>
      </c>
      <c r="B19" s="65">
        <v>15219.104322533232</v>
      </c>
      <c r="C19" s="66">
        <v>1.7693587990128699</v>
      </c>
      <c r="D19" s="24"/>
    </row>
    <row r="20" spans="1:6">
      <c r="A20" s="64" t="s">
        <v>195</v>
      </c>
      <c r="B20" s="65">
        <v>14156.172745660688</v>
      </c>
      <c r="C20" s="66">
        <v>1.6457833704967839</v>
      </c>
      <c r="D20" s="24"/>
    </row>
    <row r="21" spans="1:6">
      <c r="A21" s="64" t="s">
        <v>196</v>
      </c>
      <c r="B21" s="65">
        <v>14998.640304260951</v>
      </c>
      <c r="C21" s="66">
        <v>1.7437278589569398</v>
      </c>
      <c r="D21" s="24"/>
    </row>
    <row r="22" spans="1:6">
      <c r="A22" s="64" t="s">
        <v>197</v>
      </c>
      <c r="B22" s="65">
        <v>12630.276021980926</v>
      </c>
      <c r="C22" s="66">
        <v>1.4683840480918302</v>
      </c>
      <c r="D22" s="24"/>
    </row>
    <row r="23" spans="1:6">
      <c r="A23" s="64" t="s">
        <v>198</v>
      </c>
      <c r="B23" s="65">
        <v>15503.726706398249</v>
      </c>
      <c r="C23" s="66">
        <v>1.8024487304973371</v>
      </c>
      <c r="D23" s="24"/>
    </row>
    <row r="24" spans="1:6">
      <c r="A24" s="64" t="s">
        <v>199</v>
      </c>
      <c r="B24" s="65">
        <v>17502.43073039822</v>
      </c>
      <c r="C24" s="66">
        <v>2.0348161863305161</v>
      </c>
      <c r="D24" s="24"/>
    </row>
    <row r="25" spans="1:6">
      <c r="A25" s="64" t="s">
        <v>200</v>
      </c>
      <c r="B25" s="65">
        <v>18132.096021019323</v>
      </c>
      <c r="C25" s="66">
        <v>2.1080204826401165</v>
      </c>
      <c r="D25" s="24"/>
    </row>
    <row r="26" spans="1:6">
      <c r="A26" s="64" t="s">
        <v>201</v>
      </c>
      <c r="B26" s="65">
        <v>21511.595238693415</v>
      </c>
      <c r="C26" s="66">
        <v>2.5009178930478706</v>
      </c>
      <c r="D26" s="24"/>
    </row>
    <row r="27" spans="1:6">
      <c r="A27" s="64" t="s">
        <v>202</v>
      </c>
      <c r="B27" s="65">
        <v>16982.578939040566</v>
      </c>
      <c r="C27" s="66">
        <v>1.9743787044834789</v>
      </c>
      <c r="D27" s="24"/>
    </row>
    <row r="28" spans="1:6">
      <c r="A28" s="64" t="s">
        <v>203</v>
      </c>
      <c r="B28" s="65">
        <v>19275.820712976045</v>
      </c>
      <c r="C28" s="66">
        <v>2.2409888429637723</v>
      </c>
      <c r="D28" s="24"/>
    </row>
    <row r="29" spans="1:6">
      <c r="A29" s="64" t="s">
        <v>204</v>
      </c>
      <c r="B29" s="65">
        <v>21408.371726462083</v>
      </c>
      <c r="C29" s="66">
        <v>2.4889172242988491</v>
      </c>
      <c r="D29" s="24"/>
      <c r="F29" s="57" t="s">
        <v>175</v>
      </c>
    </row>
    <row r="30" spans="1:6">
      <c r="A30" s="64" t="s">
        <v>205</v>
      </c>
      <c r="B30" s="65">
        <v>24230.823653322794</v>
      </c>
      <c r="C30" s="66">
        <v>2.81705283896757</v>
      </c>
      <c r="D30" s="24"/>
    </row>
    <row r="31" spans="1:6">
      <c r="A31" s="64" t="s">
        <v>206</v>
      </c>
      <c r="B31" s="65">
        <v>27001.124541638979</v>
      </c>
      <c r="C31" s="66">
        <v>3.1391254227922354</v>
      </c>
      <c r="D31" s="24"/>
    </row>
    <row r="32" spans="1:6">
      <c r="A32" s="64" t="s">
        <v>207</v>
      </c>
      <c r="B32" s="65">
        <v>23912.235310485416</v>
      </c>
      <c r="C32" s="66">
        <v>2.7800140569396654</v>
      </c>
      <c r="D32" s="24"/>
    </row>
    <row r="33" spans="1:4">
      <c r="A33" s="64" t="s">
        <v>208</v>
      </c>
      <c r="B33" s="65">
        <v>20394.720842631952</v>
      </c>
      <c r="C33" s="66">
        <v>2.3710711229499961</v>
      </c>
      <c r="D33" s="24"/>
    </row>
    <row r="34" spans="1:4">
      <c r="A34" s="64" t="s">
        <v>209</v>
      </c>
      <c r="B34" s="65">
        <v>25378.053011666307</v>
      </c>
      <c r="C34" s="66">
        <v>2.9504286485193578</v>
      </c>
      <c r="D34" s="24"/>
    </row>
    <row r="35" spans="1:4">
      <c r="A35" s="64" t="s">
        <v>210</v>
      </c>
      <c r="B35" s="65">
        <v>34865.543923337784</v>
      </c>
      <c r="C35" s="66">
        <v>4.0534354463810596</v>
      </c>
      <c r="D35" s="24"/>
    </row>
    <row r="36" spans="1:4">
      <c r="A36" s="64" t="s">
        <v>211</v>
      </c>
      <c r="B36" s="65">
        <v>24032.207476397383</v>
      </c>
      <c r="C36" s="66">
        <v>2.793961908461958</v>
      </c>
      <c r="D36" s="24"/>
    </row>
    <row r="37" spans="1:4">
      <c r="A37" s="64" t="s">
        <v>212</v>
      </c>
      <c r="B37" s="65">
        <v>35810.762834194436</v>
      </c>
      <c r="C37" s="66">
        <v>4.1633257107142505</v>
      </c>
      <c r="D37" s="24"/>
    </row>
    <row r="38" spans="1:4">
      <c r="A38" s="64" t="s">
        <v>213</v>
      </c>
      <c r="B38" s="65">
        <v>26603.319734317822</v>
      </c>
      <c r="C38" s="66">
        <v>3.0928770088772861</v>
      </c>
      <c r="D38" s="24"/>
    </row>
    <row r="39" spans="1:4">
      <c r="A39" s="64" t="s">
        <v>214</v>
      </c>
      <c r="B39" s="65">
        <v>22321.909477368827</v>
      </c>
      <c r="C39" s="66">
        <v>2.5951242666807115</v>
      </c>
      <c r="D39" s="24"/>
    </row>
    <row r="40" spans="1:4">
      <c r="A40" s="64" t="s">
        <v>215</v>
      </c>
      <c r="B40" s="65">
        <v>20809.563881655729</v>
      </c>
      <c r="C40" s="66">
        <v>2.4193003857075426</v>
      </c>
      <c r="D40" s="24"/>
    </row>
    <row r="41" spans="1:4">
      <c r="A41" s="64" t="s">
        <v>216</v>
      </c>
      <c r="B41" s="65">
        <v>30958.567940629466</v>
      </c>
      <c r="C41" s="66">
        <v>3.5992140818358518</v>
      </c>
      <c r="D41" s="24"/>
    </row>
    <row r="42" spans="1:4">
      <c r="A42" s="64" t="s">
        <v>217</v>
      </c>
      <c r="B42" s="65">
        <v>22079.344510474017</v>
      </c>
      <c r="C42" s="66">
        <v>2.5669238910599104</v>
      </c>
      <c r="D42" s="24"/>
    </row>
    <row r="43" spans="1:4">
      <c r="A43" s="64" t="s">
        <v>218</v>
      </c>
      <c r="B43" s="65">
        <v>15283.33759968298</v>
      </c>
      <c r="C43" s="66">
        <v>1.7768264995887879</v>
      </c>
      <c r="D43" s="24"/>
    </row>
    <row r="44" spans="1:4">
      <c r="A44" s="64" t="s">
        <v>219</v>
      </c>
      <c r="B44" s="65">
        <v>21144.37418020023</v>
      </c>
      <c r="C44" s="66">
        <v>2.458225117096152</v>
      </c>
      <c r="D44" s="24"/>
    </row>
    <row r="45" spans="1:4">
      <c r="A45" s="64" t="s">
        <v>220</v>
      </c>
      <c r="B45" s="65">
        <v>22297.449739639716</v>
      </c>
      <c r="C45" s="66">
        <v>2.5922806005059242</v>
      </c>
      <c r="D45" s="24"/>
    </row>
    <row r="46" spans="1:4">
      <c r="A46" s="64" t="s">
        <v>221</v>
      </c>
      <c r="B46" s="65">
        <v>9787.3713783704843</v>
      </c>
      <c r="C46" s="66">
        <v>1.1378706197503774</v>
      </c>
      <c r="D46" s="24"/>
    </row>
    <row r="47" spans="1:4">
      <c r="A47" s="64" t="s">
        <v>222</v>
      </c>
      <c r="B47" s="65">
        <v>8939.7847878528792</v>
      </c>
      <c r="C47" s="66">
        <v>1.0393309974391467</v>
      </c>
      <c r="D47" s="24"/>
    </row>
    <row r="48" spans="1:4">
      <c r="A48" s="64" t="s">
        <v>223</v>
      </c>
      <c r="B48" s="65">
        <v>10251.722556930577</v>
      </c>
      <c r="C48" s="66">
        <v>1.1918556523912824</v>
      </c>
      <c r="D48" s="24"/>
    </row>
    <row r="49" spans="1:4">
      <c r="A49" s="64" t="s">
        <v>224</v>
      </c>
      <c r="B49" s="65">
        <v>10694.756330887831</v>
      </c>
      <c r="C49" s="66">
        <v>1.2433623435603898</v>
      </c>
      <c r="D49" s="24"/>
    </row>
    <row r="50" spans="1:4">
      <c r="A50" s="64" t="s">
        <v>225</v>
      </c>
      <c r="B50" s="65">
        <v>7431.93290432102</v>
      </c>
      <c r="C50" s="66">
        <v>0.86402955123083636</v>
      </c>
      <c r="D50" s="24"/>
    </row>
    <row r="51" spans="1:4">
      <c r="A51" s="64" t="s">
        <v>226</v>
      </c>
      <c r="B51" s="65">
        <v>8631.0062804457302</v>
      </c>
      <c r="C51" s="66">
        <v>1.0034326976805996</v>
      </c>
      <c r="D51" s="24"/>
    </row>
    <row r="52" spans="1:4">
      <c r="A52" s="64" t="s">
        <v>227</v>
      </c>
      <c r="B52" s="65">
        <v>9013.5786726053975</v>
      </c>
      <c r="C52" s="66">
        <v>1.0479102052908791</v>
      </c>
      <c r="D52" s="24"/>
    </row>
    <row r="53" spans="1:4">
      <c r="A53" s="64" t="s">
        <v>228</v>
      </c>
      <c r="B53" s="65">
        <v>7338.0812021228285</v>
      </c>
      <c r="C53" s="66">
        <v>0.85311844032920181</v>
      </c>
      <c r="D53" s="24"/>
    </row>
    <row r="54" spans="1:4">
      <c r="A54" s="64" t="s">
        <v>229</v>
      </c>
      <c r="B54" s="65">
        <v>5687.0956364830927</v>
      </c>
      <c r="C54" s="66">
        <v>0.66117640644204112</v>
      </c>
      <c r="D54" s="24"/>
    </row>
    <row r="55" spans="1:4">
      <c r="A55" s="64" t="s">
        <v>230</v>
      </c>
      <c r="B55" s="65">
        <v>5628.3141256868357</v>
      </c>
      <c r="C55" s="66">
        <v>0.65434252311077057</v>
      </c>
      <c r="D55" s="24"/>
    </row>
    <row r="56" spans="1:4">
      <c r="A56" s="64" t="s">
        <v>231</v>
      </c>
      <c r="B56" s="65">
        <v>3361.980887689263</v>
      </c>
      <c r="C56" s="66">
        <v>0.39086074578901076</v>
      </c>
      <c r="D56" s="24"/>
    </row>
    <row r="57" spans="1:4">
      <c r="A57" s="64" t="s">
        <v>232</v>
      </c>
      <c r="B57" s="65">
        <v>3185.1511222550394</v>
      </c>
      <c r="C57" s="66">
        <v>0.37030268305629227</v>
      </c>
      <c r="D57" s="24"/>
    </row>
    <row r="58" spans="1:4">
      <c r="A58" s="64" t="s">
        <v>233</v>
      </c>
      <c r="B58" s="65">
        <v>6780.6441127178259</v>
      </c>
      <c r="C58" s="66">
        <v>0.78831132697138406</v>
      </c>
      <c r="D58" s="24"/>
    </row>
    <row r="59" spans="1:4">
      <c r="A59" s="64" t="s">
        <v>234</v>
      </c>
      <c r="B59" s="65">
        <v>1453.6463439804249</v>
      </c>
      <c r="C59" s="66">
        <v>0.16899956100350449</v>
      </c>
      <c r="D59" s="24"/>
    </row>
    <row r="60" spans="1:4">
      <c r="A60" s="64" t="s">
        <v>235</v>
      </c>
      <c r="B60" s="65">
        <v>810.63457051738521</v>
      </c>
      <c r="C60" s="66">
        <v>9.4243615112443974E-2</v>
      </c>
      <c r="D60" s="24"/>
    </row>
    <row r="61" spans="1:4">
      <c r="A61" s="64" t="s">
        <v>236</v>
      </c>
      <c r="B61" s="65">
        <v>2513.2146383172731</v>
      </c>
      <c r="C61" s="66">
        <v>0.29218397744542463</v>
      </c>
      <c r="D61" s="24"/>
    </row>
    <row r="62" spans="1:4">
      <c r="A62" s="64" t="s">
        <v>237</v>
      </c>
      <c r="B62" s="65">
        <v>752.47359034943292</v>
      </c>
      <c r="C62" s="66">
        <v>8.7481874090206843E-2</v>
      </c>
      <c r="D62" s="24"/>
    </row>
    <row r="63" spans="1:4">
      <c r="A63" s="64" t="s">
        <v>238</v>
      </c>
      <c r="B63" s="65">
        <v>1834.6173039531463</v>
      </c>
      <c r="C63" s="66">
        <v>0.21329088760924222</v>
      </c>
      <c r="D63" s="24"/>
    </row>
    <row r="64" spans="1:4">
      <c r="A64" s="64" t="s">
        <v>239</v>
      </c>
      <c r="B64" s="65">
        <v>528.30952649952758</v>
      </c>
      <c r="C64" s="66">
        <v>6.1420770204607476E-2</v>
      </c>
      <c r="D64" s="24"/>
    </row>
    <row r="65" spans="1:4">
      <c r="A65" s="64" t="s">
        <v>240</v>
      </c>
      <c r="B65" s="65">
        <v>195.41382574846006</v>
      </c>
      <c r="C65" s="66">
        <v>2.2718628160323558E-2</v>
      </c>
      <c r="D65" s="24"/>
    </row>
    <row r="66" spans="1:4">
      <c r="A66" s="64" t="s">
        <v>241</v>
      </c>
      <c r="B66" s="65">
        <v>1072.2855137344486</v>
      </c>
      <c r="C66" s="66">
        <v>0.12466290844534286</v>
      </c>
      <c r="D66" s="24"/>
    </row>
    <row r="67" spans="1:4">
      <c r="A67" s="64" t="s">
        <v>242</v>
      </c>
      <c r="B67" s="65">
        <v>1198.1609175069266</v>
      </c>
      <c r="C67" s="66">
        <v>0.13929706486638643</v>
      </c>
      <c r="D67" s="24"/>
    </row>
    <row r="68" spans="1:4">
      <c r="A68" s="64" t="s">
        <v>243</v>
      </c>
      <c r="B68" s="65">
        <v>325.7402365864919</v>
      </c>
      <c r="C68" s="66">
        <v>3.7870254489517113E-2</v>
      </c>
      <c r="D68" s="24"/>
    </row>
    <row r="69" spans="1:4">
      <c r="A69" s="64" t="s">
        <v>244</v>
      </c>
      <c r="B69" s="65">
        <v>575.84198388434675</v>
      </c>
      <c r="C69" s="66">
        <v>6.6946849133445202E-2</v>
      </c>
      <c r="D69" s="24"/>
    </row>
    <row r="70" spans="1:4">
      <c r="A70" s="64" t="s">
        <v>245</v>
      </c>
      <c r="B70" s="65">
        <v>2303.3790370747042</v>
      </c>
      <c r="C70" s="66">
        <v>0.26778868718810045</v>
      </c>
      <c r="D70" s="24"/>
    </row>
    <row r="71" spans="1:4">
      <c r="A71" s="64" t="s">
        <v>246</v>
      </c>
      <c r="B71" s="65">
        <v>1080.2129943444972</v>
      </c>
      <c r="C71" s="66">
        <v>0.12558454990821305</v>
      </c>
      <c r="D71" s="24"/>
    </row>
    <row r="72" spans="1:4">
      <c r="A72" s="64" t="s">
        <v>247</v>
      </c>
      <c r="B72" s="65">
        <v>100.51918820561008</v>
      </c>
      <c r="C72" s="66">
        <v>1.1686266573381558E-2</v>
      </c>
      <c r="D72" s="24"/>
    </row>
    <row r="73" spans="1:4">
      <c r="A73" s="64" t="s">
        <v>248</v>
      </c>
      <c r="B73" s="65">
        <v>505.56260718141283</v>
      </c>
      <c r="C73" s="66">
        <v>5.8776234692333458E-2</v>
      </c>
      <c r="D73" s="24"/>
    </row>
    <row r="74" spans="1:4">
      <c r="A74" s="64" t="s">
        <v>249</v>
      </c>
      <c r="B74" s="65">
        <v>621.63219696829128</v>
      </c>
      <c r="C74" s="66">
        <v>7.2270376373402112E-2</v>
      </c>
      <c r="D74" s="24"/>
    </row>
    <row r="75" spans="1:4">
      <c r="A75" s="67" t="s">
        <v>173</v>
      </c>
      <c r="B75" s="65">
        <v>855974.99007522373</v>
      </c>
      <c r="C75" s="66">
        <v>99.514849778784935</v>
      </c>
      <c r="D75" s="24"/>
    </row>
    <row r="76" spans="1:4">
      <c r="A76" s="67" t="s">
        <v>250</v>
      </c>
      <c r="B76" s="65">
        <v>4173.0099247764119</v>
      </c>
      <c r="C76" s="66">
        <v>0.48515022121500118</v>
      </c>
      <c r="D76" s="24"/>
    </row>
    <row r="77" spans="1:4">
      <c r="A77" s="68"/>
      <c r="B77" s="69">
        <v>860148.0000000007</v>
      </c>
      <c r="C77" s="70">
        <v>100</v>
      </c>
      <c r="D77" s="24"/>
    </row>
  </sheetData>
  <mergeCells count="1">
    <mergeCell ref="A1:C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BB5D6-45D5-4849-A66A-B1739538A9B8}">
  <dimension ref="A1:J31"/>
  <sheetViews>
    <sheetView workbookViewId="0">
      <selection activeCell="G31" sqref="G31"/>
    </sheetView>
  </sheetViews>
  <sheetFormatPr defaultRowHeight="15"/>
  <cols>
    <col min="1" max="1" width="16.7109375" style="55" bestFit="1" customWidth="1"/>
    <col min="2" max="4" width="9.140625" style="55"/>
    <col min="10" max="10" width="42.140625" customWidth="1"/>
  </cols>
  <sheetData>
    <row r="1" spans="1:10">
      <c r="A1" s="138" t="s">
        <v>251</v>
      </c>
      <c r="B1" s="138"/>
      <c r="C1" s="138"/>
      <c r="D1" s="138"/>
    </row>
    <row r="2" spans="1:10">
      <c r="A2" s="71"/>
      <c r="B2" s="72" t="s">
        <v>177</v>
      </c>
      <c r="C2" s="73" t="s">
        <v>170</v>
      </c>
      <c r="D2" s="74"/>
      <c r="G2" s="138" t="s">
        <v>251</v>
      </c>
      <c r="H2" s="138"/>
      <c r="I2" s="138"/>
      <c r="J2" s="138"/>
    </row>
    <row r="3" spans="1:10">
      <c r="A3" s="75" t="s">
        <v>252</v>
      </c>
      <c r="B3" s="76">
        <v>70993.706680698248</v>
      </c>
      <c r="C3" s="77">
        <v>8.253661774566492</v>
      </c>
      <c r="D3" s="74"/>
    </row>
    <row r="4" spans="1:10">
      <c r="A4" s="78" t="s">
        <v>253</v>
      </c>
      <c r="B4" s="79">
        <v>38457.275499835239</v>
      </c>
      <c r="C4" s="80">
        <v>4.4710067918352667</v>
      </c>
      <c r="D4" s="74"/>
    </row>
    <row r="5" spans="1:10">
      <c r="A5" s="78" t="s">
        <v>254</v>
      </c>
      <c r="B5" s="79">
        <v>6113.663897689541</v>
      </c>
      <c r="C5" s="80">
        <v>0.71076883253690482</v>
      </c>
      <c r="D5" s="74"/>
    </row>
    <row r="6" spans="1:10">
      <c r="A6" s="78" t="s">
        <v>255</v>
      </c>
      <c r="B6" s="79">
        <v>3704.2630269135525</v>
      </c>
      <c r="C6" s="80">
        <v>0.43065414636940957</v>
      </c>
      <c r="D6" s="74"/>
    </row>
    <row r="7" spans="1:10">
      <c r="A7" s="78" t="s">
        <v>256</v>
      </c>
      <c r="B7" s="79">
        <v>21836.222993016672</v>
      </c>
      <c r="C7" s="80">
        <v>2.5386588113925344</v>
      </c>
      <c r="D7" s="74"/>
    </row>
    <row r="8" spans="1:10">
      <c r="A8" s="78" t="s">
        <v>257</v>
      </c>
      <c r="B8" s="79">
        <v>7477.8011188618184</v>
      </c>
      <c r="C8" s="80">
        <v>0.86936214684703239</v>
      </c>
      <c r="D8" s="74"/>
    </row>
    <row r="9" spans="1:10">
      <c r="A9" s="78" t="s">
        <v>258</v>
      </c>
      <c r="B9" s="79">
        <v>100318.06678298514</v>
      </c>
      <c r="C9" s="80">
        <v>11.662884385359853</v>
      </c>
      <c r="D9" s="74"/>
    </row>
    <row r="10" spans="1:10">
      <c r="A10" s="78" t="s">
        <v>259</v>
      </c>
      <c r="B10" s="79">
        <v>28414.669241722106</v>
      </c>
      <c r="C10" s="80">
        <v>3.3034628042757856</v>
      </c>
      <c r="D10" s="74"/>
    </row>
    <row r="11" spans="1:10">
      <c r="A11" s="78" t="s">
        <v>260</v>
      </c>
      <c r="B11" s="79">
        <v>7126.6001629049706</v>
      </c>
      <c r="C11" s="80">
        <v>0.82853185299564314</v>
      </c>
      <c r="D11" s="74"/>
    </row>
    <row r="12" spans="1:10">
      <c r="A12" s="78" t="s">
        <v>261</v>
      </c>
      <c r="B12" s="79">
        <v>18905.940719172297</v>
      </c>
      <c r="C12" s="80">
        <v>2.1979869416858819</v>
      </c>
      <c r="D12" s="74"/>
    </row>
    <row r="13" spans="1:10">
      <c r="A13" s="78" t="s">
        <v>262</v>
      </c>
      <c r="B13" s="79">
        <v>102452.78987620051</v>
      </c>
      <c r="C13" s="80">
        <v>11.911065290647706</v>
      </c>
      <c r="D13" s="74"/>
    </row>
    <row r="14" spans="1:10">
      <c r="A14" s="78" t="s">
        <v>263</v>
      </c>
      <c r="B14" s="79">
        <v>7196.1787472479364</v>
      </c>
      <c r="C14" s="80">
        <v>0.83662099397405232</v>
      </c>
      <c r="D14" s="74"/>
    </row>
    <row r="15" spans="1:10">
      <c r="A15" s="78" t="s">
        <v>264</v>
      </c>
      <c r="B15" s="79">
        <v>8444.6734300329226</v>
      </c>
      <c r="C15" s="80">
        <v>0.9817698151984211</v>
      </c>
      <c r="D15" s="74"/>
    </row>
    <row r="16" spans="1:10">
      <c r="A16" s="78" t="s">
        <v>265</v>
      </c>
      <c r="B16" s="79">
        <v>133532.23036757097</v>
      </c>
      <c r="C16" s="80">
        <v>15.524331901901867</v>
      </c>
      <c r="D16" s="74"/>
    </row>
    <row r="17" spans="1:7">
      <c r="A17" s="78" t="s">
        <v>266</v>
      </c>
      <c r="B17" s="79">
        <v>98016.850512696023</v>
      </c>
      <c r="C17" s="80">
        <v>11.39534713941042</v>
      </c>
      <c r="D17" s="74"/>
    </row>
    <row r="18" spans="1:7">
      <c r="A18" s="78" t="s">
        <v>267</v>
      </c>
      <c r="B18" s="79">
        <v>13360.056837038883</v>
      </c>
      <c r="C18" s="80">
        <v>1.5532276814035342</v>
      </c>
      <c r="D18" s="74"/>
    </row>
    <row r="19" spans="1:7">
      <c r="A19" s="78" t="s">
        <v>268</v>
      </c>
      <c r="B19" s="79">
        <v>29247.010105413159</v>
      </c>
      <c r="C19" s="80">
        <v>3.4002299726806475</v>
      </c>
      <c r="D19" s="74"/>
    </row>
    <row r="20" spans="1:7">
      <c r="A20" s="78" t="s">
        <v>269</v>
      </c>
      <c r="B20" s="79">
        <v>126248.41721915944</v>
      </c>
      <c r="C20" s="80">
        <v>14.677522614615082</v>
      </c>
      <c r="D20" s="74"/>
    </row>
    <row r="21" spans="1:7">
      <c r="A21" s="78" t="s">
        <v>270</v>
      </c>
      <c r="B21" s="79">
        <v>38301.58278084053</v>
      </c>
      <c r="C21" s="80">
        <v>4.4529061023033822</v>
      </c>
      <c r="D21" s="74"/>
    </row>
    <row r="22" spans="1:7">
      <c r="A22" s="81" t="s">
        <v>173</v>
      </c>
      <c r="B22" s="82">
        <v>860148</v>
      </c>
      <c r="C22" s="83">
        <v>99.999999999999929</v>
      </c>
      <c r="D22" s="74"/>
    </row>
    <row r="31" spans="1:7">
      <c r="G31" s="57" t="s">
        <v>175</v>
      </c>
    </row>
  </sheetData>
  <mergeCells count="2">
    <mergeCell ref="A1:D1"/>
    <mergeCell ref="G2:J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8B3F-40CF-458F-9F13-DF7CEBACA6CF}">
  <dimension ref="A1:G24"/>
  <sheetViews>
    <sheetView workbookViewId="0">
      <selection activeCell="C16" sqref="C16"/>
    </sheetView>
  </sheetViews>
  <sheetFormatPr defaultRowHeight="15"/>
  <cols>
    <col min="1" max="1" width="44.85546875" style="55" customWidth="1"/>
    <col min="2" max="4" width="9.140625" style="55"/>
  </cols>
  <sheetData>
    <row r="1" spans="1:7">
      <c r="A1" s="84" t="s">
        <v>271</v>
      </c>
      <c r="G1" s="26" t="s">
        <v>271</v>
      </c>
    </row>
    <row r="2" spans="1:7">
      <c r="A2" s="85"/>
      <c r="B2" s="85"/>
      <c r="C2" s="85" t="s">
        <v>272</v>
      </c>
      <c r="D2" s="85" t="s">
        <v>273</v>
      </c>
    </row>
    <row r="3" spans="1:7">
      <c r="A3" s="86" t="s">
        <v>274</v>
      </c>
      <c r="B3" s="87">
        <v>243913.38022652364</v>
      </c>
      <c r="C3" s="88">
        <v>0.1484175083348985</v>
      </c>
      <c r="D3" s="88">
        <v>0.30170907280404063</v>
      </c>
    </row>
    <row r="4" spans="1:7">
      <c r="A4" s="86" t="s">
        <v>275</v>
      </c>
      <c r="B4" s="87">
        <v>174738.45215301975</v>
      </c>
      <c r="C4" s="88">
        <v>0.10632563762907471</v>
      </c>
      <c r="D4" s="88">
        <v>0.21614302722277595</v>
      </c>
    </row>
    <row r="5" spans="1:7">
      <c r="A5" s="86" t="s">
        <v>276</v>
      </c>
      <c r="B5" s="87">
        <v>449828.29483066546</v>
      </c>
      <c r="C5" s="88">
        <v>0.27371353976276697</v>
      </c>
      <c r="D5" s="88">
        <v>0.55641587857271846</v>
      </c>
    </row>
    <row r="6" spans="1:7">
      <c r="A6" s="86" t="s">
        <v>277</v>
      </c>
      <c r="B6" s="87">
        <v>774947.14065728756</v>
      </c>
      <c r="C6" s="88">
        <v>0.47154331427325979</v>
      </c>
      <c r="D6" s="88">
        <v>0.9585721909257845</v>
      </c>
    </row>
    <row r="7" spans="1:7">
      <c r="A7" s="89" t="s">
        <v>173</v>
      </c>
      <c r="B7" s="90">
        <v>1643427</v>
      </c>
      <c r="C7" s="91">
        <v>1</v>
      </c>
      <c r="D7" s="91">
        <v>2.0328401695253198</v>
      </c>
    </row>
    <row r="24" spans="7:7">
      <c r="G24" s="23" t="s">
        <v>175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177C9-01A3-4B9F-B1C0-815410451471}">
  <dimension ref="A1:F27"/>
  <sheetViews>
    <sheetView workbookViewId="0">
      <selection activeCell="G35" sqref="G35"/>
    </sheetView>
  </sheetViews>
  <sheetFormatPr defaultRowHeight="15"/>
  <cols>
    <col min="1" max="1" width="67" style="55" customWidth="1"/>
    <col min="2" max="3" width="9.140625" style="55"/>
  </cols>
  <sheetData>
    <row r="1" spans="1:6" ht="24.75">
      <c r="A1" s="84" t="s">
        <v>278</v>
      </c>
      <c r="B1" s="92" t="s">
        <v>279</v>
      </c>
      <c r="C1" s="93"/>
    </row>
    <row r="2" spans="1:6">
      <c r="A2" s="94" t="s">
        <v>280</v>
      </c>
      <c r="B2" s="95">
        <v>7.9782742943268765</v>
      </c>
      <c r="C2" s="93"/>
      <c r="F2" s="26" t="s">
        <v>278</v>
      </c>
    </row>
    <row r="3" spans="1:6">
      <c r="A3" s="94" t="s">
        <v>281</v>
      </c>
      <c r="B3" s="95">
        <v>8.4430853612866237</v>
      </c>
      <c r="C3" s="93"/>
    </row>
    <row r="4" spans="1:6">
      <c r="A4" s="94" t="s">
        <v>282</v>
      </c>
      <c r="B4" s="95">
        <v>5.3026318041424361</v>
      </c>
      <c r="C4" s="93"/>
    </row>
    <row r="5" spans="1:6">
      <c r="A5" s="94" t="s">
        <v>283</v>
      </c>
      <c r="B5" s="95">
        <v>6.4056068896968119</v>
      </c>
      <c r="C5" s="93"/>
    </row>
    <row r="6" spans="1:6">
      <c r="A6" s="94" t="s">
        <v>284</v>
      </c>
      <c r="B6" s="95">
        <v>8.7333501466102668</v>
      </c>
      <c r="C6" s="93"/>
    </row>
    <row r="7" spans="1:6">
      <c r="A7" s="94" t="s">
        <v>285</v>
      </c>
      <c r="B7" s="95">
        <v>7.5527591605946345</v>
      </c>
      <c r="C7" s="93"/>
    </row>
    <row r="8" spans="1:6">
      <c r="A8" s="94" t="s">
        <v>286</v>
      </c>
      <c r="B8" s="95">
        <v>7.7190798614424043</v>
      </c>
      <c r="C8" s="93"/>
    </row>
    <row r="9" spans="1:6">
      <c r="A9" s="94" t="s">
        <v>287</v>
      </c>
      <c r="B9" s="95">
        <v>6.5345184156793135</v>
      </c>
      <c r="C9" s="93"/>
    </row>
    <row r="10" spans="1:6">
      <c r="A10" s="94" t="s">
        <v>288</v>
      </c>
      <c r="B10" s="95">
        <v>7.3791731530412923</v>
      </c>
      <c r="C10" s="93"/>
    </row>
    <row r="11" spans="1:6">
      <c r="A11" s="94" t="s">
        <v>289</v>
      </c>
      <c r="B11" s="95">
        <v>8.4860539537554232</v>
      </c>
      <c r="C11" s="93"/>
    </row>
    <row r="12" spans="1:6">
      <c r="A12" s="94" t="s">
        <v>290</v>
      </c>
      <c r="B12" s="95">
        <v>5.8435179467870171</v>
      </c>
      <c r="C12" s="93"/>
    </row>
    <row r="13" spans="1:6">
      <c r="A13" s="85" t="s">
        <v>291</v>
      </c>
      <c r="B13" s="95">
        <v>6.5416256845317218</v>
      </c>
    </row>
    <row r="27" spans="5:5">
      <c r="E27" s="96" t="s">
        <v>175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528E8-C8DF-431E-AB45-FE506E76B1E2}">
  <dimension ref="A1:H27"/>
  <sheetViews>
    <sheetView workbookViewId="0">
      <selection sqref="A1:E1048576"/>
    </sheetView>
  </sheetViews>
  <sheetFormatPr defaultRowHeight="15"/>
  <cols>
    <col min="1" max="1" width="9.140625" style="55"/>
    <col min="2" max="2" width="58.7109375" style="55" customWidth="1"/>
    <col min="3" max="5" width="9.140625" style="55"/>
    <col min="8" max="8" width="61.28515625" bestFit="1" customWidth="1"/>
  </cols>
  <sheetData>
    <row r="1" spans="1:8" ht="25.5">
      <c r="B1" s="97" t="s">
        <v>292</v>
      </c>
    </row>
    <row r="2" spans="1:8" ht="25.5">
      <c r="A2" s="139" t="s">
        <v>293</v>
      </c>
      <c r="B2" s="139"/>
      <c r="C2" s="98" t="s">
        <v>177</v>
      </c>
      <c r="D2" s="98" t="s">
        <v>170</v>
      </c>
      <c r="E2" s="98" t="s">
        <v>294</v>
      </c>
      <c r="F2" s="24"/>
      <c r="H2" s="29" t="s">
        <v>292</v>
      </c>
    </row>
    <row r="3" spans="1:8">
      <c r="A3" s="140" t="s">
        <v>295</v>
      </c>
      <c r="B3" s="99" t="s">
        <v>296</v>
      </c>
      <c r="C3" s="100">
        <v>291564.53785077215</v>
      </c>
      <c r="D3" s="101">
        <v>33.897019797845481</v>
      </c>
      <c r="E3" s="101">
        <v>36.855776327524012</v>
      </c>
      <c r="F3" s="24"/>
    </row>
    <row r="4" spans="1:8">
      <c r="A4" s="140"/>
      <c r="B4" s="99" t="s">
        <v>297</v>
      </c>
      <c r="C4" s="100">
        <v>34199.514073334016</v>
      </c>
      <c r="D4" s="101">
        <v>3.9760034404932627</v>
      </c>
      <c r="E4" s="101">
        <v>4.323055370478313</v>
      </c>
      <c r="F4" s="24"/>
    </row>
    <row r="5" spans="1:8">
      <c r="A5" s="140"/>
      <c r="B5" s="99" t="s">
        <v>298</v>
      </c>
      <c r="C5" s="100">
        <v>146206.29382720415</v>
      </c>
      <c r="D5" s="101">
        <v>16.99780663643978</v>
      </c>
      <c r="E5" s="101">
        <v>18.481487847227989</v>
      </c>
      <c r="F5" s="24"/>
    </row>
    <row r="6" spans="1:8">
      <c r="A6" s="140"/>
      <c r="B6" s="99" t="s">
        <v>299</v>
      </c>
      <c r="C6" s="100">
        <v>109406.77301577073</v>
      </c>
      <c r="D6" s="101">
        <v>12.719528850357223</v>
      </c>
      <c r="E6" s="101">
        <v>13.829773623050217</v>
      </c>
      <c r="F6" s="24"/>
    </row>
    <row r="7" spans="1:8">
      <c r="A7" s="140"/>
      <c r="B7" s="99" t="s">
        <v>300</v>
      </c>
      <c r="C7" s="100">
        <v>209718.78777343815</v>
      </c>
      <c r="D7" s="101">
        <v>24.38170963292805</v>
      </c>
      <c r="E7" s="101">
        <v>26.509906831719466</v>
      </c>
      <c r="F7" s="24"/>
    </row>
    <row r="8" spans="1:8">
      <c r="A8" s="140"/>
      <c r="B8" s="99" t="s">
        <v>173</v>
      </c>
      <c r="C8" s="100">
        <v>791095.90654051921</v>
      </c>
      <c r="D8" s="101">
        <v>91.972068358063794</v>
      </c>
      <c r="E8" s="101">
        <v>100</v>
      </c>
      <c r="F8" s="24"/>
    </row>
    <row r="9" spans="1:8">
      <c r="A9" s="99" t="s">
        <v>301</v>
      </c>
      <c r="B9" s="99" t="s">
        <v>250</v>
      </c>
      <c r="C9" s="100">
        <v>69052.093459480559</v>
      </c>
      <c r="D9" s="101">
        <v>8.0279316419360978</v>
      </c>
      <c r="E9" s="99"/>
      <c r="F9" s="24"/>
    </row>
    <row r="10" spans="1:8">
      <c r="A10" s="140" t="s">
        <v>173</v>
      </c>
      <c r="B10" s="140"/>
      <c r="C10" s="100">
        <v>860148.0000000007</v>
      </c>
      <c r="D10" s="101">
        <v>100</v>
      </c>
      <c r="E10" s="99"/>
      <c r="F10" s="24"/>
    </row>
    <row r="27" spans="8:8">
      <c r="H27" s="28" t="s">
        <v>175</v>
      </c>
    </row>
  </sheetData>
  <mergeCells count="3">
    <mergeCell ref="A2:B2"/>
    <mergeCell ref="A3:A8"/>
    <mergeCell ref="A10:B10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4880-1F14-4722-8E66-2E5F34C361F5}">
  <dimension ref="K2:S7"/>
  <sheetViews>
    <sheetView workbookViewId="0">
      <selection activeCell="M31" sqref="M31"/>
    </sheetView>
  </sheetViews>
  <sheetFormatPr defaultRowHeight="15"/>
  <sheetData>
    <row r="2" spans="11:19">
      <c r="L2" s="119" t="s">
        <v>10</v>
      </c>
      <c r="M2" s="119"/>
      <c r="N2" s="119"/>
      <c r="O2" s="119"/>
      <c r="P2" s="119" t="s">
        <v>9</v>
      </c>
      <c r="Q2" s="119"/>
      <c r="R2" s="119"/>
      <c r="S2" s="119"/>
    </row>
    <row r="3" spans="11:19">
      <c r="L3">
        <v>2017</v>
      </c>
      <c r="M3">
        <v>2019</v>
      </c>
      <c r="N3">
        <v>2021</v>
      </c>
      <c r="O3" t="s">
        <v>8</v>
      </c>
      <c r="P3">
        <v>2017</v>
      </c>
      <c r="Q3">
        <v>2019</v>
      </c>
      <c r="R3">
        <v>2021</v>
      </c>
      <c r="S3" t="s">
        <v>8</v>
      </c>
    </row>
    <row r="4" spans="11:19">
      <c r="K4" t="s">
        <v>4</v>
      </c>
      <c r="L4">
        <v>586</v>
      </c>
      <c r="M4">
        <v>756</v>
      </c>
      <c r="N4">
        <v>839</v>
      </c>
      <c r="O4">
        <f>N4-L4</f>
        <v>253</v>
      </c>
      <c r="P4">
        <v>538</v>
      </c>
      <c r="Q4">
        <v>716</v>
      </c>
      <c r="R4">
        <v>833</v>
      </c>
      <c r="S4">
        <f>R4-P4</f>
        <v>295</v>
      </c>
    </row>
    <row r="5" spans="11:19">
      <c r="K5" t="s">
        <v>5</v>
      </c>
      <c r="L5">
        <v>473</v>
      </c>
      <c r="M5">
        <v>687</v>
      </c>
      <c r="N5">
        <v>788</v>
      </c>
      <c r="O5">
        <f>N5-L5</f>
        <v>315</v>
      </c>
      <c r="P5">
        <v>491</v>
      </c>
      <c r="Q5">
        <v>705</v>
      </c>
      <c r="R5">
        <v>791</v>
      </c>
      <c r="S5">
        <f>R5-P5</f>
        <v>300</v>
      </c>
    </row>
    <row r="6" spans="11:19">
      <c r="K6" t="s">
        <v>6</v>
      </c>
      <c r="L6">
        <v>669</v>
      </c>
      <c r="M6">
        <v>818</v>
      </c>
      <c r="N6">
        <v>923</v>
      </c>
      <c r="O6">
        <f>N6-L6</f>
        <v>254</v>
      </c>
      <c r="P6">
        <v>636</v>
      </c>
      <c r="Q6">
        <v>788</v>
      </c>
      <c r="R6">
        <v>887</v>
      </c>
      <c r="S6">
        <f>R6-P6</f>
        <v>251</v>
      </c>
    </row>
    <row r="7" spans="11:19">
      <c r="K7" t="s">
        <v>7</v>
      </c>
      <c r="L7">
        <v>832</v>
      </c>
      <c r="M7">
        <v>980</v>
      </c>
      <c r="N7">
        <v>1141</v>
      </c>
      <c r="O7">
        <f>N7-L7</f>
        <v>309</v>
      </c>
      <c r="P7">
        <v>824</v>
      </c>
      <c r="Q7">
        <v>939</v>
      </c>
      <c r="R7">
        <v>1119</v>
      </c>
      <c r="S7">
        <f>R7-P7</f>
        <v>295</v>
      </c>
    </row>
  </sheetData>
  <mergeCells count="2">
    <mergeCell ref="L2:O2"/>
    <mergeCell ref="P2:S2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D25A9-44F1-488E-B546-4105DD24AEA0}">
  <dimension ref="A2:O79"/>
  <sheetViews>
    <sheetView workbookViewId="0">
      <selection activeCell="H20" sqref="H20"/>
    </sheetView>
  </sheetViews>
  <sheetFormatPr defaultRowHeight="15"/>
  <cols>
    <col min="1" max="1" width="31.28515625" style="55" customWidth="1"/>
    <col min="2" max="2" width="33.85546875" style="55" customWidth="1"/>
    <col min="3" max="8" width="9.140625" style="55"/>
  </cols>
  <sheetData>
    <row r="2" spans="1:14">
      <c r="N2" s="26" t="s">
        <v>302</v>
      </c>
    </row>
    <row r="3" spans="1:14">
      <c r="A3" s="141" t="s">
        <v>303</v>
      </c>
      <c r="B3" s="141"/>
      <c r="C3" s="141"/>
      <c r="D3" s="141"/>
      <c r="E3" s="141"/>
      <c r="F3" s="141"/>
      <c r="G3" s="141"/>
      <c r="H3" s="141"/>
      <c r="I3" s="30"/>
    </row>
    <row r="4" spans="1:14">
      <c r="A4" s="142" t="s">
        <v>304</v>
      </c>
      <c r="B4" s="142"/>
      <c r="C4" s="143" t="s">
        <v>305</v>
      </c>
      <c r="D4" s="143"/>
      <c r="E4" s="143"/>
      <c r="F4" s="143"/>
      <c r="G4" s="143"/>
      <c r="H4" s="143"/>
      <c r="I4" s="30"/>
    </row>
    <row r="5" spans="1:14">
      <c r="A5" s="142"/>
      <c r="B5" s="142"/>
      <c r="C5" s="143" t="s">
        <v>295</v>
      </c>
      <c r="D5" s="143"/>
      <c r="E5" s="143" t="s">
        <v>301</v>
      </c>
      <c r="F5" s="143"/>
      <c r="G5" s="143" t="s">
        <v>173</v>
      </c>
      <c r="H5" s="143"/>
      <c r="I5" s="30"/>
    </row>
    <row r="6" spans="1:14" ht="24.75">
      <c r="A6" s="142"/>
      <c r="B6" s="142"/>
      <c r="C6" s="102" t="s">
        <v>306</v>
      </c>
      <c r="D6" s="102" t="s">
        <v>307</v>
      </c>
      <c r="E6" s="102" t="s">
        <v>306</v>
      </c>
      <c r="F6" s="102" t="s">
        <v>307</v>
      </c>
      <c r="G6" s="102" t="s">
        <v>306</v>
      </c>
      <c r="H6" s="102" t="s">
        <v>307</v>
      </c>
      <c r="I6" s="30"/>
    </row>
    <row r="7" spans="1:14">
      <c r="A7" s="144" t="s">
        <v>308</v>
      </c>
      <c r="B7" s="103" t="s">
        <v>309</v>
      </c>
      <c r="C7" s="104">
        <v>25228.632553319854</v>
      </c>
      <c r="D7" s="105">
        <v>8.6528467211030857E-2</v>
      </c>
      <c r="E7" s="104">
        <v>266335.90529745177</v>
      </c>
      <c r="F7" s="105">
        <v>0.91347153278896931</v>
      </c>
      <c r="G7" s="104">
        <v>291564.53785077162</v>
      </c>
      <c r="H7" s="105">
        <v>1</v>
      </c>
      <c r="I7" s="30"/>
    </row>
    <row r="8" spans="1:14">
      <c r="A8" s="144"/>
      <c r="B8" s="103" t="s">
        <v>310</v>
      </c>
      <c r="C8" s="104">
        <v>4341.289150593354</v>
      </c>
      <c r="D8" s="105">
        <v>0.12694008287031014</v>
      </c>
      <c r="E8" s="104">
        <v>29858.224922740632</v>
      </c>
      <c r="F8" s="105">
        <v>0.87305991712968989</v>
      </c>
      <c r="G8" s="104">
        <v>34199.514073333987</v>
      </c>
      <c r="H8" s="105">
        <v>1</v>
      </c>
      <c r="I8" s="30"/>
    </row>
    <row r="9" spans="1:14">
      <c r="A9" s="144"/>
      <c r="B9" s="103" t="s">
        <v>311</v>
      </c>
      <c r="C9" s="104">
        <v>11398.557387197172</v>
      </c>
      <c r="D9" s="105">
        <v>7.7962152577841143E-2</v>
      </c>
      <c r="E9" s="104">
        <v>134807.73644000711</v>
      </c>
      <c r="F9" s="105">
        <v>0.922037847422159</v>
      </c>
      <c r="G9" s="104">
        <v>146206.29382720427</v>
      </c>
      <c r="H9" s="105">
        <v>1</v>
      </c>
      <c r="I9" s="30"/>
    </row>
    <row r="10" spans="1:14">
      <c r="A10" s="144"/>
      <c r="B10" s="103" t="s">
        <v>312</v>
      </c>
      <c r="C10" s="104">
        <v>19630.951877498828</v>
      </c>
      <c r="D10" s="105">
        <v>0.17943086461995431</v>
      </c>
      <c r="E10" s="104">
        <v>89775.821138271902</v>
      </c>
      <c r="F10" s="105">
        <v>0.82056913538004583</v>
      </c>
      <c r="G10" s="104">
        <v>109406.77301577073</v>
      </c>
      <c r="H10" s="105">
        <v>1</v>
      </c>
      <c r="I10" s="30"/>
    </row>
    <row r="11" spans="1:14">
      <c r="A11" s="144"/>
      <c r="B11" s="103" t="s">
        <v>313</v>
      </c>
      <c r="C11" s="104">
        <v>21450.278940910568</v>
      </c>
      <c r="D11" s="105">
        <v>0.10228115071923634</v>
      </c>
      <c r="E11" s="104">
        <v>188268.50883252762</v>
      </c>
      <c r="F11" s="105">
        <v>0.89771884928076373</v>
      </c>
      <c r="G11" s="104">
        <v>209718.78777343818</v>
      </c>
      <c r="H11" s="105">
        <v>1</v>
      </c>
      <c r="I11" s="30"/>
    </row>
    <row r="12" spans="1:14">
      <c r="A12" s="30"/>
      <c r="B12" s="30"/>
      <c r="C12" s="30"/>
      <c r="D12" s="30"/>
      <c r="E12" s="30"/>
      <c r="F12" s="30"/>
      <c r="G12" s="30"/>
      <c r="H12" s="30"/>
      <c r="I12" s="30"/>
    </row>
    <row r="13" spans="1:14">
      <c r="A13" s="141" t="s">
        <v>314</v>
      </c>
      <c r="B13" s="141"/>
      <c r="C13" s="141"/>
      <c r="D13" s="141"/>
      <c r="E13" s="141"/>
      <c r="F13" s="141"/>
      <c r="G13" s="30"/>
      <c r="H13" s="30"/>
      <c r="I13" s="30"/>
    </row>
    <row r="14" spans="1:14">
      <c r="A14" s="142" t="s">
        <v>304</v>
      </c>
      <c r="B14" s="142"/>
      <c r="C14" s="142"/>
      <c r="D14" s="142"/>
      <c r="E14" s="102" t="s">
        <v>315</v>
      </c>
      <c r="F14" s="106"/>
      <c r="G14" s="30"/>
      <c r="H14" s="30"/>
    </row>
    <row r="15" spans="1:14">
      <c r="A15" s="144" t="s">
        <v>308</v>
      </c>
      <c r="B15" s="144" t="s">
        <v>309</v>
      </c>
      <c r="C15" s="144" t="s">
        <v>316</v>
      </c>
      <c r="D15" s="144"/>
      <c r="E15" s="107">
        <v>4.9097953063377568</v>
      </c>
      <c r="F15" s="106"/>
      <c r="G15" s="30"/>
      <c r="H15" s="30"/>
    </row>
    <row r="16" spans="1:14" ht="24">
      <c r="A16" s="144"/>
      <c r="B16" s="144"/>
      <c r="C16" s="144" t="s">
        <v>317</v>
      </c>
      <c r="D16" s="103" t="s">
        <v>318</v>
      </c>
      <c r="E16" s="107">
        <v>4.8946168926681315</v>
      </c>
      <c r="F16" s="106"/>
      <c r="G16" s="30"/>
      <c r="H16" s="30"/>
    </row>
    <row r="17" spans="1:15" ht="24">
      <c r="A17" s="144"/>
      <c r="B17" s="144"/>
      <c r="C17" s="144"/>
      <c r="D17" s="103" t="s">
        <v>319</v>
      </c>
      <c r="E17" s="107">
        <v>4.9249737200073822</v>
      </c>
      <c r="F17" s="106"/>
      <c r="G17" s="30"/>
      <c r="H17" s="30"/>
    </row>
    <row r="18" spans="1:15">
      <c r="A18" s="144"/>
      <c r="B18" s="144"/>
      <c r="C18" s="144" t="s">
        <v>320</v>
      </c>
      <c r="D18" s="144"/>
      <c r="E18" s="107">
        <v>4.8542664742233592</v>
      </c>
      <c r="F18" s="106"/>
      <c r="G18" s="30"/>
      <c r="H18" s="30"/>
    </row>
    <row r="19" spans="1:15">
      <c r="A19" s="144"/>
      <c r="B19" s="144"/>
      <c r="C19" s="144" t="s">
        <v>321</v>
      </c>
      <c r="D19" s="144"/>
      <c r="E19" s="107">
        <v>5</v>
      </c>
      <c r="F19" s="106"/>
      <c r="G19" s="30"/>
      <c r="H19" s="30"/>
    </row>
    <row r="20" spans="1:15">
      <c r="A20" s="144"/>
      <c r="B20" s="144"/>
      <c r="C20" s="144" t="s">
        <v>322</v>
      </c>
      <c r="D20" s="144"/>
      <c r="E20" s="108">
        <v>1.5128953923138786</v>
      </c>
      <c r="F20" s="106"/>
      <c r="G20" s="30"/>
      <c r="H20" s="30"/>
    </row>
    <row r="21" spans="1:15">
      <c r="A21" s="144"/>
      <c r="B21" s="144"/>
      <c r="C21" s="144" t="s">
        <v>323</v>
      </c>
      <c r="D21" s="144"/>
      <c r="E21" s="108">
        <v>1.229998126955435</v>
      </c>
      <c r="F21" s="106"/>
      <c r="G21" s="30"/>
      <c r="H21" s="30"/>
    </row>
    <row r="22" spans="1:15">
      <c r="A22" s="144"/>
      <c r="B22" s="144"/>
      <c r="C22" s="144" t="s">
        <v>324</v>
      </c>
      <c r="D22" s="144"/>
      <c r="E22" s="104">
        <v>2</v>
      </c>
      <c r="F22" s="106"/>
      <c r="G22" s="30"/>
      <c r="H22" s="30"/>
    </row>
    <row r="23" spans="1:15">
      <c r="A23" s="144"/>
      <c r="B23" s="144"/>
      <c r="C23" s="144" t="s">
        <v>325</v>
      </c>
      <c r="D23" s="144"/>
      <c r="E23" s="104">
        <v>10</v>
      </c>
      <c r="F23" s="106"/>
      <c r="G23" s="30"/>
      <c r="H23" s="30"/>
      <c r="O23" s="23" t="s">
        <v>175</v>
      </c>
    </row>
    <row r="24" spans="1:15">
      <c r="A24" s="144"/>
      <c r="B24" s="144"/>
      <c r="C24" s="144" t="s">
        <v>326</v>
      </c>
      <c r="D24" s="144"/>
      <c r="E24" s="104">
        <v>8</v>
      </c>
      <c r="F24" s="106"/>
      <c r="G24" s="30"/>
      <c r="H24" s="30"/>
    </row>
    <row r="25" spans="1:15">
      <c r="A25" s="144"/>
      <c r="B25" s="144"/>
      <c r="C25" s="144" t="s">
        <v>327</v>
      </c>
      <c r="D25" s="144"/>
      <c r="E25" s="104">
        <v>0</v>
      </c>
      <c r="F25" s="106"/>
      <c r="G25" s="30"/>
      <c r="H25" s="30"/>
    </row>
    <row r="26" spans="1:15">
      <c r="A26" s="144"/>
      <c r="B26" s="144"/>
      <c r="C26" s="144" t="s">
        <v>328</v>
      </c>
      <c r="D26" s="144"/>
      <c r="E26" s="108">
        <v>0.78541880439178735</v>
      </c>
      <c r="F26" s="106"/>
      <c r="G26" s="30"/>
      <c r="H26" s="30"/>
    </row>
    <row r="27" spans="1:15">
      <c r="A27" s="144"/>
      <c r="B27" s="144"/>
      <c r="C27" s="144" t="s">
        <v>329</v>
      </c>
      <c r="D27" s="144"/>
      <c r="E27" s="108">
        <v>3.4564097361607353</v>
      </c>
      <c r="F27" s="106"/>
      <c r="G27" s="30"/>
      <c r="H27" s="30"/>
    </row>
    <row r="28" spans="1:15">
      <c r="A28" s="144"/>
      <c r="B28" s="144" t="s">
        <v>310</v>
      </c>
      <c r="C28" s="144" t="s">
        <v>316</v>
      </c>
      <c r="D28" s="144"/>
      <c r="E28" s="107">
        <v>6.7967156054117064</v>
      </c>
      <c r="F28" s="106"/>
      <c r="G28" s="30"/>
      <c r="H28" s="30"/>
    </row>
    <row r="29" spans="1:15" ht="24">
      <c r="A29" s="144"/>
      <c r="B29" s="144"/>
      <c r="C29" s="144" t="s">
        <v>317</v>
      </c>
      <c r="D29" s="103" t="s">
        <v>318</v>
      </c>
      <c r="E29" s="107">
        <v>6.7039934232632952</v>
      </c>
      <c r="F29" s="106"/>
      <c r="G29" s="30"/>
      <c r="H29" s="30"/>
    </row>
    <row r="30" spans="1:15" ht="24">
      <c r="A30" s="144"/>
      <c r="B30" s="144"/>
      <c r="C30" s="144"/>
      <c r="D30" s="103" t="s">
        <v>319</v>
      </c>
      <c r="E30" s="107">
        <v>6.8894377875601176</v>
      </c>
      <c r="F30" s="106"/>
      <c r="G30" s="30"/>
      <c r="H30" s="30"/>
    </row>
    <row r="31" spans="1:15">
      <c r="A31" s="144"/>
      <c r="B31" s="144"/>
      <c r="C31" s="144" t="s">
        <v>320</v>
      </c>
      <c r="D31" s="144"/>
      <c r="E31" s="107">
        <v>6.7236001198405857</v>
      </c>
      <c r="F31" s="106"/>
      <c r="G31" s="30"/>
      <c r="H31" s="30"/>
    </row>
    <row r="32" spans="1:15">
      <c r="A32" s="144"/>
      <c r="B32" s="144"/>
      <c r="C32" s="144" t="s">
        <v>321</v>
      </c>
      <c r="D32" s="144"/>
      <c r="E32" s="107">
        <v>6</v>
      </c>
      <c r="F32" s="106"/>
      <c r="G32" s="30"/>
      <c r="H32" s="30"/>
    </row>
    <row r="33" spans="1:8">
      <c r="A33" s="144"/>
      <c r="B33" s="144"/>
      <c r="C33" s="144" t="s">
        <v>322</v>
      </c>
      <c r="D33" s="144"/>
      <c r="E33" s="108">
        <v>9.7106335377170243</v>
      </c>
      <c r="F33" s="106"/>
      <c r="G33" s="30"/>
      <c r="H33" s="30"/>
    </row>
    <row r="34" spans="1:8">
      <c r="A34" s="144"/>
      <c r="B34" s="144"/>
      <c r="C34" s="144" t="s">
        <v>323</v>
      </c>
      <c r="D34" s="144"/>
      <c r="E34" s="108">
        <v>3.1161889444828317</v>
      </c>
      <c r="F34" s="106"/>
      <c r="G34" s="30"/>
      <c r="H34" s="30"/>
    </row>
    <row r="35" spans="1:8">
      <c r="A35" s="144"/>
      <c r="B35" s="144"/>
      <c r="C35" s="144" t="s">
        <v>324</v>
      </c>
      <c r="D35" s="144"/>
      <c r="E35" s="104">
        <v>0</v>
      </c>
      <c r="F35" s="106"/>
      <c r="G35" s="30"/>
      <c r="H35" s="30"/>
    </row>
    <row r="36" spans="1:8">
      <c r="A36" s="144"/>
      <c r="B36" s="144"/>
      <c r="C36" s="144" t="s">
        <v>325</v>
      </c>
      <c r="D36" s="144"/>
      <c r="E36" s="104">
        <v>13</v>
      </c>
      <c r="F36" s="106"/>
      <c r="G36" s="30"/>
      <c r="H36" s="30"/>
    </row>
    <row r="37" spans="1:8">
      <c r="A37" s="144"/>
      <c r="B37" s="144"/>
      <c r="C37" s="144" t="s">
        <v>326</v>
      </c>
      <c r="D37" s="144"/>
      <c r="E37" s="104">
        <v>13</v>
      </c>
      <c r="F37" s="106"/>
      <c r="G37" s="30"/>
      <c r="H37" s="30"/>
    </row>
    <row r="38" spans="1:8">
      <c r="A38" s="144"/>
      <c r="B38" s="144"/>
      <c r="C38" s="144" t="s">
        <v>327</v>
      </c>
      <c r="D38" s="144"/>
      <c r="E38" s="104">
        <v>3</v>
      </c>
      <c r="F38" s="106"/>
      <c r="G38" s="30"/>
      <c r="H38" s="30"/>
    </row>
    <row r="39" spans="1:8">
      <c r="A39" s="144"/>
      <c r="B39" s="144"/>
      <c r="C39" s="144" t="s">
        <v>328</v>
      </c>
      <c r="D39" s="144"/>
      <c r="E39" s="108">
        <v>0.5643828579099921</v>
      </c>
      <c r="F39" s="106"/>
      <c r="G39" s="30"/>
      <c r="H39" s="30"/>
    </row>
    <row r="40" spans="1:8">
      <c r="A40" s="144"/>
      <c r="B40" s="144"/>
      <c r="C40" s="144" t="s">
        <v>329</v>
      </c>
      <c r="D40" s="144"/>
      <c r="E40" s="108">
        <v>-0.17201279190904958</v>
      </c>
      <c r="F40" s="106"/>
      <c r="G40" s="30"/>
      <c r="H40" s="30"/>
    </row>
    <row r="41" spans="1:8">
      <c r="A41" s="144"/>
      <c r="B41" s="144" t="s">
        <v>311</v>
      </c>
      <c r="C41" s="144" t="s">
        <v>316</v>
      </c>
      <c r="D41" s="144"/>
      <c r="E41" s="107">
        <v>4.6416465723502061</v>
      </c>
      <c r="F41" s="106"/>
      <c r="G41" s="30"/>
      <c r="H41" s="30"/>
    </row>
    <row r="42" spans="1:8" ht="24">
      <c r="A42" s="144"/>
      <c r="B42" s="144"/>
      <c r="C42" s="144" t="s">
        <v>317</v>
      </c>
      <c r="D42" s="103" t="s">
        <v>318</v>
      </c>
      <c r="E42" s="107">
        <v>4.607965066672115</v>
      </c>
      <c r="F42" s="106"/>
      <c r="G42" s="30"/>
      <c r="H42" s="30"/>
    </row>
    <row r="43" spans="1:8" ht="24">
      <c r="A43" s="144"/>
      <c r="B43" s="144"/>
      <c r="C43" s="144"/>
      <c r="D43" s="103" t="s">
        <v>319</v>
      </c>
      <c r="E43" s="107">
        <v>4.6753280780282971</v>
      </c>
      <c r="F43" s="106"/>
      <c r="G43" s="30"/>
      <c r="H43" s="30"/>
    </row>
    <row r="44" spans="1:8">
      <c r="A44" s="144"/>
      <c r="B44" s="144"/>
      <c r="C44" s="144" t="s">
        <v>320</v>
      </c>
      <c r="D44" s="144"/>
      <c r="E44" s="107">
        <v>4.4810055171583176</v>
      </c>
      <c r="F44" s="106"/>
      <c r="G44" s="30"/>
      <c r="H44" s="30"/>
    </row>
    <row r="45" spans="1:8">
      <c r="A45" s="144"/>
      <c r="B45" s="144"/>
      <c r="C45" s="144" t="s">
        <v>321</v>
      </c>
      <c r="D45" s="144"/>
      <c r="E45" s="107">
        <v>4</v>
      </c>
      <c r="F45" s="106"/>
      <c r="G45" s="30"/>
      <c r="H45" s="30"/>
    </row>
    <row r="46" spans="1:8">
      <c r="A46" s="144"/>
      <c r="B46" s="144"/>
      <c r="C46" s="144" t="s">
        <v>322</v>
      </c>
      <c r="D46" s="144"/>
      <c r="E46" s="108">
        <v>3.3654601990081487</v>
      </c>
      <c r="F46" s="106"/>
      <c r="G46" s="30"/>
      <c r="H46" s="30"/>
    </row>
    <row r="47" spans="1:8">
      <c r="A47" s="144"/>
      <c r="B47" s="144"/>
      <c r="C47" s="144" t="s">
        <v>323</v>
      </c>
      <c r="D47" s="144"/>
      <c r="E47" s="108">
        <v>1.8345190647709684</v>
      </c>
      <c r="F47" s="106"/>
      <c r="G47" s="30"/>
      <c r="H47" s="30"/>
    </row>
    <row r="48" spans="1:8">
      <c r="A48" s="144"/>
      <c r="B48" s="144"/>
      <c r="C48" s="144" t="s">
        <v>324</v>
      </c>
      <c r="D48" s="144"/>
      <c r="E48" s="104">
        <v>2</v>
      </c>
      <c r="F48" s="106"/>
      <c r="G48" s="30"/>
      <c r="H48" s="30"/>
    </row>
    <row r="49" spans="1:8">
      <c r="A49" s="144"/>
      <c r="B49" s="144"/>
      <c r="C49" s="144" t="s">
        <v>325</v>
      </c>
      <c r="D49" s="144"/>
      <c r="E49" s="104">
        <v>10</v>
      </c>
      <c r="F49" s="106"/>
      <c r="G49" s="30"/>
      <c r="H49" s="30"/>
    </row>
    <row r="50" spans="1:8">
      <c r="A50" s="144"/>
      <c r="B50" s="144"/>
      <c r="C50" s="144" t="s">
        <v>326</v>
      </c>
      <c r="D50" s="144"/>
      <c r="E50" s="104">
        <v>8</v>
      </c>
      <c r="F50" s="106"/>
      <c r="G50" s="30"/>
      <c r="H50" s="30"/>
    </row>
    <row r="51" spans="1:8">
      <c r="A51" s="144"/>
      <c r="B51" s="144"/>
      <c r="C51" s="144" t="s">
        <v>327</v>
      </c>
      <c r="D51" s="144"/>
      <c r="E51" s="104">
        <v>2</v>
      </c>
      <c r="F51" s="106"/>
      <c r="G51" s="30"/>
      <c r="H51" s="30"/>
    </row>
    <row r="52" spans="1:8">
      <c r="A52" s="144"/>
      <c r="B52" s="144"/>
      <c r="C52" s="144" t="s">
        <v>328</v>
      </c>
      <c r="D52" s="144"/>
      <c r="E52" s="108">
        <v>1.2037811967907457</v>
      </c>
      <c r="F52" s="106"/>
      <c r="G52" s="30"/>
      <c r="H52" s="30"/>
    </row>
    <row r="53" spans="1:8">
      <c r="A53" s="144"/>
      <c r="B53" s="144"/>
      <c r="C53" s="144" t="s">
        <v>329</v>
      </c>
      <c r="D53" s="144"/>
      <c r="E53" s="108">
        <v>0.58658635632745215</v>
      </c>
      <c r="F53" s="106"/>
      <c r="G53" s="30"/>
      <c r="H53" s="30"/>
    </row>
    <row r="54" spans="1:8">
      <c r="A54" s="144"/>
      <c r="B54" s="144" t="s">
        <v>312</v>
      </c>
      <c r="C54" s="144" t="s">
        <v>316</v>
      </c>
      <c r="D54" s="144"/>
      <c r="E54" s="107">
        <v>5.0766445189718956</v>
      </c>
      <c r="F54" s="106"/>
      <c r="G54" s="30"/>
      <c r="H54" s="30"/>
    </row>
    <row r="55" spans="1:8" ht="24">
      <c r="A55" s="144"/>
      <c r="B55" s="144"/>
      <c r="C55" s="144" t="s">
        <v>317</v>
      </c>
      <c r="D55" s="103" t="s">
        <v>318</v>
      </c>
      <c r="E55" s="107">
        <v>5.046891541394289</v>
      </c>
      <c r="F55" s="106"/>
      <c r="G55" s="30"/>
      <c r="H55" s="30"/>
    </row>
    <row r="56" spans="1:8" ht="24">
      <c r="A56" s="144"/>
      <c r="B56" s="144"/>
      <c r="C56" s="144"/>
      <c r="D56" s="103" t="s">
        <v>319</v>
      </c>
      <c r="E56" s="107">
        <v>5.1063974965495023</v>
      </c>
      <c r="F56" s="106"/>
      <c r="G56" s="30"/>
      <c r="H56" s="30"/>
    </row>
    <row r="57" spans="1:8">
      <c r="A57" s="144"/>
      <c r="B57" s="144"/>
      <c r="C57" s="144" t="s">
        <v>320</v>
      </c>
      <c r="D57" s="144"/>
      <c r="E57" s="107">
        <v>4.925077854647065</v>
      </c>
      <c r="F57" s="106"/>
      <c r="G57" s="30"/>
      <c r="H57" s="30"/>
    </row>
    <row r="58" spans="1:8">
      <c r="A58" s="144"/>
      <c r="B58" s="144"/>
      <c r="C58" s="144" t="s">
        <v>321</v>
      </c>
      <c r="D58" s="144"/>
      <c r="E58" s="107">
        <v>4</v>
      </c>
      <c r="F58" s="106"/>
      <c r="G58" s="30"/>
      <c r="H58" s="30"/>
    </row>
    <row r="59" spans="1:8">
      <c r="A59" s="144"/>
      <c r="B59" s="144"/>
      <c r="C59" s="144" t="s">
        <v>322</v>
      </c>
      <c r="D59" s="144"/>
      <c r="E59" s="108">
        <v>4.5232697522669181</v>
      </c>
      <c r="F59" s="106"/>
      <c r="G59" s="30"/>
      <c r="H59" s="30"/>
    </row>
    <row r="60" spans="1:8">
      <c r="A60" s="144"/>
      <c r="B60" s="144"/>
      <c r="C60" s="144" t="s">
        <v>323</v>
      </c>
      <c r="D60" s="144"/>
      <c r="E60" s="108">
        <v>2.1267980045756385</v>
      </c>
      <c r="F60" s="106"/>
      <c r="G60" s="30"/>
      <c r="H60" s="30"/>
    </row>
    <row r="61" spans="1:8">
      <c r="A61" s="144"/>
      <c r="B61" s="144"/>
      <c r="C61" s="144" t="s">
        <v>324</v>
      </c>
      <c r="D61" s="144"/>
      <c r="E61" s="104">
        <v>2</v>
      </c>
      <c r="F61" s="106"/>
      <c r="G61" s="30"/>
      <c r="H61" s="30"/>
    </row>
    <row r="62" spans="1:8">
      <c r="A62" s="144"/>
      <c r="B62" s="144"/>
      <c r="C62" s="144" t="s">
        <v>325</v>
      </c>
      <c r="D62" s="144"/>
      <c r="E62" s="104">
        <v>12</v>
      </c>
      <c r="F62" s="106"/>
      <c r="G62" s="30"/>
      <c r="H62" s="30"/>
    </row>
    <row r="63" spans="1:8">
      <c r="A63" s="144"/>
      <c r="B63" s="144"/>
      <c r="C63" s="144" t="s">
        <v>326</v>
      </c>
      <c r="D63" s="144"/>
      <c r="E63" s="104">
        <v>10</v>
      </c>
      <c r="F63" s="106"/>
      <c r="G63" s="30"/>
      <c r="H63" s="30"/>
    </row>
    <row r="64" spans="1:8">
      <c r="A64" s="144"/>
      <c r="B64" s="144"/>
      <c r="C64" s="144" t="s">
        <v>327</v>
      </c>
      <c r="D64" s="144"/>
      <c r="E64" s="104">
        <v>4</v>
      </c>
      <c r="F64" s="106"/>
      <c r="G64" s="30"/>
      <c r="H64" s="30"/>
    </row>
    <row r="65" spans="1:8">
      <c r="A65" s="144"/>
      <c r="B65" s="144"/>
      <c r="C65" s="144" t="s">
        <v>328</v>
      </c>
      <c r="D65" s="144"/>
      <c r="E65" s="108">
        <v>0.98582569733907421</v>
      </c>
      <c r="F65" s="106"/>
      <c r="G65" s="30"/>
      <c r="H65" s="30"/>
    </row>
    <row r="66" spans="1:8">
      <c r="A66" s="144"/>
      <c r="B66" s="144"/>
      <c r="C66" s="144" t="s">
        <v>329</v>
      </c>
      <c r="D66" s="144"/>
      <c r="E66" s="108">
        <v>2.1698273547536992E-2</v>
      </c>
      <c r="F66" s="106"/>
      <c r="G66" s="30"/>
      <c r="H66" s="30"/>
    </row>
    <row r="67" spans="1:8">
      <c r="A67" s="144"/>
      <c r="B67" s="144" t="s">
        <v>313</v>
      </c>
      <c r="C67" s="144" t="s">
        <v>316</v>
      </c>
      <c r="D67" s="144"/>
      <c r="E67" s="107">
        <v>5.4387202629117217</v>
      </c>
      <c r="F67" s="106"/>
      <c r="G67" s="30"/>
      <c r="H67" s="30"/>
    </row>
    <row r="68" spans="1:8" ht="24">
      <c r="A68" s="144"/>
      <c r="B68" s="144"/>
      <c r="C68" s="144" t="s">
        <v>317</v>
      </c>
      <c r="D68" s="103" t="s">
        <v>318</v>
      </c>
      <c r="E68" s="107">
        <v>5.4103029302342165</v>
      </c>
      <c r="F68" s="106"/>
      <c r="G68" s="30"/>
      <c r="H68" s="30"/>
    </row>
    <row r="69" spans="1:8" ht="24">
      <c r="A69" s="144"/>
      <c r="B69" s="144"/>
      <c r="C69" s="144"/>
      <c r="D69" s="103" t="s">
        <v>319</v>
      </c>
      <c r="E69" s="107">
        <v>5.467137595589227</v>
      </c>
      <c r="F69" s="106"/>
      <c r="G69" s="30"/>
      <c r="H69" s="30"/>
    </row>
    <row r="70" spans="1:8">
      <c r="A70" s="144"/>
      <c r="B70" s="144"/>
      <c r="C70" s="144" t="s">
        <v>320</v>
      </c>
      <c r="D70" s="144"/>
      <c r="E70" s="107">
        <v>5.3725886200271562</v>
      </c>
      <c r="F70" s="106"/>
      <c r="G70" s="30"/>
      <c r="H70" s="30"/>
    </row>
    <row r="71" spans="1:8">
      <c r="A71" s="144"/>
      <c r="B71" s="144"/>
      <c r="C71" s="144" t="s">
        <v>321</v>
      </c>
      <c r="D71" s="144"/>
      <c r="E71" s="107">
        <v>5</v>
      </c>
      <c r="F71" s="106"/>
      <c r="G71" s="30"/>
      <c r="H71" s="30"/>
    </row>
    <row r="72" spans="1:8">
      <c r="A72" s="144"/>
      <c r="B72" s="144"/>
      <c r="C72" s="144" t="s">
        <v>322</v>
      </c>
      <c r="D72" s="144"/>
      <c r="E72" s="108">
        <v>4.508731466162506</v>
      </c>
      <c r="F72" s="106"/>
      <c r="G72" s="30"/>
      <c r="H72" s="30"/>
    </row>
    <row r="73" spans="1:8">
      <c r="A73" s="144"/>
      <c r="B73" s="144"/>
      <c r="C73" s="144" t="s">
        <v>323</v>
      </c>
      <c r="D73" s="144"/>
      <c r="E73" s="108">
        <v>2.1233773725276688</v>
      </c>
      <c r="F73" s="106"/>
      <c r="G73" s="30"/>
      <c r="H73" s="30"/>
    </row>
    <row r="74" spans="1:8">
      <c r="A74" s="144"/>
      <c r="B74" s="144"/>
      <c r="C74" s="144" t="s">
        <v>324</v>
      </c>
      <c r="D74" s="144"/>
      <c r="E74" s="104">
        <v>1</v>
      </c>
      <c r="F74" s="106"/>
      <c r="G74" s="30"/>
      <c r="H74" s="30"/>
    </row>
    <row r="75" spans="1:8">
      <c r="A75" s="144"/>
      <c r="B75" s="144"/>
      <c r="C75" s="144" t="s">
        <v>325</v>
      </c>
      <c r="D75" s="144"/>
      <c r="E75" s="104">
        <v>15</v>
      </c>
      <c r="F75" s="106"/>
      <c r="G75" s="30"/>
      <c r="H75" s="30"/>
    </row>
    <row r="76" spans="1:8">
      <c r="A76" s="144"/>
      <c r="B76" s="144"/>
      <c r="C76" s="144" t="s">
        <v>326</v>
      </c>
      <c r="D76" s="144"/>
      <c r="E76" s="104">
        <v>14</v>
      </c>
      <c r="F76" s="106"/>
      <c r="G76" s="30"/>
      <c r="H76" s="30"/>
    </row>
    <row r="77" spans="1:8">
      <c r="A77" s="144"/>
      <c r="B77" s="144"/>
      <c r="C77" s="144" t="s">
        <v>327</v>
      </c>
      <c r="D77" s="144"/>
      <c r="E77" s="104">
        <v>3</v>
      </c>
      <c r="F77" s="106"/>
      <c r="G77" s="30"/>
      <c r="H77" s="30"/>
    </row>
    <row r="78" spans="1:8">
      <c r="A78" s="144"/>
      <c r="B78" s="144"/>
      <c r="C78" s="144" t="s">
        <v>328</v>
      </c>
      <c r="D78" s="144"/>
      <c r="E78" s="108">
        <v>0.45983903237422435</v>
      </c>
      <c r="F78" s="106"/>
      <c r="G78" s="30"/>
      <c r="H78" s="30"/>
    </row>
    <row r="79" spans="1:8">
      <c r="A79" s="144"/>
      <c r="B79" s="144"/>
      <c r="C79" s="144" t="s">
        <v>329</v>
      </c>
      <c r="D79" s="144"/>
      <c r="E79" s="108">
        <v>-0.44129146895338478</v>
      </c>
      <c r="F79" s="106"/>
      <c r="G79" s="30"/>
      <c r="H79" s="30"/>
    </row>
  </sheetData>
  <mergeCells count="75">
    <mergeCell ref="B67:B79"/>
    <mergeCell ref="C67:D67"/>
    <mergeCell ref="C68:C69"/>
    <mergeCell ref="C70:D70"/>
    <mergeCell ref="C71:D71"/>
    <mergeCell ref="C72:D72"/>
    <mergeCell ref="C79:D79"/>
    <mergeCell ref="C73:D73"/>
    <mergeCell ref="C74:D74"/>
    <mergeCell ref="C75:D75"/>
    <mergeCell ref="C76:D76"/>
    <mergeCell ref="C77:D77"/>
    <mergeCell ref="C78:D78"/>
    <mergeCell ref="C53:D53"/>
    <mergeCell ref="B54:B66"/>
    <mergeCell ref="C54:D54"/>
    <mergeCell ref="C55:C56"/>
    <mergeCell ref="C57:D57"/>
    <mergeCell ref="C58:D58"/>
    <mergeCell ref="C59:D59"/>
    <mergeCell ref="C60:D60"/>
    <mergeCell ref="C61:D61"/>
    <mergeCell ref="C62:D62"/>
    <mergeCell ref="B41:B53"/>
    <mergeCell ref="C63:D63"/>
    <mergeCell ref="C64:D64"/>
    <mergeCell ref="C65:D65"/>
    <mergeCell ref="C66:D66"/>
    <mergeCell ref="C52:D52"/>
    <mergeCell ref="C37:D37"/>
    <mergeCell ref="C38:D38"/>
    <mergeCell ref="C39:D39"/>
    <mergeCell ref="C40:D40"/>
    <mergeCell ref="C41:D41"/>
    <mergeCell ref="C42:C43"/>
    <mergeCell ref="C44:D44"/>
    <mergeCell ref="C45:D45"/>
    <mergeCell ref="C46:D46"/>
    <mergeCell ref="C47:D47"/>
    <mergeCell ref="C48:D48"/>
    <mergeCell ref="C49:D49"/>
    <mergeCell ref="C50:D50"/>
    <mergeCell ref="C51:D51"/>
    <mergeCell ref="C27:D27"/>
    <mergeCell ref="B28:B40"/>
    <mergeCell ref="C28:D28"/>
    <mergeCell ref="C29:C30"/>
    <mergeCell ref="C31:D31"/>
    <mergeCell ref="C32:D32"/>
    <mergeCell ref="C33:D33"/>
    <mergeCell ref="C34:D34"/>
    <mergeCell ref="C35:D35"/>
    <mergeCell ref="C36:D36"/>
    <mergeCell ref="C26:D26"/>
    <mergeCell ref="A7:A11"/>
    <mergeCell ref="A13:F13"/>
    <mergeCell ref="A14:D14"/>
    <mergeCell ref="A15:A79"/>
    <mergeCell ref="B15:B27"/>
    <mergeCell ref="C15:D15"/>
    <mergeCell ref="C16:C17"/>
    <mergeCell ref="C18:D18"/>
    <mergeCell ref="C19:D19"/>
    <mergeCell ref="C20:D20"/>
    <mergeCell ref="C21:D21"/>
    <mergeCell ref="C22:D22"/>
    <mergeCell ref="C23:D23"/>
    <mergeCell ref="C24:D24"/>
    <mergeCell ref="C25:D25"/>
    <mergeCell ref="A3:H3"/>
    <mergeCell ref="A4:B6"/>
    <mergeCell ref="C4:H4"/>
    <mergeCell ref="C5:D5"/>
    <mergeCell ref="E5:F5"/>
    <mergeCell ref="G5:H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D0817-5185-4774-8814-BD4FE182F98D}">
  <dimension ref="A1:M652"/>
  <sheetViews>
    <sheetView workbookViewId="0">
      <selection activeCell="J30" sqref="J30"/>
    </sheetView>
  </sheetViews>
  <sheetFormatPr defaultRowHeight="15"/>
  <cols>
    <col min="1" max="1" width="24.28515625" style="55" customWidth="1"/>
    <col min="2" max="3" width="9.140625" style="55"/>
    <col min="4" max="4" width="22.28515625" style="55" customWidth="1"/>
    <col min="5" max="6" width="9.140625" style="55"/>
    <col min="7" max="7" width="13.85546875" style="55" bestFit="1" customWidth="1"/>
    <col min="8" max="12" width="19.140625" style="55" customWidth="1"/>
    <col min="13" max="13" width="9.140625" style="55"/>
  </cols>
  <sheetData>
    <row r="1" spans="1:12">
      <c r="A1" s="146" t="s">
        <v>314</v>
      </c>
      <c r="B1" s="146"/>
      <c r="C1" s="146"/>
      <c r="D1" s="146"/>
      <c r="E1" s="146"/>
      <c r="F1" s="93"/>
    </row>
    <row r="2" spans="1:12">
      <c r="A2" s="147" t="s">
        <v>304</v>
      </c>
      <c r="B2" s="147"/>
      <c r="C2" s="147"/>
      <c r="D2" s="147"/>
      <c r="E2" s="92" t="s">
        <v>315</v>
      </c>
      <c r="F2" s="93"/>
    </row>
    <row r="3" spans="1:12" ht="18.75">
      <c r="A3" s="145" t="s">
        <v>330</v>
      </c>
      <c r="B3" s="145" t="s">
        <v>309</v>
      </c>
      <c r="C3" s="145" t="s">
        <v>316</v>
      </c>
      <c r="D3" s="145"/>
      <c r="E3" s="109">
        <v>4</v>
      </c>
      <c r="F3" s="93"/>
      <c r="H3" s="117" t="s">
        <v>331</v>
      </c>
      <c r="I3" s="117" t="s">
        <v>332</v>
      </c>
      <c r="J3" s="117" t="s">
        <v>333</v>
      </c>
      <c r="K3" s="117" t="s">
        <v>334</v>
      </c>
      <c r="L3" s="117" t="s">
        <v>335</v>
      </c>
    </row>
    <row r="4" spans="1:12" ht="18">
      <c r="A4" s="145"/>
      <c r="B4" s="145"/>
      <c r="C4" s="145" t="s">
        <v>317</v>
      </c>
      <c r="D4" s="110" t="s">
        <v>318</v>
      </c>
      <c r="E4" s="109">
        <v>4</v>
      </c>
      <c r="F4" s="93"/>
      <c r="H4" s="118">
        <v>56.094341740109101</v>
      </c>
      <c r="I4" s="118">
        <v>91.104320461893607</v>
      </c>
      <c r="J4" s="118">
        <v>141.82196315322412</v>
      </c>
      <c r="K4" s="118">
        <v>140.58789773932537</v>
      </c>
      <c r="L4" s="118">
        <v>119.0631016939524</v>
      </c>
    </row>
    <row r="5" spans="1:12">
      <c r="A5" s="145"/>
      <c r="B5" s="145"/>
      <c r="C5" s="145"/>
      <c r="D5" s="110" t="s">
        <v>319</v>
      </c>
      <c r="E5" s="109">
        <v>4</v>
      </c>
      <c r="F5" s="93"/>
    </row>
    <row r="6" spans="1:12">
      <c r="A6" s="145"/>
      <c r="B6" s="145"/>
      <c r="C6" s="145" t="s">
        <v>320</v>
      </c>
      <c r="D6" s="145"/>
      <c r="E6" s="109">
        <v>4</v>
      </c>
      <c r="F6" s="93"/>
    </row>
    <row r="7" spans="1:12">
      <c r="A7" s="145"/>
      <c r="B7" s="145"/>
      <c r="C7" s="145" t="s">
        <v>321</v>
      </c>
      <c r="D7" s="145"/>
      <c r="E7" s="109">
        <v>4</v>
      </c>
      <c r="F7" s="93"/>
    </row>
    <row r="8" spans="1:12">
      <c r="A8" s="145"/>
      <c r="B8" s="145"/>
      <c r="C8" s="145" t="s">
        <v>322</v>
      </c>
      <c r="D8" s="145"/>
      <c r="E8" s="111">
        <v>0</v>
      </c>
      <c r="F8" s="93"/>
    </row>
    <row r="9" spans="1:12">
      <c r="A9" s="145"/>
      <c r="B9" s="145"/>
      <c r="C9" s="145" t="s">
        <v>323</v>
      </c>
      <c r="D9" s="145"/>
      <c r="E9" s="111">
        <v>0</v>
      </c>
      <c r="F9" s="93"/>
    </row>
    <row r="10" spans="1:12">
      <c r="A10" s="145"/>
      <c r="B10" s="145"/>
      <c r="C10" s="145" t="s">
        <v>324</v>
      </c>
      <c r="D10" s="145"/>
      <c r="E10" s="112">
        <v>4</v>
      </c>
      <c r="F10" s="93"/>
      <c r="H10" s="84" t="s">
        <v>336</v>
      </c>
    </row>
    <row r="11" spans="1:12">
      <c r="A11" s="145"/>
      <c r="B11" s="145"/>
      <c r="C11" s="145" t="s">
        <v>325</v>
      </c>
      <c r="D11" s="145"/>
      <c r="E11" s="112">
        <v>4</v>
      </c>
      <c r="F11" s="93"/>
    </row>
    <row r="12" spans="1:12">
      <c r="A12" s="145"/>
      <c r="B12" s="145"/>
      <c r="C12" s="145" t="s">
        <v>326</v>
      </c>
      <c r="D12" s="145"/>
      <c r="E12" s="112">
        <v>0</v>
      </c>
      <c r="F12" s="93"/>
    </row>
    <row r="13" spans="1:12">
      <c r="A13" s="145"/>
      <c r="B13" s="145"/>
      <c r="C13" s="145" t="s">
        <v>327</v>
      </c>
      <c r="D13" s="145"/>
      <c r="E13" s="112">
        <v>0</v>
      </c>
      <c r="F13" s="93"/>
    </row>
    <row r="14" spans="1:12">
      <c r="A14" s="145"/>
      <c r="B14" s="145"/>
      <c r="C14" s="145" t="s">
        <v>328</v>
      </c>
      <c r="D14" s="145"/>
      <c r="E14" s="113"/>
      <c r="F14" s="93"/>
    </row>
    <row r="15" spans="1:12">
      <c r="A15" s="145"/>
      <c r="B15" s="145"/>
      <c r="C15" s="145" t="s">
        <v>329</v>
      </c>
      <c r="D15" s="145"/>
      <c r="E15" s="113"/>
      <c r="F15" s="93"/>
    </row>
    <row r="16" spans="1:12">
      <c r="A16" s="145"/>
      <c r="B16" s="145" t="s">
        <v>310</v>
      </c>
      <c r="C16" s="145" t="s">
        <v>316</v>
      </c>
      <c r="D16" s="145"/>
      <c r="E16" s="109">
        <v>4</v>
      </c>
      <c r="F16" s="93"/>
    </row>
    <row r="17" spans="1:8">
      <c r="A17" s="145"/>
      <c r="B17" s="145"/>
      <c r="C17" s="145" t="s">
        <v>317</v>
      </c>
      <c r="D17" s="110" t="s">
        <v>318</v>
      </c>
      <c r="E17" s="109">
        <v>4</v>
      </c>
      <c r="F17" s="93"/>
    </row>
    <row r="18" spans="1:8">
      <c r="A18" s="145"/>
      <c r="B18" s="145"/>
      <c r="C18" s="145"/>
      <c r="D18" s="110" t="s">
        <v>319</v>
      </c>
      <c r="E18" s="109">
        <v>4</v>
      </c>
      <c r="F18" s="93"/>
    </row>
    <row r="19" spans="1:8">
      <c r="A19" s="145"/>
      <c r="B19" s="145"/>
      <c r="C19" s="145" t="s">
        <v>320</v>
      </c>
      <c r="D19" s="145"/>
      <c r="E19" s="109">
        <v>4</v>
      </c>
      <c r="F19" s="93"/>
    </row>
    <row r="20" spans="1:8">
      <c r="A20" s="145"/>
      <c r="B20" s="145"/>
      <c r="C20" s="145" t="s">
        <v>321</v>
      </c>
      <c r="D20" s="145"/>
      <c r="E20" s="109">
        <v>4</v>
      </c>
      <c r="F20" s="93"/>
    </row>
    <row r="21" spans="1:8">
      <c r="A21" s="145"/>
      <c r="B21" s="145"/>
      <c r="C21" s="145" t="s">
        <v>322</v>
      </c>
      <c r="D21" s="145"/>
      <c r="E21" s="111">
        <v>0</v>
      </c>
      <c r="F21" s="93"/>
    </row>
    <row r="22" spans="1:8">
      <c r="A22" s="145"/>
      <c r="B22" s="145"/>
      <c r="C22" s="145" t="s">
        <v>323</v>
      </c>
      <c r="D22" s="145"/>
      <c r="E22" s="111">
        <v>0</v>
      </c>
      <c r="F22" s="93"/>
    </row>
    <row r="23" spans="1:8">
      <c r="A23" s="145"/>
      <c r="B23" s="145"/>
      <c r="C23" s="145" t="s">
        <v>324</v>
      </c>
      <c r="D23" s="145"/>
      <c r="E23" s="112">
        <v>4</v>
      </c>
      <c r="F23" s="93"/>
    </row>
    <row r="24" spans="1:8">
      <c r="A24" s="145"/>
      <c r="B24" s="145"/>
      <c r="C24" s="145" t="s">
        <v>325</v>
      </c>
      <c r="D24" s="145"/>
      <c r="E24" s="112">
        <v>4</v>
      </c>
      <c r="F24" s="93"/>
    </row>
    <row r="25" spans="1:8">
      <c r="A25" s="145"/>
      <c r="B25" s="145"/>
      <c r="C25" s="145" t="s">
        <v>326</v>
      </c>
      <c r="D25" s="145"/>
      <c r="E25" s="112">
        <v>0</v>
      </c>
      <c r="F25" s="93"/>
    </row>
    <row r="26" spans="1:8">
      <c r="A26" s="145"/>
      <c r="B26" s="145"/>
      <c r="C26" s="145" t="s">
        <v>327</v>
      </c>
      <c r="D26" s="145"/>
      <c r="E26" s="112">
        <v>0</v>
      </c>
      <c r="F26" s="93"/>
    </row>
    <row r="27" spans="1:8">
      <c r="A27" s="145"/>
      <c r="B27" s="145"/>
      <c r="C27" s="145" t="s">
        <v>328</v>
      </c>
      <c r="D27" s="145"/>
      <c r="E27" s="113"/>
      <c r="F27" s="93"/>
    </row>
    <row r="28" spans="1:8">
      <c r="A28" s="145"/>
      <c r="B28" s="145"/>
      <c r="C28" s="145" t="s">
        <v>329</v>
      </c>
      <c r="D28" s="145"/>
      <c r="E28" s="113"/>
      <c r="F28" s="93"/>
      <c r="H28" s="116" t="s">
        <v>175</v>
      </c>
    </row>
    <row r="29" spans="1:8">
      <c r="A29" s="145"/>
      <c r="B29" s="145" t="s">
        <v>311</v>
      </c>
      <c r="C29" s="145" t="s">
        <v>316</v>
      </c>
      <c r="D29" s="145"/>
      <c r="E29" s="109">
        <v>4</v>
      </c>
      <c r="F29" s="93"/>
    </row>
    <row r="30" spans="1:8">
      <c r="A30" s="145"/>
      <c r="B30" s="145"/>
      <c r="C30" s="145" t="s">
        <v>317</v>
      </c>
      <c r="D30" s="110" t="s">
        <v>318</v>
      </c>
      <c r="E30" s="109">
        <v>4</v>
      </c>
      <c r="F30" s="93"/>
    </row>
    <row r="31" spans="1:8">
      <c r="A31" s="145"/>
      <c r="B31" s="145"/>
      <c r="C31" s="145"/>
      <c r="D31" s="110" t="s">
        <v>319</v>
      </c>
      <c r="E31" s="109">
        <v>4</v>
      </c>
      <c r="F31" s="93"/>
    </row>
    <row r="32" spans="1:8">
      <c r="A32" s="145"/>
      <c r="B32" s="145"/>
      <c r="C32" s="145" t="s">
        <v>320</v>
      </c>
      <c r="D32" s="145"/>
      <c r="E32" s="109">
        <v>4</v>
      </c>
      <c r="F32" s="93"/>
    </row>
    <row r="33" spans="1:6">
      <c r="A33" s="145"/>
      <c r="B33" s="145"/>
      <c r="C33" s="145" t="s">
        <v>321</v>
      </c>
      <c r="D33" s="145"/>
      <c r="E33" s="109">
        <v>4</v>
      </c>
      <c r="F33" s="93"/>
    </row>
    <row r="34" spans="1:6">
      <c r="A34" s="145"/>
      <c r="B34" s="145"/>
      <c r="C34" s="145" t="s">
        <v>322</v>
      </c>
      <c r="D34" s="145"/>
      <c r="E34" s="111">
        <v>0</v>
      </c>
      <c r="F34" s="93"/>
    </row>
    <row r="35" spans="1:6">
      <c r="A35" s="145"/>
      <c r="B35" s="145"/>
      <c r="C35" s="145" t="s">
        <v>323</v>
      </c>
      <c r="D35" s="145"/>
      <c r="E35" s="111">
        <v>0</v>
      </c>
      <c r="F35" s="93"/>
    </row>
    <row r="36" spans="1:6">
      <c r="A36" s="145"/>
      <c r="B36" s="145"/>
      <c r="C36" s="145" t="s">
        <v>324</v>
      </c>
      <c r="D36" s="145"/>
      <c r="E36" s="112">
        <v>4</v>
      </c>
      <c r="F36" s="93"/>
    </row>
    <row r="37" spans="1:6">
      <c r="A37" s="145"/>
      <c r="B37" s="145"/>
      <c r="C37" s="145" t="s">
        <v>325</v>
      </c>
      <c r="D37" s="145"/>
      <c r="E37" s="112">
        <v>4</v>
      </c>
      <c r="F37" s="93"/>
    </row>
    <row r="38" spans="1:6">
      <c r="A38" s="145"/>
      <c r="B38" s="145"/>
      <c r="C38" s="145" t="s">
        <v>326</v>
      </c>
      <c r="D38" s="145"/>
      <c r="E38" s="112">
        <v>0</v>
      </c>
      <c r="F38" s="93"/>
    </row>
    <row r="39" spans="1:6">
      <c r="A39" s="145"/>
      <c r="B39" s="145"/>
      <c r="C39" s="145" t="s">
        <v>327</v>
      </c>
      <c r="D39" s="145"/>
      <c r="E39" s="112">
        <v>0</v>
      </c>
      <c r="F39" s="93"/>
    </row>
    <row r="40" spans="1:6">
      <c r="A40" s="145"/>
      <c r="B40" s="145"/>
      <c r="C40" s="145" t="s">
        <v>328</v>
      </c>
      <c r="D40" s="145"/>
      <c r="E40" s="113"/>
      <c r="F40" s="93"/>
    </row>
    <row r="41" spans="1:6">
      <c r="A41" s="145"/>
      <c r="B41" s="145"/>
      <c r="C41" s="145" t="s">
        <v>329</v>
      </c>
      <c r="D41" s="145"/>
      <c r="E41" s="113"/>
      <c r="F41" s="93"/>
    </row>
    <row r="42" spans="1:6">
      <c r="A42" s="145"/>
      <c r="B42" s="145" t="s">
        <v>312</v>
      </c>
      <c r="C42" s="145" t="s">
        <v>316</v>
      </c>
      <c r="D42" s="145"/>
      <c r="E42" s="109">
        <v>4</v>
      </c>
      <c r="F42" s="93"/>
    </row>
    <row r="43" spans="1:6">
      <c r="A43" s="145"/>
      <c r="B43" s="145"/>
      <c r="C43" s="145" t="s">
        <v>317</v>
      </c>
      <c r="D43" s="110" t="s">
        <v>318</v>
      </c>
      <c r="E43" s="109">
        <v>4</v>
      </c>
      <c r="F43" s="93"/>
    </row>
    <row r="44" spans="1:6">
      <c r="A44" s="145"/>
      <c r="B44" s="145"/>
      <c r="C44" s="145"/>
      <c r="D44" s="110" t="s">
        <v>319</v>
      </c>
      <c r="E44" s="109">
        <v>4</v>
      </c>
      <c r="F44" s="93"/>
    </row>
    <row r="45" spans="1:6">
      <c r="A45" s="145"/>
      <c r="B45" s="145"/>
      <c r="C45" s="145" t="s">
        <v>320</v>
      </c>
      <c r="D45" s="145"/>
      <c r="E45" s="109">
        <v>4</v>
      </c>
      <c r="F45" s="93"/>
    </row>
    <row r="46" spans="1:6">
      <c r="A46" s="145"/>
      <c r="B46" s="145"/>
      <c r="C46" s="145" t="s">
        <v>321</v>
      </c>
      <c r="D46" s="145"/>
      <c r="E46" s="109">
        <v>4</v>
      </c>
      <c r="F46" s="93"/>
    </row>
    <row r="47" spans="1:6">
      <c r="A47" s="145"/>
      <c r="B47" s="145"/>
      <c r="C47" s="145" t="s">
        <v>322</v>
      </c>
      <c r="D47" s="145"/>
      <c r="E47" s="111">
        <v>0</v>
      </c>
      <c r="F47" s="93"/>
    </row>
    <row r="48" spans="1:6">
      <c r="A48" s="145"/>
      <c r="B48" s="145"/>
      <c r="C48" s="145" t="s">
        <v>323</v>
      </c>
      <c r="D48" s="145"/>
      <c r="E48" s="111">
        <v>0</v>
      </c>
      <c r="F48" s="93"/>
    </row>
    <row r="49" spans="1:6">
      <c r="A49" s="145"/>
      <c r="B49" s="145"/>
      <c r="C49" s="145" t="s">
        <v>324</v>
      </c>
      <c r="D49" s="145"/>
      <c r="E49" s="112">
        <v>4</v>
      </c>
      <c r="F49" s="93"/>
    </row>
    <row r="50" spans="1:6">
      <c r="A50" s="145"/>
      <c r="B50" s="145"/>
      <c r="C50" s="145" t="s">
        <v>325</v>
      </c>
      <c r="D50" s="145"/>
      <c r="E50" s="112">
        <v>4</v>
      </c>
      <c r="F50" s="93"/>
    </row>
    <row r="51" spans="1:6">
      <c r="A51" s="145"/>
      <c r="B51" s="145"/>
      <c r="C51" s="145" t="s">
        <v>326</v>
      </c>
      <c r="D51" s="145"/>
      <c r="E51" s="112">
        <v>0</v>
      </c>
      <c r="F51" s="93"/>
    </row>
    <row r="52" spans="1:6">
      <c r="A52" s="145"/>
      <c r="B52" s="145"/>
      <c r="C52" s="145" t="s">
        <v>327</v>
      </c>
      <c r="D52" s="145"/>
      <c r="E52" s="112">
        <v>0</v>
      </c>
      <c r="F52" s="93"/>
    </row>
    <row r="53" spans="1:6">
      <c r="A53" s="145"/>
      <c r="B53" s="145"/>
      <c r="C53" s="145" t="s">
        <v>328</v>
      </c>
      <c r="D53" s="145"/>
      <c r="E53" s="113"/>
      <c r="F53" s="93"/>
    </row>
    <row r="54" spans="1:6">
      <c r="A54" s="145"/>
      <c r="B54" s="145"/>
      <c r="C54" s="145" t="s">
        <v>329</v>
      </c>
      <c r="D54" s="145"/>
      <c r="E54" s="113"/>
      <c r="F54" s="93"/>
    </row>
    <row r="55" spans="1:6">
      <c r="A55" s="145"/>
      <c r="B55" s="145" t="s">
        <v>313</v>
      </c>
      <c r="C55" s="145" t="s">
        <v>316</v>
      </c>
      <c r="D55" s="145"/>
      <c r="E55" s="109">
        <v>4</v>
      </c>
      <c r="F55" s="93"/>
    </row>
    <row r="56" spans="1:6">
      <c r="A56" s="145"/>
      <c r="B56" s="145"/>
      <c r="C56" s="145" t="s">
        <v>317</v>
      </c>
      <c r="D56" s="110" t="s">
        <v>318</v>
      </c>
      <c r="E56" s="109">
        <v>4</v>
      </c>
      <c r="F56" s="93"/>
    </row>
    <row r="57" spans="1:6">
      <c r="A57" s="145"/>
      <c r="B57" s="145"/>
      <c r="C57" s="145"/>
      <c r="D57" s="110" t="s">
        <v>319</v>
      </c>
      <c r="E57" s="109">
        <v>4</v>
      </c>
      <c r="F57" s="93"/>
    </row>
    <row r="58" spans="1:6">
      <c r="A58" s="145"/>
      <c r="B58" s="145"/>
      <c r="C58" s="145" t="s">
        <v>320</v>
      </c>
      <c r="D58" s="145"/>
      <c r="E58" s="109">
        <v>4</v>
      </c>
      <c r="F58" s="93"/>
    </row>
    <row r="59" spans="1:6">
      <c r="A59" s="145"/>
      <c r="B59" s="145"/>
      <c r="C59" s="145" t="s">
        <v>321</v>
      </c>
      <c r="D59" s="145"/>
      <c r="E59" s="109">
        <v>4</v>
      </c>
      <c r="F59" s="93"/>
    </row>
    <row r="60" spans="1:6">
      <c r="A60" s="145"/>
      <c r="B60" s="145"/>
      <c r="C60" s="145" t="s">
        <v>322</v>
      </c>
      <c r="D60" s="145"/>
      <c r="E60" s="111">
        <v>0</v>
      </c>
      <c r="F60" s="93"/>
    </row>
    <row r="61" spans="1:6">
      <c r="A61" s="145"/>
      <c r="B61" s="145"/>
      <c r="C61" s="145" t="s">
        <v>323</v>
      </c>
      <c r="D61" s="145"/>
      <c r="E61" s="111">
        <v>0</v>
      </c>
      <c r="F61" s="93"/>
    </row>
    <row r="62" spans="1:6">
      <c r="A62" s="145"/>
      <c r="B62" s="145"/>
      <c r="C62" s="145" t="s">
        <v>324</v>
      </c>
      <c r="D62" s="145"/>
      <c r="E62" s="112">
        <v>4</v>
      </c>
      <c r="F62" s="93"/>
    </row>
    <row r="63" spans="1:6">
      <c r="A63" s="145"/>
      <c r="B63" s="145"/>
      <c r="C63" s="145" t="s">
        <v>325</v>
      </c>
      <c r="D63" s="145"/>
      <c r="E63" s="112">
        <v>4</v>
      </c>
      <c r="F63" s="93"/>
    </row>
    <row r="64" spans="1:6">
      <c r="A64" s="145"/>
      <c r="B64" s="145"/>
      <c r="C64" s="145" t="s">
        <v>326</v>
      </c>
      <c r="D64" s="145"/>
      <c r="E64" s="112">
        <v>0</v>
      </c>
      <c r="F64" s="93"/>
    </row>
    <row r="65" spans="1:6">
      <c r="A65" s="145"/>
      <c r="B65" s="145"/>
      <c r="C65" s="145" t="s">
        <v>327</v>
      </c>
      <c r="D65" s="145"/>
      <c r="E65" s="112">
        <v>0</v>
      </c>
      <c r="F65" s="93"/>
    </row>
    <row r="66" spans="1:6">
      <c r="A66" s="145"/>
      <c r="B66" s="145"/>
      <c r="C66" s="145" t="s">
        <v>328</v>
      </c>
      <c r="D66" s="145"/>
      <c r="E66" s="113"/>
      <c r="F66" s="93"/>
    </row>
    <row r="67" spans="1:6">
      <c r="A67" s="145"/>
      <c r="B67" s="145"/>
      <c r="C67" s="145" t="s">
        <v>329</v>
      </c>
      <c r="D67" s="145"/>
      <c r="E67" s="113"/>
      <c r="F67" s="93"/>
    </row>
    <row r="68" spans="1:6">
      <c r="A68" s="145" t="s">
        <v>308</v>
      </c>
      <c r="B68" s="145" t="s">
        <v>309</v>
      </c>
      <c r="C68" s="145" t="s">
        <v>316</v>
      </c>
      <c r="D68" s="145"/>
      <c r="E68" s="109">
        <v>4.8551491292529017</v>
      </c>
      <c r="F68" s="93"/>
    </row>
    <row r="69" spans="1:6">
      <c r="A69" s="145"/>
      <c r="B69" s="145"/>
      <c r="C69" s="145" t="s">
        <v>317</v>
      </c>
      <c r="D69" s="110" t="s">
        <v>318</v>
      </c>
      <c r="E69" s="109">
        <v>4.83992286938091</v>
      </c>
      <c r="F69" s="93"/>
    </row>
    <row r="70" spans="1:6">
      <c r="A70" s="145"/>
      <c r="B70" s="145"/>
      <c r="C70" s="145"/>
      <c r="D70" s="110" t="s">
        <v>319</v>
      </c>
      <c r="E70" s="109">
        <v>4.8703753891248933</v>
      </c>
      <c r="F70" s="93"/>
    </row>
    <row r="71" spans="1:6">
      <c r="A71" s="145"/>
      <c r="B71" s="145"/>
      <c r="C71" s="145" t="s">
        <v>320</v>
      </c>
      <c r="D71" s="145"/>
      <c r="E71" s="109">
        <v>4.7960703567993264</v>
      </c>
      <c r="F71" s="93"/>
    </row>
    <row r="72" spans="1:6">
      <c r="A72" s="145"/>
      <c r="B72" s="145"/>
      <c r="C72" s="145" t="s">
        <v>321</v>
      </c>
      <c r="D72" s="145"/>
      <c r="E72" s="109">
        <v>5</v>
      </c>
      <c r="F72" s="93"/>
    </row>
    <row r="73" spans="1:6">
      <c r="A73" s="145"/>
      <c r="B73" s="145"/>
      <c r="C73" s="145" t="s">
        <v>322</v>
      </c>
      <c r="D73" s="145"/>
      <c r="E73" s="111">
        <v>1.4615915312160375</v>
      </c>
      <c r="F73" s="93"/>
    </row>
    <row r="74" spans="1:6">
      <c r="A74" s="145"/>
      <c r="B74" s="145"/>
      <c r="C74" s="145" t="s">
        <v>323</v>
      </c>
      <c r="D74" s="145"/>
      <c r="E74" s="111">
        <v>1.2089629982824277</v>
      </c>
      <c r="F74" s="93"/>
    </row>
    <row r="75" spans="1:6">
      <c r="A75" s="145"/>
      <c r="B75" s="145"/>
      <c r="C75" s="145" t="s">
        <v>324</v>
      </c>
      <c r="D75" s="145"/>
      <c r="E75" s="112">
        <v>2</v>
      </c>
      <c r="F75" s="93"/>
    </row>
    <row r="76" spans="1:6">
      <c r="A76" s="145"/>
      <c r="B76" s="145"/>
      <c r="C76" s="145" t="s">
        <v>325</v>
      </c>
      <c r="D76" s="145"/>
      <c r="E76" s="112">
        <v>10</v>
      </c>
      <c r="F76" s="93"/>
    </row>
    <row r="77" spans="1:6">
      <c r="A77" s="145"/>
      <c r="B77" s="145"/>
      <c r="C77" s="145" t="s">
        <v>326</v>
      </c>
      <c r="D77" s="145"/>
      <c r="E77" s="112">
        <v>8</v>
      </c>
      <c r="F77" s="93"/>
    </row>
    <row r="78" spans="1:6">
      <c r="A78" s="145"/>
      <c r="B78" s="145"/>
      <c r="C78" s="145" t="s">
        <v>327</v>
      </c>
      <c r="D78" s="145"/>
      <c r="E78" s="112">
        <v>1</v>
      </c>
      <c r="F78" s="93"/>
    </row>
    <row r="79" spans="1:6">
      <c r="A79" s="145"/>
      <c r="B79" s="145"/>
      <c r="C79" s="145" t="s">
        <v>328</v>
      </c>
      <c r="D79" s="145"/>
      <c r="E79" s="111">
        <v>0.8657535713558564</v>
      </c>
      <c r="F79" s="93"/>
    </row>
    <row r="80" spans="1:6">
      <c r="A80" s="145"/>
      <c r="B80" s="145"/>
      <c r="C80" s="145" t="s">
        <v>329</v>
      </c>
      <c r="D80" s="145"/>
      <c r="E80" s="111">
        <v>4.1225971033459405</v>
      </c>
      <c r="F80" s="93"/>
    </row>
    <row r="81" spans="1:6">
      <c r="A81" s="145"/>
      <c r="B81" s="145" t="s">
        <v>310</v>
      </c>
      <c r="C81" s="145" t="s">
        <v>316</v>
      </c>
      <c r="D81" s="145"/>
      <c r="E81" s="109">
        <v>6.8261685414139626</v>
      </c>
      <c r="F81" s="93"/>
    </row>
    <row r="82" spans="1:6">
      <c r="A82" s="145"/>
      <c r="B82" s="145"/>
      <c r="C82" s="145" t="s">
        <v>317</v>
      </c>
      <c r="D82" s="110" t="s">
        <v>318</v>
      </c>
      <c r="E82" s="109">
        <v>6.7328678333866483</v>
      </c>
      <c r="F82" s="93"/>
    </row>
    <row r="83" spans="1:6">
      <c r="A83" s="145"/>
      <c r="B83" s="145"/>
      <c r="C83" s="145"/>
      <c r="D83" s="110" t="s">
        <v>319</v>
      </c>
      <c r="E83" s="109">
        <v>6.9194692494412768</v>
      </c>
      <c r="F83" s="93"/>
    </row>
    <row r="84" spans="1:6">
      <c r="A84" s="145"/>
      <c r="B84" s="145"/>
      <c r="C84" s="145" t="s">
        <v>320</v>
      </c>
      <c r="D84" s="145"/>
      <c r="E84" s="109">
        <v>6.756963617231464</v>
      </c>
      <c r="F84" s="93"/>
    </row>
    <row r="85" spans="1:6">
      <c r="A85" s="145"/>
      <c r="B85" s="145"/>
      <c r="C85" s="145" t="s">
        <v>321</v>
      </c>
      <c r="D85" s="145"/>
      <c r="E85" s="109">
        <v>6</v>
      </c>
      <c r="F85" s="93"/>
    </row>
    <row r="86" spans="1:6">
      <c r="A86" s="145"/>
      <c r="B86" s="145"/>
      <c r="C86" s="145" t="s">
        <v>322</v>
      </c>
      <c r="D86" s="145"/>
      <c r="E86" s="111">
        <v>9.7296642018377018</v>
      </c>
      <c r="F86" s="93"/>
    </row>
    <row r="87" spans="1:6">
      <c r="A87" s="145"/>
      <c r="B87" s="145"/>
      <c r="C87" s="145" t="s">
        <v>323</v>
      </c>
      <c r="D87" s="145"/>
      <c r="E87" s="111">
        <v>3.1192409656577835</v>
      </c>
      <c r="F87" s="93"/>
    </row>
    <row r="88" spans="1:6">
      <c r="A88" s="145"/>
      <c r="B88" s="145"/>
      <c r="C88" s="145" t="s">
        <v>324</v>
      </c>
      <c r="D88" s="145"/>
      <c r="E88" s="112">
        <v>0</v>
      </c>
      <c r="F88" s="93"/>
    </row>
    <row r="89" spans="1:6">
      <c r="A89" s="145"/>
      <c r="B89" s="145"/>
      <c r="C89" s="145" t="s">
        <v>325</v>
      </c>
      <c r="D89" s="145"/>
      <c r="E89" s="112">
        <v>13</v>
      </c>
      <c r="F89" s="93"/>
    </row>
    <row r="90" spans="1:6">
      <c r="A90" s="145"/>
      <c r="B90" s="145"/>
      <c r="C90" s="145" t="s">
        <v>326</v>
      </c>
      <c r="D90" s="145"/>
      <c r="E90" s="112">
        <v>13</v>
      </c>
      <c r="F90" s="93"/>
    </row>
    <row r="91" spans="1:6">
      <c r="A91" s="145"/>
      <c r="B91" s="145"/>
      <c r="C91" s="145" t="s">
        <v>327</v>
      </c>
      <c r="D91" s="145"/>
      <c r="E91" s="112">
        <v>3</v>
      </c>
      <c r="F91" s="93"/>
    </row>
    <row r="92" spans="1:6">
      <c r="A92" s="145"/>
      <c r="B92" s="145"/>
      <c r="C92" s="145" t="s">
        <v>328</v>
      </c>
      <c r="D92" s="145"/>
      <c r="E92" s="111">
        <v>0.54791307538374578</v>
      </c>
      <c r="F92" s="93"/>
    </row>
    <row r="93" spans="1:6">
      <c r="A93" s="145"/>
      <c r="B93" s="145"/>
      <c r="C93" s="145" t="s">
        <v>329</v>
      </c>
      <c r="D93" s="145"/>
      <c r="E93" s="111">
        <v>-0.18142486669509397</v>
      </c>
      <c r="F93" s="93"/>
    </row>
    <row r="94" spans="1:6">
      <c r="A94" s="145"/>
      <c r="B94" s="145" t="s">
        <v>311</v>
      </c>
      <c r="C94" s="145" t="s">
        <v>316</v>
      </c>
      <c r="D94" s="145"/>
      <c r="E94" s="109">
        <v>4.6412668795424858</v>
      </c>
      <c r="F94" s="93"/>
    </row>
    <row r="95" spans="1:6">
      <c r="A95" s="145"/>
      <c r="B95" s="145"/>
      <c r="C95" s="145" t="s">
        <v>317</v>
      </c>
      <c r="D95" s="110" t="s">
        <v>318</v>
      </c>
      <c r="E95" s="109">
        <v>4.6071666316603865</v>
      </c>
      <c r="F95" s="93"/>
    </row>
    <row r="96" spans="1:6">
      <c r="A96" s="145"/>
      <c r="B96" s="145"/>
      <c r="C96" s="145"/>
      <c r="D96" s="110" t="s">
        <v>319</v>
      </c>
      <c r="E96" s="109">
        <v>4.6753671274245852</v>
      </c>
      <c r="F96" s="93"/>
    </row>
    <row r="97" spans="1:6">
      <c r="A97" s="145"/>
      <c r="B97" s="145"/>
      <c r="C97" s="145" t="s">
        <v>320</v>
      </c>
      <c r="D97" s="145"/>
      <c r="E97" s="109">
        <v>4.4804521013088925</v>
      </c>
      <c r="F97" s="93"/>
    </row>
    <row r="98" spans="1:6">
      <c r="A98" s="145"/>
      <c r="B98" s="145"/>
      <c r="C98" s="145" t="s">
        <v>321</v>
      </c>
      <c r="D98" s="145"/>
      <c r="E98" s="109">
        <v>4</v>
      </c>
      <c r="F98" s="93"/>
    </row>
    <row r="99" spans="1:6">
      <c r="A99" s="145"/>
      <c r="B99" s="145"/>
      <c r="C99" s="145" t="s">
        <v>322</v>
      </c>
      <c r="D99" s="145"/>
      <c r="E99" s="111">
        <v>3.4035599741103009</v>
      </c>
      <c r="F99" s="93"/>
    </row>
    <row r="100" spans="1:6">
      <c r="A100" s="145"/>
      <c r="B100" s="145"/>
      <c r="C100" s="145" t="s">
        <v>323</v>
      </c>
      <c r="D100" s="145"/>
      <c r="E100" s="111">
        <v>1.8448739724193359</v>
      </c>
      <c r="F100" s="93"/>
    </row>
    <row r="101" spans="1:6">
      <c r="A101" s="145"/>
      <c r="B101" s="145"/>
      <c r="C101" s="145" t="s">
        <v>324</v>
      </c>
      <c r="D101" s="145"/>
      <c r="E101" s="112">
        <v>2</v>
      </c>
      <c r="F101" s="93"/>
    </row>
    <row r="102" spans="1:6">
      <c r="A102" s="145"/>
      <c r="B102" s="145"/>
      <c r="C102" s="145" t="s">
        <v>325</v>
      </c>
      <c r="D102" s="145"/>
      <c r="E102" s="112">
        <v>10</v>
      </c>
      <c r="F102" s="93"/>
    </row>
    <row r="103" spans="1:6">
      <c r="A103" s="145"/>
      <c r="B103" s="145"/>
      <c r="C103" s="145" t="s">
        <v>326</v>
      </c>
      <c r="D103" s="145"/>
      <c r="E103" s="112">
        <v>8</v>
      </c>
      <c r="F103" s="93"/>
    </row>
    <row r="104" spans="1:6">
      <c r="A104" s="145"/>
      <c r="B104" s="145"/>
      <c r="C104" s="145" t="s">
        <v>327</v>
      </c>
      <c r="D104" s="145"/>
      <c r="E104" s="112">
        <v>2</v>
      </c>
      <c r="F104" s="93"/>
    </row>
    <row r="105" spans="1:6">
      <c r="A105" s="145"/>
      <c r="B105" s="145"/>
      <c r="C105" s="145" t="s">
        <v>328</v>
      </c>
      <c r="D105" s="145"/>
      <c r="E105" s="111">
        <v>1.2017692743433059</v>
      </c>
      <c r="F105" s="93"/>
    </row>
    <row r="106" spans="1:6">
      <c r="A106" s="145"/>
      <c r="B106" s="145"/>
      <c r="C106" s="145" t="s">
        <v>329</v>
      </c>
      <c r="D106" s="145"/>
      <c r="E106" s="111">
        <v>0.55380980667524149</v>
      </c>
      <c r="F106" s="93"/>
    </row>
    <row r="107" spans="1:6">
      <c r="A107" s="145"/>
      <c r="B107" s="145" t="s">
        <v>312</v>
      </c>
      <c r="C107" s="145" t="s">
        <v>316</v>
      </c>
      <c r="D107" s="145"/>
      <c r="E107" s="109">
        <v>5.0861294777711485</v>
      </c>
      <c r="F107" s="93"/>
    </row>
    <row r="108" spans="1:6">
      <c r="A108" s="145"/>
      <c r="B108" s="145"/>
      <c r="C108" s="145" t="s">
        <v>317</v>
      </c>
      <c r="D108" s="110" t="s">
        <v>318</v>
      </c>
      <c r="E108" s="109">
        <v>5.0561966231861906</v>
      </c>
      <c r="F108" s="93"/>
    </row>
    <row r="109" spans="1:6">
      <c r="A109" s="145"/>
      <c r="B109" s="145"/>
      <c r="C109" s="145"/>
      <c r="D109" s="110" t="s">
        <v>319</v>
      </c>
      <c r="E109" s="109">
        <v>5.1160623323561065</v>
      </c>
      <c r="F109" s="93"/>
    </row>
    <row r="110" spans="1:6">
      <c r="A110" s="145"/>
      <c r="B110" s="145"/>
      <c r="C110" s="145" t="s">
        <v>320</v>
      </c>
      <c r="D110" s="145"/>
      <c r="E110" s="109">
        <v>4.9350670860179813</v>
      </c>
      <c r="F110" s="93"/>
    </row>
    <row r="111" spans="1:6">
      <c r="A111" s="145"/>
      <c r="B111" s="145"/>
      <c r="C111" s="145" t="s">
        <v>321</v>
      </c>
      <c r="D111" s="145"/>
      <c r="E111" s="109">
        <v>4</v>
      </c>
      <c r="F111" s="93"/>
    </row>
    <row r="112" spans="1:6">
      <c r="A112" s="145"/>
      <c r="B112" s="145"/>
      <c r="C112" s="145" t="s">
        <v>322</v>
      </c>
      <c r="D112" s="145"/>
      <c r="E112" s="111">
        <v>4.5273109127914077</v>
      </c>
      <c r="F112" s="93"/>
    </row>
    <row r="113" spans="1:6">
      <c r="A113" s="145"/>
      <c r="B113" s="145"/>
      <c r="C113" s="145" t="s">
        <v>323</v>
      </c>
      <c r="D113" s="145"/>
      <c r="E113" s="111">
        <v>2.1277478499087734</v>
      </c>
      <c r="F113" s="93"/>
    </row>
    <row r="114" spans="1:6">
      <c r="A114" s="145"/>
      <c r="B114" s="145"/>
      <c r="C114" s="145" t="s">
        <v>324</v>
      </c>
      <c r="D114" s="145"/>
      <c r="E114" s="112">
        <v>2</v>
      </c>
      <c r="F114" s="93"/>
    </row>
    <row r="115" spans="1:6">
      <c r="A115" s="145"/>
      <c r="B115" s="145"/>
      <c r="C115" s="145" t="s">
        <v>325</v>
      </c>
      <c r="D115" s="145"/>
      <c r="E115" s="112">
        <v>12</v>
      </c>
      <c r="F115" s="93"/>
    </row>
    <row r="116" spans="1:6">
      <c r="A116" s="145"/>
      <c r="B116" s="145"/>
      <c r="C116" s="145" t="s">
        <v>326</v>
      </c>
      <c r="D116" s="145"/>
      <c r="E116" s="112">
        <v>10</v>
      </c>
      <c r="F116" s="93"/>
    </row>
    <row r="117" spans="1:6">
      <c r="A117" s="145"/>
      <c r="B117" s="145"/>
      <c r="C117" s="145" t="s">
        <v>327</v>
      </c>
      <c r="D117" s="145"/>
      <c r="E117" s="112">
        <v>4</v>
      </c>
      <c r="F117" s="93"/>
    </row>
    <row r="118" spans="1:6">
      <c r="A118" s="145"/>
      <c r="B118" s="145"/>
      <c r="C118" s="145" t="s">
        <v>328</v>
      </c>
      <c r="D118" s="145"/>
      <c r="E118" s="111">
        <v>0.98395383424142291</v>
      </c>
      <c r="F118" s="93"/>
    </row>
    <row r="119" spans="1:6">
      <c r="A119" s="145"/>
      <c r="B119" s="145"/>
      <c r="C119" s="145" t="s">
        <v>329</v>
      </c>
      <c r="D119" s="145"/>
      <c r="E119" s="111">
        <v>1.939378770259674E-2</v>
      </c>
      <c r="F119" s="93"/>
    </row>
    <row r="120" spans="1:6">
      <c r="A120" s="145"/>
      <c r="B120" s="145" t="s">
        <v>313</v>
      </c>
      <c r="C120" s="145" t="s">
        <v>316</v>
      </c>
      <c r="D120" s="145"/>
      <c r="E120" s="109">
        <v>5.3978087249688009</v>
      </c>
      <c r="F120" s="93"/>
    </row>
    <row r="121" spans="1:6">
      <c r="A121" s="145"/>
      <c r="B121" s="145"/>
      <c r="C121" s="145" t="s">
        <v>317</v>
      </c>
      <c r="D121" s="110" t="s">
        <v>318</v>
      </c>
      <c r="E121" s="109">
        <v>5.3689044281595608</v>
      </c>
      <c r="F121" s="93"/>
    </row>
    <row r="122" spans="1:6">
      <c r="A122" s="145"/>
      <c r="B122" s="145"/>
      <c r="C122" s="145"/>
      <c r="D122" s="110" t="s">
        <v>319</v>
      </c>
      <c r="E122" s="109">
        <v>5.426713021778041</v>
      </c>
      <c r="F122" s="93"/>
    </row>
    <row r="123" spans="1:6">
      <c r="A123" s="145"/>
      <c r="B123" s="145"/>
      <c r="C123" s="145" t="s">
        <v>320</v>
      </c>
      <c r="D123" s="145"/>
      <c r="E123" s="109">
        <v>5.3158181700955129</v>
      </c>
      <c r="F123" s="93"/>
    </row>
    <row r="124" spans="1:6">
      <c r="A124" s="145"/>
      <c r="B124" s="145"/>
      <c r="C124" s="145" t="s">
        <v>321</v>
      </c>
      <c r="D124" s="145"/>
      <c r="E124" s="109">
        <v>5</v>
      </c>
      <c r="F124" s="93"/>
    </row>
    <row r="125" spans="1:6">
      <c r="A125" s="145"/>
      <c r="B125" s="145"/>
      <c r="C125" s="145" t="s">
        <v>322</v>
      </c>
      <c r="D125" s="145"/>
      <c r="E125" s="111">
        <v>4.4161081984107184</v>
      </c>
      <c r="F125" s="93"/>
    </row>
    <row r="126" spans="1:6">
      <c r="A126" s="145"/>
      <c r="B126" s="145"/>
      <c r="C126" s="145" t="s">
        <v>323</v>
      </c>
      <c r="D126" s="145"/>
      <c r="E126" s="111">
        <v>2.1014538297118781</v>
      </c>
      <c r="F126" s="93"/>
    </row>
    <row r="127" spans="1:6">
      <c r="A127" s="145"/>
      <c r="B127" s="145"/>
      <c r="C127" s="145" t="s">
        <v>324</v>
      </c>
      <c r="D127" s="145"/>
      <c r="E127" s="112">
        <v>1</v>
      </c>
      <c r="F127" s="93"/>
    </row>
    <row r="128" spans="1:6">
      <c r="A128" s="145"/>
      <c r="B128" s="145"/>
      <c r="C128" s="145" t="s">
        <v>325</v>
      </c>
      <c r="D128" s="145"/>
      <c r="E128" s="112">
        <v>15</v>
      </c>
      <c r="F128" s="93"/>
    </row>
    <row r="129" spans="1:6">
      <c r="A129" s="145"/>
      <c r="B129" s="145"/>
      <c r="C129" s="145" t="s">
        <v>326</v>
      </c>
      <c r="D129" s="145"/>
      <c r="E129" s="112">
        <v>14</v>
      </c>
      <c r="F129" s="93"/>
    </row>
    <row r="130" spans="1:6">
      <c r="A130" s="145"/>
      <c r="B130" s="145"/>
      <c r="C130" s="145" t="s">
        <v>327</v>
      </c>
      <c r="D130" s="145"/>
      <c r="E130" s="112">
        <v>3</v>
      </c>
      <c r="F130" s="93"/>
    </row>
    <row r="131" spans="1:6">
      <c r="A131" s="145"/>
      <c r="B131" s="145"/>
      <c r="C131" s="145" t="s">
        <v>328</v>
      </c>
      <c r="D131" s="145"/>
      <c r="E131" s="111">
        <v>0.54320347555046611</v>
      </c>
      <c r="F131" s="93"/>
    </row>
    <row r="132" spans="1:6">
      <c r="A132" s="145"/>
      <c r="B132" s="145"/>
      <c r="C132" s="145" t="s">
        <v>329</v>
      </c>
      <c r="D132" s="145"/>
      <c r="E132" s="111">
        <v>-0.35581848899595525</v>
      </c>
      <c r="F132" s="93"/>
    </row>
    <row r="133" spans="1:6">
      <c r="A133" s="145" t="s">
        <v>337</v>
      </c>
      <c r="B133" s="145" t="s">
        <v>309</v>
      </c>
      <c r="C133" s="145" t="s">
        <v>316</v>
      </c>
      <c r="D133" s="145"/>
      <c r="E133" s="109">
        <v>7.4589786156078164</v>
      </c>
      <c r="F133" s="93"/>
    </row>
    <row r="134" spans="1:6">
      <c r="A134" s="145"/>
      <c r="B134" s="145"/>
      <c r="C134" s="145" t="s">
        <v>317</v>
      </c>
      <c r="D134" s="110" t="s">
        <v>318</v>
      </c>
      <c r="E134" s="109">
        <v>7.4439270399946578</v>
      </c>
      <c r="F134" s="93"/>
    </row>
    <row r="135" spans="1:6">
      <c r="A135" s="145"/>
      <c r="B135" s="145"/>
      <c r="C135" s="145"/>
      <c r="D135" s="110" t="s">
        <v>319</v>
      </c>
      <c r="E135" s="109">
        <v>7.474030191220975</v>
      </c>
      <c r="F135" s="93"/>
    </row>
    <row r="136" spans="1:6">
      <c r="A136" s="145"/>
      <c r="B136" s="145"/>
      <c r="C136" s="145" t="s">
        <v>320</v>
      </c>
      <c r="D136" s="145"/>
      <c r="E136" s="109">
        <v>7.6617728979851147</v>
      </c>
      <c r="F136" s="93"/>
    </row>
    <row r="137" spans="1:6">
      <c r="A137" s="145"/>
      <c r="B137" s="145"/>
      <c r="C137" s="145" t="s">
        <v>321</v>
      </c>
      <c r="D137" s="145"/>
      <c r="E137" s="109">
        <v>8</v>
      </c>
      <c r="F137" s="93"/>
    </row>
    <row r="138" spans="1:6">
      <c r="A138" s="145"/>
      <c r="B138" s="145"/>
      <c r="C138" s="145" t="s">
        <v>322</v>
      </c>
      <c r="D138" s="145"/>
      <c r="E138" s="111">
        <v>1.4282474973130288</v>
      </c>
      <c r="F138" s="93"/>
    </row>
    <row r="139" spans="1:6">
      <c r="A139" s="145"/>
      <c r="B139" s="145"/>
      <c r="C139" s="145" t="s">
        <v>323</v>
      </c>
      <c r="D139" s="145"/>
      <c r="E139" s="111">
        <v>1.1950930914841023</v>
      </c>
      <c r="F139" s="93"/>
    </row>
    <row r="140" spans="1:6">
      <c r="A140" s="145"/>
      <c r="B140" s="145"/>
      <c r="C140" s="145" t="s">
        <v>324</v>
      </c>
      <c r="D140" s="145"/>
      <c r="E140" s="112">
        <v>1</v>
      </c>
      <c r="F140" s="93"/>
    </row>
    <row r="141" spans="1:6">
      <c r="A141" s="145"/>
      <c r="B141" s="145"/>
      <c r="C141" s="145" t="s">
        <v>325</v>
      </c>
      <c r="D141" s="145"/>
      <c r="E141" s="112">
        <v>8</v>
      </c>
      <c r="F141" s="93"/>
    </row>
    <row r="142" spans="1:6">
      <c r="A142" s="145"/>
      <c r="B142" s="145"/>
      <c r="C142" s="145" t="s">
        <v>326</v>
      </c>
      <c r="D142" s="145"/>
      <c r="E142" s="112">
        <v>7</v>
      </c>
      <c r="F142" s="93"/>
    </row>
    <row r="143" spans="1:6">
      <c r="A143" s="145"/>
      <c r="B143" s="145"/>
      <c r="C143" s="145" t="s">
        <v>327</v>
      </c>
      <c r="D143" s="145"/>
      <c r="E143" s="112">
        <v>1</v>
      </c>
      <c r="F143" s="93"/>
    </row>
    <row r="144" spans="1:6">
      <c r="A144" s="145"/>
      <c r="B144" s="145"/>
      <c r="C144" s="145" t="s">
        <v>328</v>
      </c>
      <c r="D144" s="145"/>
      <c r="E144" s="111">
        <v>-2.7714880409034235</v>
      </c>
      <c r="F144" s="93"/>
    </row>
    <row r="145" spans="1:6">
      <c r="A145" s="145"/>
      <c r="B145" s="145"/>
      <c r="C145" s="145" t="s">
        <v>329</v>
      </c>
      <c r="D145" s="145"/>
      <c r="E145" s="111">
        <v>7.9863305590160278</v>
      </c>
      <c r="F145" s="93"/>
    </row>
    <row r="146" spans="1:6">
      <c r="A146" s="145"/>
      <c r="B146" s="145" t="s">
        <v>310</v>
      </c>
      <c r="C146" s="145" t="s">
        <v>316</v>
      </c>
      <c r="D146" s="145"/>
      <c r="E146" s="109">
        <v>6.7377505823532129</v>
      </c>
      <c r="F146" s="93"/>
    </row>
    <row r="147" spans="1:6">
      <c r="A147" s="145"/>
      <c r="B147" s="145"/>
      <c r="C147" s="145" t="s">
        <v>317</v>
      </c>
      <c r="D147" s="110" t="s">
        <v>318</v>
      </c>
      <c r="E147" s="109">
        <v>6.697655613420606</v>
      </c>
      <c r="F147" s="93"/>
    </row>
    <row r="148" spans="1:6">
      <c r="A148" s="145"/>
      <c r="B148" s="145"/>
      <c r="C148" s="145"/>
      <c r="D148" s="110" t="s">
        <v>319</v>
      </c>
      <c r="E148" s="109">
        <v>6.7778455512858198</v>
      </c>
      <c r="F148" s="93"/>
    </row>
    <row r="149" spans="1:6">
      <c r="A149" s="145"/>
      <c r="B149" s="145"/>
      <c r="C149" s="145" t="s">
        <v>320</v>
      </c>
      <c r="D149" s="145"/>
      <c r="E149" s="109">
        <v>6.8760538744185267</v>
      </c>
      <c r="F149" s="93"/>
    </row>
    <row r="150" spans="1:6">
      <c r="A150" s="145"/>
      <c r="B150" s="145"/>
      <c r="C150" s="145" t="s">
        <v>321</v>
      </c>
      <c r="D150" s="145"/>
      <c r="E150" s="109">
        <v>7</v>
      </c>
      <c r="F150" s="93"/>
    </row>
    <row r="151" spans="1:6">
      <c r="A151" s="145"/>
      <c r="B151" s="145"/>
      <c r="C151" s="145" t="s">
        <v>322</v>
      </c>
      <c r="D151" s="145"/>
      <c r="E151" s="111">
        <v>1.7968330842707563</v>
      </c>
      <c r="F151" s="93"/>
    </row>
    <row r="152" spans="1:6">
      <c r="A152" s="145"/>
      <c r="B152" s="145"/>
      <c r="C152" s="145" t="s">
        <v>323</v>
      </c>
      <c r="D152" s="145"/>
      <c r="E152" s="111">
        <v>1.3404600271066482</v>
      </c>
      <c r="F152" s="93"/>
    </row>
    <row r="153" spans="1:6">
      <c r="A153" s="145"/>
      <c r="B153" s="145"/>
      <c r="C153" s="145" t="s">
        <v>324</v>
      </c>
      <c r="D153" s="145"/>
      <c r="E153" s="112">
        <v>2</v>
      </c>
      <c r="F153" s="93"/>
    </row>
    <row r="154" spans="1:6">
      <c r="A154" s="145"/>
      <c r="B154" s="145"/>
      <c r="C154" s="145" t="s">
        <v>325</v>
      </c>
      <c r="D154" s="145"/>
      <c r="E154" s="112">
        <v>8</v>
      </c>
      <c r="F154" s="93"/>
    </row>
    <row r="155" spans="1:6">
      <c r="A155" s="145"/>
      <c r="B155" s="145"/>
      <c r="C155" s="145" t="s">
        <v>326</v>
      </c>
      <c r="D155" s="145"/>
      <c r="E155" s="112">
        <v>6</v>
      </c>
      <c r="F155" s="93"/>
    </row>
    <row r="156" spans="1:6">
      <c r="A156" s="145"/>
      <c r="B156" s="145"/>
      <c r="C156" s="145" t="s">
        <v>327</v>
      </c>
      <c r="D156" s="145"/>
      <c r="E156" s="112">
        <v>2</v>
      </c>
      <c r="F156" s="93"/>
    </row>
    <row r="157" spans="1:6">
      <c r="A157" s="145"/>
      <c r="B157" s="145"/>
      <c r="C157" s="145" t="s">
        <v>328</v>
      </c>
      <c r="D157" s="145"/>
      <c r="E157" s="111">
        <v>-1.2293063756229088</v>
      </c>
      <c r="F157" s="93"/>
    </row>
    <row r="158" spans="1:6">
      <c r="A158" s="145"/>
      <c r="B158" s="145"/>
      <c r="C158" s="145" t="s">
        <v>329</v>
      </c>
      <c r="D158" s="145"/>
      <c r="E158" s="111">
        <v>1.9846624457909694</v>
      </c>
      <c r="F158" s="93"/>
    </row>
    <row r="159" spans="1:6">
      <c r="A159" s="145"/>
      <c r="B159" s="145" t="s">
        <v>311</v>
      </c>
      <c r="C159" s="145" t="s">
        <v>316</v>
      </c>
      <c r="D159" s="145"/>
      <c r="E159" s="109">
        <v>6.1882693937866584</v>
      </c>
      <c r="F159" s="93"/>
    </row>
    <row r="160" spans="1:6">
      <c r="A160" s="145"/>
      <c r="B160" s="145"/>
      <c r="C160" s="145" t="s">
        <v>317</v>
      </c>
      <c r="D160" s="110" t="s">
        <v>318</v>
      </c>
      <c r="E160" s="109">
        <v>6.1578538363514435</v>
      </c>
      <c r="F160" s="93"/>
    </row>
    <row r="161" spans="1:6">
      <c r="A161" s="145"/>
      <c r="B161" s="145"/>
      <c r="C161" s="145"/>
      <c r="D161" s="110" t="s">
        <v>319</v>
      </c>
      <c r="E161" s="109">
        <v>6.2186849512218734</v>
      </c>
      <c r="F161" s="93"/>
    </row>
    <row r="162" spans="1:6">
      <c r="A162" s="145"/>
      <c r="B162" s="145"/>
      <c r="C162" s="145" t="s">
        <v>320</v>
      </c>
      <c r="D162" s="145"/>
      <c r="E162" s="109">
        <v>6.284268618909115</v>
      </c>
      <c r="F162" s="93"/>
    </row>
    <row r="163" spans="1:6">
      <c r="A163" s="145"/>
      <c r="B163" s="145"/>
      <c r="C163" s="145" t="s">
        <v>321</v>
      </c>
      <c r="D163" s="145"/>
      <c r="E163" s="109">
        <v>6</v>
      </c>
      <c r="F163" s="93"/>
    </row>
    <row r="164" spans="1:6">
      <c r="A164" s="145"/>
      <c r="B164" s="145"/>
      <c r="C164" s="145" t="s">
        <v>322</v>
      </c>
      <c r="D164" s="145"/>
      <c r="E164" s="111">
        <v>2.707758304017907</v>
      </c>
      <c r="F164" s="93"/>
    </row>
    <row r="165" spans="1:6">
      <c r="A165" s="145"/>
      <c r="B165" s="145"/>
      <c r="C165" s="145" t="s">
        <v>323</v>
      </c>
      <c r="D165" s="145"/>
      <c r="E165" s="111">
        <v>1.6455267557891324</v>
      </c>
      <c r="F165" s="93"/>
    </row>
    <row r="166" spans="1:6">
      <c r="A166" s="145"/>
      <c r="B166" s="145"/>
      <c r="C166" s="145" t="s">
        <v>324</v>
      </c>
      <c r="D166" s="145"/>
      <c r="E166" s="112">
        <v>2</v>
      </c>
      <c r="F166" s="93"/>
    </row>
    <row r="167" spans="1:6">
      <c r="A167" s="145"/>
      <c r="B167" s="145"/>
      <c r="C167" s="145" t="s">
        <v>325</v>
      </c>
      <c r="D167" s="145"/>
      <c r="E167" s="112">
        <v>8</v>
      </c>
      <c r="F167" s="93"/>
    </row>
    <row r="168" spans="1:6">
      <c r="A168" s="145"/>
      <c r="B168" s="145"/>
      <c r="C168" s="145" t="s">
        <v>326</v>
      </c>
      <c r="D168" s="145"/>
      <c r="E168" s="112">
        <v>6</v>
      </c>
      <c r="F168" s="93"/>
    </row>
    <row r="169" spans="1:6">
      <c r="A169" s="145"/>
      <c r="B169" s="145"/>
      <c r="C169" s="145" t="s">
        <v>327</v>
      </c>
      <c r="D169" s="145"/>
      <c r="E169" s="112">
        <v>3</v>
      </c>
      <c r="F169" s="93"/>
    </row>
    <row r="170" spans="1:6">
      <c r="A170" s="145"/>
      <c r="B170" s="145"/>
      <c r="C170" s="145" t="s">
        <v>328</v>
      </c>
      <c r="D170" s="145"/>
      <c r="E170" s="111">
        <v>-0.45127744169911693</v>
      </c>
      <c r="F170" s="93"/>
    </row>
    <row r="171" spans="1:6">
      <c r="A171" s="145"/>
      <c r="B171" s="145"/>
      <c r="C171" s="145" t="s">
        <v>329</v>
      </c>
      <c r="D171" s="145"/>
      <c r="E171" s="111">
        <v>-0.62442292739016136</v>
      </c>
      <c r="F171" s="93"/>
    </row>
    <row r="172" spans="1:6">
      <c r="A172" s="145"/>
      <c r="B172" s="145" t="s">
        <v>312</v>
      </c>
      <c r="C172" s="145" t="s">
        <v>316</v>
      </c>
      <c r="D172" s="145"/>
      <c r="E172" s="109">
        <v>6.7369229810263782</v>
      </c>
      <c r="F172" s="93"/>
    </row>
    <row r="173" spans="1:6">
      <c r="A173" s="145"/>
      <c r="B173" s="145"/>
      <c r="C173" s="145" t="s">
        <v>317</v>
      </c>
      <c r="D173" s="110" t="s">
        <v>318</v>
      </c>
      <c r="E173" s="109">
        <v>6.7158959616493057</v>
      </c>
      <c r="F173" s="93"/>
    </row>
    <row r="174" spans="1:6">
      <c r="A174" s="145"/>
      <c r="B174" s="145"/>
      <c r="C174" s="145"/>
      <c r="D174" s="110" t="s">
        <v>319</v>
      </c>
      <c r="E174" s="109">
        <v>6.7579500004034507</v>
      </c>
      <c r="F174" s="93"/>
    </row>
    <row r="175" spans="1:6">
      <c r="A175" s="145"/>
      <c r="B175" s="145"/>
      <c r="C175" s="145" t="s">
        <v>320</v>
      </c>
      <c r="D175" s="145"/>
      <c r="E175" s="109">
        <v>6.8761632602529428</v>
      </c>
      <c r="F175" s="93"/>
    </row>
    <row r="176" spans="1:6">
      <c r="A176" s="145"/>
      <c r="B176" s="145"/>
      <c r="C176" s="145" t="s">
        <v>321</v>
      </c>
      <c r="D176" s="145"/>
      <c r="E176" s="109">
        <v>7</v>
      </c>
      <c r="F176" s="93"/>
    </row>
    <row r="177" spans="1:6">
      <c r="A177" s="145"/>
      <c r="B177" s="145"/>
      <c r="C177" s="145" t="s">
        <v>322</v>
      </c>
      <c r="D177" s="145"/>
      <c r="E177" s="111">
        <v>2.2340838997967016</v>
      </c>
      <c r="F177" s="93"/>
    </row>
    <row r="178" spans="1:6">
      <c r="A178" s="145"/>
      <c r="B178" s="145"/>
      <c r="C178" s="145" t="s">
        <v>323</v>
      </c>
      <c r="D178" s="145"/>
      <c r="E178" s="111">
        <v>1.4946852176283478</v>
      </c>
      <c r="F178" s="93"/>
    </row>
    <row r="179" spans="1:6">
      <c r="A179" s="145"/>
      <c r="B179" s="145"/>
      <c r="C179" s="145" t="s">
        <v>324</v>
      </c>
      <c r="D179" s="145"/>
      <c r="E179" s="112">
        <v>0</v>
      </c>
      <c r="F179" s="93"/>
    </row>
    <row r="180" spans="1:6">
      <c r="A180" s="145"/>
      <c r="B180" s="145"/>
      <c r="C180" s="145" t="s">
        <v>325</v>
      </c>
      <c r="D180" s="145"/>
      <c r="E180" s="112">
        <v>8</v>
      </c>
      <c r="F180" s="93"/>
    </row>
    <row r="181" spans="1:6">
      <c r="A181" s="145"/>
      <c r="B181" s="145"/>
      <c r="C181" s="145" t="s">
        <v>326</v>
      </c>
      <c r="D181" s="145"/>
      <c r="E181" s="112">
        <v>8</v>
      </c>
      <c r="F181" s="93"/>
    </row>
    <row r="182" spans="1:6">
      <c r="A182" s="145"/>
      <c r="B182" s="145"/>
      <c r="C182" s="145" t="s">
        <v>327</v>
      </c>
      <c r="D182" s="145"/>
      <c r="E182" s="112">
        <v>2</v>
      </c>
      <c r="F182" s="93"/>
    </row>
    <row r="183" spans="1:6">
      <c r="A183" s="145"/>
      <c r="B183" s="145"/>
      <c r="C183" s="145" t="s">
        <v>328</v>
      </c>
      <c r="D183" s="145"/>
      <c r="E183" s="111">
        <v>-1.3549418843882193</v>
      </c>
      <c r="F183" s="93"/>
    </row>
    <row r="184" spans="1:6">
      <c r="A184" s="145"/>
      <c r="B184" s="145"/>
      <c r="C184" s="145" t="s">
        <v>329</v>
      </c>
      <c r="D184" s="145"/>
      <c r="E184" s="111">
        <v>1.9328757146497677</v>
      </c>
      <c r="F184" s="93"/>
    </row>
    <row r="185" spans="1:6">
      <c r="A185" s="145"/>
      <c r="B185" s="145" t="s">
        <v>313</v>
      </c>
      <c r="C185" s="145" t="s">
        <v>316</v>
      </c>
      <c r="D185" s="145"/>
      <c r="E185" s="109">
        <v>6.4573415530174758</v>
      </c>
      <c r="F185" s="93"/>
    </row>
    <row r="186" spans="1:6">
      <c r="A186" s="145"/>
      <c r="B186" s="145"/>
      <c r="C186" s="145" t="s">
        <v>317</v>
      </c>
      <c r="D186" s="110" t="s">
        <v>318</v>
      </c>
      <c r="E186" s="109">
        <v>6.4364778597191172</v>
      </c>
      <c r="F186" s="93"/>
    </row>
    <row r="187" spans="1:6">
      <c r="A187" s="145"/>
      <c r="B187" s="145"/>
      <c r="C187" s="145"/>
      <c r="D187" s="110" t="s">
        <v>319</v>
      </c>
      <c r="E187" s="109">
        <v>6.4782052463158344</v>
      </c>
      <c r="F187" s="93"/>
    </row>
    <row r="188" spans="1:6">
      <c r="A188" s="145"/>
      <c r="B188" s="145"/>
      <c r="C188" s="145" t="s">
        <v>320</v>
      </c>
      <c r="D188" s="145"/>
      <c r="E188" s="109">
        <v>6.5813978144169063</v>
      </c>
      <c r="F188" s="93"/>
    </row>
    <row r="189" spans="1:6">
      <c r="A189" s="145"/>
      <c r="B189" s="145"/>
      <c r="C189" s="145" t="s">
        <v>321</v>
      </c>
      <c r="D189" s="145"/>
      <c r="E189" s="109">
        <v>7</v>
      </c>
      <c r="F189" s="93"/>
    </row>
    <row r="190" spans="1:6">
      <c r="A190" s="145"/>
      <c r="B190" s="145"/>
      <c r="C190" s="145" t="s">
        <v>322</v>
      </c>
      <c r="D190" s="145"/>
      <c r="E190" s="111">
        <v>2.3008974814366656</v>
      </c>
      <c r="F190" s="93"/>
    </row>
    <row r="191" spans="1:6">
      <c r="A191" s="145"/>
      <c r="B191" s="145"/>
      <c r="C191" s="145" t="s">
        <v>323</v>
      </c>
      <c r="D191" s="145"/>
      <c r="E191" s="111">
        <v>1.5168709508183831</v>
      </c>
      <c r="F191" s="93"/>
    </row>
    <row r="192" spans="1:6">
      <c r="A192" s="145"/>
      <c r="B192" s="145"/>
      <c r="C192" s="145" t="s">
        <v>324</v>
      </c>
      <c r="D192" s="145"/>
      <c r="E192" s="112">
        <v>1</v>
      </c>
      <c r="F192" s="93"/>
    </row>
    <row r="193" spans="1:6">
      <c r="A193" s="145"/>
      <c r="B193" s="145"/>
      <c r="C193" s="145" t="s">
        <v>325</v>
      </c>
      <c r="D193" s="145"/>
      <c r="E193" s="112">
        <v>8</v>
      </c>
      <c r="F193" s="93"/>
    </row>
    <row r="194" spans="1:6">
      <c r="A194" s="145"/>
      <c r="B194" s="145"/>
      <c r="C194" s="145" t="s">
        <v>326</v>
      </c>
      <c r="D194" s="145"/>
      <c r="E194" s="112">
        <v>7</v>
      </c>
      <c r="F194" s="93"/>
    </row>
    <row r="195" spans="1:6">
      <c r="A195" s="145"/>
      <c r="B195" s="145"/>
      <c r="C195" s="145" t="s">
        <v>327</v>
      </c>
      <c r="D195" s="145"/>
      <c r="E195" s="112">
        <v>3</v>
      </c>
      <c r="F195" s="93"/>
    </row>
    <row r="196" spans="1:6">
      <c r="A196" s="145"/>
      <c r="B196" s="145"/>
      <c r="C196" s="145" t="s">
        <v>328</v>
      </c>
      <c r="D196" s="145"/>
      <c r="E196" s="111">
        <v>-0.95567783941951101</v>
      </c>
      <c r="F196" s="93"/>
    </row>
    <row r="197" spans="1:6">
      <c r="A197" s="145"/>
      <c r="B197" s="145"/>
      <c r="C197" s="145" t="s">
        <v>329</v>
      </c>
      <c r="D197" s="145"/>
      <c r="E197" s="111">
        <v>0.41046061887464574</v>
      </c>
      <c r="F197" s="93"/>
    </row>
    <row r="198" spans="1:6">
      <c r="A198" s="145" t="s">
        <v>338</v>
      </c>
      <c r="B198" s="145" t="s">
        <v>309</v>
      </c>
      <c r="C198" s="145" t="s">
        <v>316</v>
      </c>
      <c r="D198" s="145"/>
      <c r="E198" s="109">
        <v>7.2693041153434592</v>
      </c>
      <c r="F198" s="93"/>
    </row>
    <row r="199" spans="1:6">
      <c r="A199" s="145"/>
      <c r="B199" s="145"/>
      <c r="C199" s="145" t="s">
        <v>317</v>
      </c>
      <c r="D199" s="110" t="s">
        <v>318</v>
      </c>
      <c r="E199" s="109">
        <v>7.2512861681751657</v>
      </c>
      <c r="F199" s="93"/>
    </row>
    <row r="200" spans="1:6">
      <c r="A200" s="145"/>
      <c r="B200" s="145"/>
      <c r="C200" s="145"/>
      <c r="D200" s="110" t="s">
        <v>319</v>
      </c>
      <c r="E200" s="109">
        <v>7.2873220625117527</v>
      </c>
      <c r="F200" s="93"/>
    </row>
    <row r="201" spans="1:6">
      <c r="A201" s="145"/>
      <c r="B201" s="145"/>
      <c r="C201" s="145" t="s">
        <v>320</v>
      </c>
      <c r="D201" s="145"/>
      <c r="E201" s="109">
        <v>7.4970435518508438</v>
      </c>
      <c r="F201" s="93"/>
    </row>
    <row r="202" spans="1:6">
      <c r="A202" s="145"/>
      <c r="B202" s="145"/>
      <c r="C202" s="145" t="s">
        <v>321</v>
      </c>
      <c r="D202" s="145"/>
      <c r="E202" s="109">
        <v>8</v>
      </c>
      <c r="F202" s="93"/>
    </row>
    <row r="203" spans="1:6">
      <c r="A203" s="145"/>
      <c r="B203" s="145"/>
      <c r="C203" s="145" t="s">
        <v>322</v>
      </c>
      <c r="D203" s="145"/>
      <c r="E203" s="111">
        <v>2.046681013319998</v>
      </c>
      <c r="F203" s="93"/>
    </row>
    <row r="204" spans="1:6">
      <c r="A204" s="145"/>
      <c r="B204" s="145"/>
      <c r="C204" s="145" t="s">
        <v>323</v>
      </c>
      <c r="D204" s="145"/>
      <c r="E204" s="111">
        <v>1.4306225963964074</v>
      </c>
      <c r="F204" s="93"/>
    </row>
    <row r="205" spans="1:6">
      <c r="A205" s="145"/>
      <c r="B205" s="145"/>
      <c r="C205" s="145" t="s">
        <v>324</v>
      </c>
      <c r="D205" s="145"/>
      <c r="E205" s="112">
        <v>1</v>
      </c>
      <c r="F205" s="93"/>
    </row>
    <row r="206" spans="1:6">
      <c r="A206" s="145"/>
      <c r="B206" s="145"/>
      <c r="C206" s="145" t="s">
        <v>325</v>
      </c>
      <c r="D206" s="145"/>
      <c r="E206" s="112">
        <v>8</v>
      </c>
      <c r="F206" s="93"/>
    </row>
    <row r="207" spans="1:6">
      <c r="A207" s="145"/>
      <c r="B207" s="145"/>
      <c r="C207" s="145" t="s">
        <v>326</v>
      </c>
      <c r="D207" s="145"/>
      <c r="E207" s="112">
        <v>7</v>
      </c>
      <c r="F207" s="93"/>
    </row>
    <row r="208" spans="1:6">
      <c r="A208" s="145"/>
      <c r="B208" s="145"/>
      <c r="C208" s="145" t="s">
        <v>327</v>
      </c>
      <c r="D208" s="145"/>
      <c r="E208" s="112">
        <v>1</v>
      </c>
      <c r="F208" s="93"/>
    </row>
    <row r="209" spans="1:6">
      <c r="A209" s="145"/>
      <c r="B209" s="145"/>
      <c r="C209" s="145" t="s">
        <v>328</v>
      </c>
      <c r="D209" s="145"/>
      <c r="E209" s="111">
        <v>-2.300611448712409</v>
      </c>
      <c r="F209" s="93"/>
    </row>
    <row r="210" spans="1:6">
      <c r="A210" s="145"/>
      <c r="B210" s="145"/>
      <c r="C210" s="145" t="s">
        <v>329</v>
      </c>
      <c r="D210" s="145"/>
      <c r="E210" s="111">
        <v>4.9261722468182514</v>
      </c>
      <c r="F210" s="93"/>
    </row>
    <row r="211" spans="1:6">
      <c r="A211" s="145"/>
      <c r="B211" s="145" t="s">
        <v>310</v>
      </c>
      <c r="C211" s="145" t="s">
        <v>316</v>
      </c>
      <c r="D211" s="145"/>
      <c r="E211" s="109">
        <v>6.961190119580702</v>
      </c>
      <c r="F211" s="93"/>
    </row>
    <row r="212" spans="1:6">
      <c r="A212" s="145"/>
      <c r="B212" s="145"/>
      <c r="C212" s="145" t="s">
        <v>317</v>
      </c>
      <c r="D212" s="110" t="s">
        <v>318</v>
      </c>
      <c r="E212" s="109">
        <v>6.9215753024929887</v>
      </c>
      <c r="F212" s="93"/>
    </row>
    <row r="213" spans="1:6">
      <c r="A213" s="145"/>
      <c r="B213" s="145"/>
      <c r="C213" s="145"/>
      <c r="D213" s="110" t="s">
        <v>319</v>
      </c>
      <c r="E213" s="109">
        <v>7.0008049366684153</v>
      </c>
      <c r="F213" s="93"/>
    </row>
    <row r="214" spans="1:6">
      <c r="A214" s="145"/>
      <c r="B214" s="145"/>
      <c r="C214" s="145" t="s">
        <v>320</v>
      </c>
      <c r="D214" s="145"/>
      <c r="E214" s="109">
        <v>7.1243200268935141</v>
      </c>
      <c r="F214" s="93"/>
    </row>
    <row r="215" spans="1:6">
      <c r="A215" s="145"/>
      <c r="B215" s="145"/>
      <c r="C215" s="145" t="s">
        <v>321</v>
      </c>
      <c r="D215" s="145"/>
      <c r="E215" s="109">
        <v>7</v>
      </c>
      <c r="F215" s="93"/>
    </row>
    <row r="216" spans="1:6">
      <c r="A216" s="145"/>
      <c r="B216" s="145"/>
      <c r="C216" s="145" t="s">
        <v>322</v>
      </c>
      <c r="D216" s="145"/>
      <c r="E216" s="111">
        <v>1.7540553066940685</v>
      </c>
      <c r="F216" s="93"/>
    </row>
    <row r="217" spans="1:6">
      <c r="A217" s="145"/>
      <c r="B217" s="145"/>
      <c r="C217" s="145" t="s">
        <v>323</v>
      </c>
      <c r="D217" s="145"/>
      <c r="E217" s="111">
        <v>1.3244075304429783</v>
      </c>
      <c r="F217" s="93"/>
    </row>
    <row r="218" spans="1:6">
      <c r="A218" s="145"/>
      <c r="B218" s="145"/>
      <c r="C218" s="145" t="s">
        <v>324</v>
      </c>
      <c r="D218" s="145"/>
      <c r="E218" s="112">
        <v>2</v>
      </c>
      <c r="F218" s="93"/>
    </row>
    <row r="219" spans="1:6">
      <c r="A219" s="145"/>
      <c r="B219" s="145"/>
      <c r="C219" s="145" t="s">
        <v>325</v>
      </c>
      <c r="D219" s="145"/>
      <c r="E219" s="112">
        <v>8</v>
      </c>
      <c r="F219" s="93"/>
    </row>
    <row r="220" spans="1:6">
      <c r="A220" s="145"/>
      <c r="B220" s="145"/>
      <c r="C220" s="145" t="s">
        <v>326</v>
      </c>
      <c r="D220" s="145"/>
      <c r="E220" s="112">
        <v>6</v>
      </c>
      <c r="F220" s="93"/>
    </row>
    <row r="221" spans="1:6">
      <c r="A221" s="145"/>
      <c r="B221" s="145"/>
      <c r="C221" s="145" t="s">
        <v>327</v>
      </c>
      <c r="D221" s="145"/>
      <c r="E221" s="112">
        <v>2</v>
      </c>
      <c r="F221" s="93"/>
    </row>
    <row r="222" spans="1:6">
      <c r="A222" s="145"/>
      <c r="B222" s="145"/>
      <c r="C222" s="145" t="s">
        <v>328</v>
      </c>
      <c r="D222" s="145"/>
      <c r="E222" s="111">
        <v>-1.6544758001387858</v>
      </c>
      <c r="F222" s="93"/>
    </row>
    <row r="223" spans="1:6">
      <c r="A223" s="145"/>
      <c r="B223" s="145"/>
      <c r="C223" s="145" t="s">
        <v>329</v>
      </c>
      <c r="D223" s="145"/>
      <c r="E223" s="111">
        <v>3.1698445272766058</v>
      </c>
      <c r="F223" s="93"/>
    </row>
    <row r="224" spans="1:6">
      <c r="A224" s="145"/>
      <c r="B224" s="145" t="s">
        <v>311</v>
      </c>
      <c r="C224" s="145" t="s">
        <v>316</v>
      </c>
      <c r="D224" s="145"/>
      <c r="E224" s="109">
        <v>5.9549895024709434</v>
      </c>
      <c r="F224" s="93"/>
    </row>
    <row r="225" spans="1:6">
      <c r="A225" s="145"/>
      <c r="B225" s="145"/>
      <c r="C225" s="145" t="s">
        <v>317</v>
      </c>
      <c r="D225" s="110" t="s">
        <v>318</v>
      </c>
      <c r="E225" s="109">
        <v>5.9258688119739311</v>
      </c>
      <c r="F225" s="93"/>
    </row>
    <row r="226" spans="1:6">
      <c r="A226" s="145"/>
      <c r="B226" s="145"/>
      <c r="C226" s="145"/>
      <c r="D226" s="110" t="s">
        <v>319</v>
      </c>
      <c r="E226" s="109">
        <v>5.9841101929679557</v>
      </c>
      <c r="F226" s="93"/>
    </row>
    <row r="227" spans="1:6">
      <c r="A227" s="145"/>
      <c r="B227" s="145"/>
      <c r="C227" s="145" t="s">
        <v>320</v>
      </c>
      <c r="D227" s="145"/>
      <c r="E227" s="109">
        <v>6.0250687396694325</v>
      </c>
      <c r="F227" s="93"/>
    </row>
    <row r="228" spans="1:6">
      <c r="A228" s="145"/>
      <c r="B228" s="145"/>
      <c r="C228" s="145" t="s">
        <v>321</v>
      </c>
      <c r="D228" s="145"/>
      <c r="E228" s="109">
        <v>6</v>
      </c>
      <c r="F228" s="93"/>
    </row>
    <row r="229" spans="1:6">
      <c r="A229" s="145"/>
      <c r="B229" s="145"/>
      <c r="C229" s="145" t="s">
        <v>322</v>
      </c>
      <c r="D229" s="145"/>
      <c r="E229" s="111">
        <v>2.4821137068809218</v>
      </c>
      <c r="F229" s="93"/>
    </row>
    <row r="230" spans="1:6">
      <c r="A230" s="145"/>
      <c r="B230" s="145"/>
      <c r="C230" s="145" t="s">
        <v>323</v>
      </c>
      <c r="D230" s="145"/>
      <c r="E230" s="111">
        <v>1.5754725344736804</v>
      </c>
      <c r="F230" s="93"/>
    </row>
    <row r="231" spans="1:6">
      <c r="A231" s="145"/>
      <c r="B231" s="145"/>
      <c r="C231" s="145" t="s">
        <v>324</v>
      </c>
      <c r="D231" s="145"/>
      <c r="E231" s="112">
        <v>2</v>
      </c>
      <c r="F231" s="93"/>
    </row>
    <row r="232" spans="1:6">
      <c r="A232" s="145"/>
      <c r="B232" s="145"/>
      <c r="C232" s="145" t="s">
        <v>325</v>
      </c>
      <c r="D232" s="145"/>
      <c r="E232" s="112">
        <v>8</v>
      </c>
      <c r="F232" s="93"/>
    </row>
    <row r="233" spans="1:6">
      <c r="A233" s="145"/>
      <c r="B233" s="145"/>
      <c r="C233" s="145" t="s">
        <v>326</v>
      </c>
      <c r="D233" s="145"/>
      <c r="E233" s="112">
        <v>6</v>
      </c>
      <c r="F233" s="93"/>
    </row>
    <row r="234" spans="1:6">
      <c r="A234" s="145"/>
      <c r="B234" s="145"/>
      <c r="C234" s="145" t="s">
        <v>327</v>
      </c>
      <c r="D234" s="145"/>
      <c r="E234" s="112">
        <v>2</v>
      </c>
      <c r="F234" s="93"/>
    </row>
    <row r="235" spans="1:6">
      <c r="A235" s="145"/>
      <c r="B235" s="145"/>
      <c r="C235" s="145" t="s">
        <v>328</v>
      </c>
      <c r="D235" s="145"/>
      <c r="E235" s="111">
        <v>-0.30025697954140546</v>
      </c>
      <c r="F235" s="93"/>
    </row>
    <row r="236" spans="1:6">
      <c r="A236" s="145"/>
      <c r="B236" s="145"/>
      <c r="C236" s="145" t="s">
        <v>329</v>
      </c>
      <c r="D236" s="145"/>
      <c r="E236" s="111">
        <v>-0.56492866301258049</v>
      </c>
      <c r="F236" s="93"/>
    </row>
    <row r="237" spans="1:6">
      <c r="A237" s="145"/>
      <c r="B237" s="145" t="s">
        <v>312</v>
      </c>
      <c r="C237" s="145" t="s">
        <v>316</v>
      </c>
      <c r="D237" s="145"/>
      <c r="E237" s="109">
        <v>6.2882509645716871</v>
      </c>
      <c r="F237" s="93"/>
    </row>
    <row r="238" spans="1:6">
      <c r="A238" s="145"/>
      <c r="B238" s="145"/>
      <c r="C238" s="145" t="s">
        <v>317</v>
      </c>
      <c r="D238" s="110" t="s">
        <v>318</v>
      </c>
      <c r="E238" s="109">
        <v>6.2685860333330812</v>
      </c>
      <c r="F238" s="93"/>
    </row>
    <row r="239" spans="1:6">
      <c r="A239" s="145"/>
      <c r="B239" s="145"/>
      <c r="C239" s="145"/>
      <c r="D239" s="110" t="s">
        <v>319</v>
      </c>
      <c r="E239" s="109">
        <v>6.307915895810293</v>
      </c>
      <c r="F239" s="93"/>
    </row>
    <row r="240" spans="1:6">
      <c r="A240" s="145"/>
      <c r="B240" s="145"/>
      <c r="C240" s="145" t="s">
        <v>320</v>
      </c>
      <c r="D240" s="145"/>
      <c r="E240" s="109">
        <v>6.392025274678578</v>
      </c>
      <c r="F240" s="93"/>
    </row>
    <row r="241" spans="1:6">
      <c r="A241" s="145"/>
      <c r="B241" s="145"/>
      <c r="C241" s="145" t="s">
        <v>321</v>
      </c>
      <c r="D241" s="145"/>
      <c r="E241" s="109">
        <v>6</v>
      </c>
      <c r="F241" s="93"/>
    </row>
    <row r="242" spans="1:6">
      <c r="A242" s="145"/>
      <c r="B242" s="145"/>
      <c r="C242" s="145" t="s">
        <v>322</v>
      </c>
      <c r="D242" s="145"/>
      <c r="E242" s="111">
        <v>1.9540195893871073</v>
      </c>
      <c r="F242" s="93"/>
    </row>
    <row r="243" spans="1:6">
      <c r="A243" s="145"/>
      <c r="B243" s="145"/>
      <c r="C243" s="145" t="s">
        <v>323</v>
      </c>
      <c r="D243" s="145"/>
      <c r="E243" s="111">
        <v>1.3978625073257767</v>
      </c>
      <c r="F243" s="93"/>
    </row>
    <row r="244" spans="1:6">
      <c r="A244" s="145"/>
      <c r="B244" s="145"/>
      <c r="C244" s="145" t="s">
        <v>324</v>
      </c>
      <c r="D244" s="145"/>
      <c r="E244" s="112">
        <v>0</v>
      </c>
      <c r="F244" s="93"/>
    </row>
    <row r="245" spans="1:6">
      <c r="A245" s="145"/>
      <c r="B245" s="145"/>
      <c r="C245" s="145" t="s">
        <v>325</v>
      </c>
      <c r="D245" s="145"/>
      <c r="E245" s="112">
        <v>8</v>
      </c>
      <c r="F245" s="93"/>
    </row>
    <row r="246" spans="1:6">
      <c r="A246" s="145"/>
      <c r="B246" s="145"/>
      <c r="C246" s="145" t="s">
        <v>326</v>
      </c>
      <c r="D246" s="145"/>
      <c r="E246" s="112">
        <v>8</v>
      </c>
      <c r="F246" s="93"/>
    </row>
    <row r="247" spans="1:6">
      <c r="A247" s="145"/>
      <c r="B247" s="145"/>
      <c r="C247" s="145" t="s">
        <v>327</v>
      </c>
      <c r="D247" s="145"/>
      <c r="E247" s="112">
        <v>1</v>
      </c>
      <c r="F247" s="93"/>
    </row>
    <row r="248" spans="1:6">
      <c r="A248" s="145"/>
      <c r="B248" s="145"/>
      <c r="C248" s="145" t="s">
        <v>328</v>
      </c>
      <c r="D248" s="145"/>
      <c r="E248" s="111">
        <v>-0.96700406884948098</v>
      </c>
      <c r="F248" s="93"/>
    </row>
    <row r="249" spans="1:6">
      <c r="A249" s="145"/>
      <c r="B249" s="145"/>
      <c r="C249" s="145" t="s">
        <v>329</v>
      </c>
      <c r="D249" s="145"/>
      <c r="E249" s="111">
        <v>1.634386384613034</v>
      </c>
      <c r="F249" s="93"/>
    </row>
    <row r="250" spans="1:6">
      <c r="A250" s="145"/>
      <c r="B250" s="145" t="s">
        <v>313</v>
      </c>
      <c r="C250" s="145" t="s">
        <v>316</v>
      </c>
      <c r="D250" s="145"/>
      <c r="E250" s="109">
        <v>6.3911473013695321</v>
      </c>
      <c r="F250" s="93"/>
    </row>
    <row r="251" spans="1:6">
      <c r="A251" s="145"/>
      <c r="B251" s="145"/>
      <c r="C251" s="145" t="s">
        <v>317</v>
      </c>
      <c r="D251" s="110" t="s">
        <v>318</v>
      </c>
      <c r="E251" s="109">
        <v>6.3714214777993146</v>
      </c>
      <c r="F251" s="93"/>
    </row>
    <row r="252" spans="1:6">
      <c r="A252" s="145"/>
      <c r="B252" s="145"/>
      <c r="C252" s="145"/>
      <c r="D252" s="110" t="s">
        <v>319</v>
      </c>
      <c r="E252" s="109">
        <v>6.4108731249397497</v>
      </c>
      <c r="F252" s="93"/>
    </row>
    <row r="253" spans="1:6">
      <c r="A253" s="145"/>
      <c r="B253" s="145"/>
      <c r="C253" s="145" t="s">
        <v>320</v>
      </c>
      <c r="D253" s="145"/>
      <c r="E253" s="109">
        <v>6.4792650105987395</v>
      </c>
      <c r="F253" s="93"/>
    </row>
    <row r="254" spans="1:6">
      <c r="A254" s="145"/>
      <c r="B254" s="145"/>
      <c r="C254" s="145" t="s">
        <v>321</v>
      </c>
      <c r="D254" s="145"/>
      <c r="E254" s="109">
        <v>7</v>
      </c>
      <c r="F254" s="93"/>
    </row>
    <row r="255" spans="1:6">
      <c r="A255" s="145"/>
      <c r="B255" s="145"/>
      <c r="C255" s="145" t="s">
        <v>322</v>
      </c>
      <c r="D255" s="145"/>
      <c r="E255" s="111">
        <v>2.056767389518444</v>
      </c>
      <c r="F255" s="93"/>
    </row>
    <row r="256" spans="1:6">
      <c r="A256" s="145"/>
      <c r="B256" s="145"/>
      <c r="C256" s="145" t="s">
        <v>323</v>
      </c>
      <c r="D256" s="145"/>
      <c r="E256" s="111">
        <v>1.4341434340812791</v>
      </c>
      <c r="F256" s="93"/>
    </row>
    <row r="257" spans="1:6">
      <c r="A257" s="145"/>
      <c r="B257" s="145"/>
      <c r="C257" s="145" t="s">
        <v>324</v>
      </c>
      <c r="D257" s="145"/>
      <c r="E257" s="112">
        <v>1</v>
      </c>
      <c r="F257" s="93"/>
    </row>
    <row r="258" spans="1:6">
      <c r="A258" s="145"/>
      <c r="B258" s="145"/>
      <c r="C258" s="145" t="s">
        <v>325</v>
      </c>
      <c r="D258" s="145"/>
      <c r="E258" s="112">
        <v>8</v>
      </c>
      <c r="F258" s="93"/>
    </row>
    <row r="259" spans="1:6">
      <c r="A259" s="145"/>
      <c r="B259" s="145"/>
      <c r="C259" s="145" t="s">
        <v>326</v>
      </c>
      <c r="D259" s="145"/>
      <c r="E259" s="112">
        <v>7</v>
      </c>
      <c r="F259" s="93"/>
    </row>
    <row r="260" spans="1:6">
      <c r="A260" s="145"/>
      <c r="B260" s="145"/>
      <c r="C260" s="145" t="s">
        <v>327</v>
      </c>
      <c r="D260" s="145"/>
      <c r="E260" s="112">
        <v>3</v>
      </c>
      <c r="F260" s="93"/>
    </row>
    <row r="261" spans="1:6">
      <c r="A261" s="145"/>
      <c r="B261" s="145"/>
      <c r="C261" s="145" t="s">
        <v>328</v>
      </c>
      <c r="D261" s="145"/>
      <c r="E261" s="111">
        <v>-0.84103361407781585</v>
      </c>
      <c r="F261" s="93"/>
    </row>
    <row r="262" spans="1:6">
      <c r="A262" s="145"/>
      <c r="B262" s="145"/>
      <c r="C262" s="145" t="s">
        <v>329</v>
      </c>
      <c r="D262" s="145"/>
      <c r="E262" s="111">
        <v>0.55482417330183731</v>
      </c>
      <c r="F262" s="93"/>
    </row>
    <row r="263" spans="1:6">
      <c r="A263" s="145" t="s">
        <v>339</v>
      </c>
      <c r="B263" s="145" t="s">
        <v>309</v>
      </c>
      <c r="C263" s="145" t="s">
        <v>316</v>
      </c>
      <c r="D263" s="145"/>
      <c r="E263" s="109">
        <v>7.0028498909676689</v>
      </c>
      <c r="F263" s="93"/>
    </row>
    <row r="264" spans="1:6">
      <c r="A264" s="145"/>
      <c r="B264" s="145"/>
      <c r="C264" s="145" t="s">
        <v>317</v>
      </c>
      <c r="D264" s="110" t="s">
        <v>318</v>
      </c>
      <c r="E264" s="109">
        <v>6.9792089699245468</v>
      </c>
      <c r="F264" s="93"/>
    </row>
    <row r="265" spans="1:6">
      <c r="A265" s="145"/>
      <c r="B265" s="145"/>
      <c r="C265" s="145"/>
      <c r="D265" s="110" t="s">
        <v>319</v>
      </c>
      <c r="E265" s="109">
        <v>7.026490812010791</v>
      </c>
      <c r="F265" s="93"/>
    </row>
    <row r="266" spans="1:6">
      <c r="A266" s="145"/>
      <c r="B266" s="145"/>
      <c r="C266" s="145" t="s">
        <v>320</v>
      </c>
      <c r="D266" s="145"/>
      <c r="E266" s="109">
        <v>7.2854334631673039</v>
      </c>
      <c r="F266" s="93"/>
    </row>
    <row r="267" spans="1:6">
      <c r="A267" s="145"/>
      <c r="B267" s="145"/>
      <c r="C267" s="145" t="s">
        <v>321</v>
      </c>
      <c r="D267" s="145"/>
      <c r="E267" s="109">
        <v>8</v>
      </c>
      <c r="F267" s="93"/>
    </row>
    <row r="268" spans="1:6">
      <c r="A268" s="145"/>
      <c r="B268" s="145"/>
      <c r="C268" s="145" t="s">
        <v>322</v>
      </c>
      <c r="D268" s="145"/>
      <c r="E268" s="111">
        <v>3.5234517400434218</v>
      </c>
      <c r="F268" s="93"/>
    </row>
    <row r="269" spans="1:6">
      <c r="A269" s="145"/>
      <c r="B269" s="145"/>
      <c r="C269" s="145" t="s">
        <v>323</v>
      </c>
      <c r="D269" s="145"/>
      <c r="E269" s="111">
        <v>1.8770859703389777</v>
      </c>
      <c r="F269" s="93"/>
    </row>
    <row r="270" spans="1:6">
      <c r="A270" s="145"/>
      <c r="B270" s="145"/>
      <c r="C270" s="145" t="s">
        <v>324</v>
      </c>
      <c r="D270" s="145"/>
      <c r="E270" s="112">
        <v>0</v>
      </c>
      <c r="F270" s="93"/>
    </row>
    <row r="271" spans="1:6">
      <c r="A271" s="145"/>
      <c r="B271" s="145"/>
      <c r="C271" s="145" t="s">
        <v>325</v>
      </c>
      <c r="D271" s="145"/>
      <c r="E271" s="112">
        <v>8</v>
      </c>
      <c r="F271" s="93"/>
    </row>
    <row r="272" spans="1:6">
      <c r="A272" s="145"/>
      <c r="B272" s="145"/>
      <c r="C272" s="145" t="s">
        <v>326</v>
      </c>
      <c r="D272" s="145"/>
      <c r="E272" s="112">
        <v>8</v>
      </c>
      <c r="F272" s="93"/>
    </row>
    <row r="273" spans="1:6">
      <c r="A273" s="145"/>
      <c r="B273" s="145"/>
      <c r="C273" s="145" t="s">
        <v>327</v>
      </c>
      <c r="D273" s="145"/>
      <c r="E273" s="112">
        <v>2</v>
      </c>
      <c r="F273" s="93"/>
    </row>
    <row r="274" spans="1:6">
      <c r="A274" s="145"/>
      <c r="B274" s="145"/>
      <c r="C274" s="145" t="s">
        <v>328</v>
      </c>
      <c r="D274" s="145"/>
      <c r="E274" s="111">
        <v>-2.1670054345077987</v>
      </c>
      <c r="F274" s="93"/>
    </row>
    <row r="275" spans="1:6">
      <c r="A275" s="145"/>
      <c r="B275" s="145"/>
      <c r="C275" s="145" t="s">
        <v>329</v>
      </c>
      <c r="D275" s="145"/>
      <c r="E275" s="111">
        <v>4.2461088133664164</v>
      </c>
      <c r="F275" s="93"/>
    </row>
    <row r="276" spans="1:6">
      <c r="A276" s="145"/>
      <c r="B276" s="145" t="s">
        <v>310</v>
      </c>
      <c r="C276" s="145" t="s">
        <v>316</v>
      </c>
      <c r="D276" s="145"/>
      <c r="E276" s="109">
        <v>6.179064533902987</v>
      </c>
      <c r="F276" s="93"/>
    </row>
    <row r="277" spans="1:6">
      <c r="A277" s="145"/>
      <c r="B277" s="145"/>
      <c r="C277" s="145" t="s">
        <v>317</v>
      </c>
      <c r="D277" s="110" t="s">
        <v>318</v>
      </c>
      <c r="E277" s="109">
        <v>6.1192997839260963</v>
      </c>
      <c r="F277" s="93"/>
    </row>
    <row r="278" spans="1:6">
      <c r="A278" s="145"/>
      <c r="B278" s="145"/>
      <c r="C278" s="145"/>
      <c r="D278" s="110" t="s">
        <v>319</v>
      </c>
      <c r="E278" s="109">
        <v>6.2388292838798778</v>
      </c>
      <c r="F278" s="93"/>
    </row>
    <row r="279" spans="1:6">
      <c r="A279" s="145"/>
      <c r="B279" s="145"/>
      <c r="C279" s="145" t="s">
        <v>320</v>
      </c>
      <c r="D279" s="145"/>
      <c r="E279" s="109">
        <v>6.3727766419575644</v>
      </c>
      <c r="F279" s="93"/>
    </row>
    <row r="280" spans="1:6">
      <c r="A280" s="145"/>
      <c r="B280" s="145"/>
      <c r="C280" s="145" t="s">
        <v>321</v>
      </c>
      <c r="D280" s="145"/>
      <c r="E280" s="109">
        <v>7</v>
      </c>
      <c r="F280" s="93"/>
    </row>
    <row r="281" spans="1:6">
      <c r="A281" s="145"/>
      <c r="B281" s="145"/>
      <c r="C281" s="145" t="s">
        <v>322</v>
      </c>
      <c r="D281" s="145"/>
      <c r="E281" s="111">
        <v>3.9922542035155684</v>
      </c>
      <c r="F281" s="93"/>
    </row>
    <row r="282" spans="1:6">
      <c r="A282" s="145"/>
      <c r="B282" s="145"/>
      <c r="C282" s="145" t="s">
        <v>323</v>
      </c>
      <c r="D282" s="145"/>
      <c r="E282" s="111">
        <v>1.9980626125113217</v>
      </c>
      <c r="F282" s="93"/>
    </row>
    <row r="283" spans="1:6">
      <c r="A283" s="145"/>
      <c r="B283" s="145"/>
      <c r="C283" s="145" t="s">
        <v>324</v>
      </c>
      <c r="D283" s="145"/>
      <c r="E283" s="112">
        <v>0</v>
      </c>
      <c r="F283" s="93"/>
    </row>
    <row r="284" spans="1:6">
      <c r="A284" s="145"/>
      <c r="B284" s="145"/>
      <c r="C284" s="145" t="s">
        <v>325</v>
      </c>
      <c r="D284" s="145"/>
      <c r="E284" s="112">
        <v>8</v>
      </c>
      <c r="F284" s="93"/>
    </row>
    <row r="285" spans="1:6">
      <c r="A285" s="145"/>
      <c r="B285" s="145"/>
      <c r="C285" s="145" t="s">
        <v>326</v>
      </c>
      <c r="D285" s="145"/>
      <c r="E285" s="112">
        <v>8</v>
      </c>
      <c r="F285" s="93"/>
    </row>
    <row r="286" spans="1:6">
      <c r="A286" s="145"/>
      <c r="B286" s="145"/>
      <c r="C286" s="145" t="s">
        <v>327</v>
      </c>
      <c r="D286" s="145"/>
      <c r="E286" s="112">
        <v>3</v>
      </c>
      <c r="F286" s="93"/>
    </row>
    <row r="287" spans="1:6">
      <c r="A287" s="145"/>
      <c r="B287" s="145"/>
      <c r="C287" s="145" t="s">
        <v>328</v>
      </c>
      <c r="D287" s="145"/>
      <c r="E287" s="111">
        <v>-1.2851203420486528</v>
      </c>
      <c r="F287" s="93"/>
    </row>
    <row r="288" spans="1:6">
      <c r="A288" s="145"/>
      <c r="B288" s="145"/>
      <c r="C288" s="145" t="s">
        <v>329</v>
      </c>
      <c r="D288" s="145"/>
      <c r="E288" s="111">
        <v>1.2821379716317436</v>
      </c>
      <c r="F288" s="93"/>
    </row>
    <row r="289" spans="1:6">
      <c r="A289" s="145"/>
      <c r="B289" s="145" t="s">
        <v>311</v>
      </c>
      <c r="C289" s="145" t="s">
        <v>316</v>
      </c>
      <c r="D289" s="145"/>
      <c r="E289" s="109">
        <v>5.2064549696200011</v>
      </c>
      <c r="F289" s="93"/>
    </row>
    <row r="290" spans="1:6">
      <c r="A290" s="145"/>
      <c r="B290" s="145"/>
      <c r="C290" s="145" t="s">
        <v>317</v>
      </c>
      <c r="D290" s="110" t="s">
        <v>318</v>
      </c>
      <c r="E290" s="109">
        <v>5.1683019037463813</v>
      </c>
      <c r="F290" s="93"/>
    </row>
    <row r="291" spans="1:6">
      <c r="A291" s="145"/>
      <c r="B291" s="145"/>
      <c r="C291" s="145"/>
      <c r="D291" s="110" t="s">
        <v>319</v>
      </c>
      <c r="E291" s="109">
        <v>5.2446080354936209</v>
      </c>
      <c r="F291" s="93"/>
    </row>
    <row r="292" spans="1:6">
      <c r="A292" s="145"/>
      <c r="B292" s="145"/>
      <c r="C292" s="145" t="s">
        <v>320</v>
      </c>
      <c r="D292" s="145"/>
      <c r="E292" s="109">
        <v>5.231703965430734</v>
      </c>
      <c r="F292" s="93"/>
    </row>
    <row r="293" spans="1:6">
      <c r="A293" s="145"/>
      <c r="B293" s="145"/>
      <c r="C293" s="145" t="s">
        <v>321</v>
      </c>
      <c r="D293" s="145"/>
      <c r="E293" s="109">
        <v>5</v>
      </c>
      <c r="F293" s="93"/>
    </row>
    <row r="294" spans="1:6">
      <c r="A294" s="145"/>
      <c r="B294" s="145"/>
      <c r="C294" s="145" t="s">
        <v>322</v>
      </c>
      <c r="D294" s="145"/>
      <c r="E294" s="111">
        <v>4.2606633508407352</v>
      </c>
      <c r="F294" s="93"/>
    </row>
    <row r="295" spans="1:6">
      <c r="A295" s="145"/>
      <c r="B295" s="145"/>
      <c r="C295" s="145" t="s">
        <v>323</v>
      </c>
      <c r="D295" s="145"/>
      <c r="E295" s="111">
        <v>2.0641374350659731</v>
      </c>
      <c r="F295" s="93"/>
    </row>
    <row r="296" spans="1:6">
      <c r="A296" s="145"/>
      <c r="B296" s="145"/>
      <c r="C296" s="145" t="s">
        <v>324</v>
      </c>
      <c r="D296" s="145"/>
      <c r="E296" s="112">
        <v>0</v>
      </c>
      <c r="F296" s="93"/>
    </row>
    <row r="297" spans="1:6">
      <c r="A297" s="145"/>
      <c r="B297" s="145"/>
      <c r="C297" s="145" t="s">
        <v>325</v>
      </c>
      <c r="D297" s="145"/>
      <c r="E297" s="112">
        <v>8</v>
      </c>
      <c r="F297" s="93"/>
    </row>
    <row r="298" spans="1:6">
      <c r="A298" s="145"/>
      <c r="B298" s="145"/>
      <c r="C298" s="145" t="s">
        <v>326</v>
      </c>
      <c r="D298" s="145"/>
      <c r="E298" s="112">
        <v>8</v>
      </c>
      <c r="F298" s="93"/>
    </row>
    <row r="299" spans="1:6">
      <c r="A299" s="145"/>
      <c r="B299" s="145"/>
      <c r="C299" s="145" t="s">
        <v>327</v>
      </c>
      <c r="D299" s="145"/>
      <c r="E299" s="112">
        <v>3</v>
      </c>
      <c r="F299" s="93"/>
    </row>
    <row r="300" spans="1:6">
      <c r="A300" s="145"/>
      <c r="B300" s="145"/>
      <c r="C300" s="145" t="s">
        <v>328</v>
      </c>
      <c r="D300" s="145"/>
      <c r="E300" s="111">
        <v>-0.15333857132440007</v>
      </c>
      <c r="F300" s="93"/>
    </row>
    <row r="301" spans="1:6">
      <c r="A301" s="145"/>
      <c r="B301" s="145"/>
      <c r="C301" s="145" t="s">
        <v>329</v>
      </c>
      <c r="D301" s="145"/>
      <c r="E301" s="111">
        <v>-1.1493638351909492</v>
      </c>
      <c r="F301" s="93"/>
    </row>
    <row r="302" spans="1:6">
      <c r="A302" s="145"/>
      <c r="B302" s="145" t="s">
        <v>312</v>
      </c>
      <c r="C302" s="145" t="s">
        <v>316</v>
      </c>
      <c r="D302" s="145"/>
      <c r="E302" s="109">
        <v>5.7417501354688065</v>
      </c>
      <c r="F302" s="93"/>
    </row>
    <row r="303" spans="1:6">
      <c r="A303" s="145"/>
      <c r="B303" s="145"/>
      <c r="C303" s="145" t="s">
        <v>317</v>
      </c>
      <c r="D303" s="110" t="s">
        <v>318</v>
      </c>
      <c r="E303" s="109">
        <v>5.7136058271292613</v>
      </c>
      <c r="F303" s="93"/>
    </row>
    <row r="304" spans="1:6">
      <c r="A304" s="145"/>
      <c r="B304" s="145"/>
      <c r="C304" s="145"/>
      <c r="D304" s="110" t="s">
        <v>319</v>
      </c>
      <c r="E304" s="109">
        <v>5.7698944438083517</v>
      </c>
      <c r="F304" s="93"/>
    </row>
    <row r="305" spans="1:6">
      <c r="A305" s="145"/>
      <c r="B305" s="145"/>
      <c r="C305" s="145" t="s">
        <v>320</v>
      </c>
      <c r="D305" s="145"/>
      <c r="E305" s="109">
        <v>5.917457394696128</v>
      </c>
      <c r="F305" s="93"/>
    </row>
    <row r="306" spans="1:6">
      <c r="A306" s="145"/>
      <c r="B306" s="145"/>
      <c r="C306" s="145" t="s">
        <v>321</v>
      </c>
      <c r="D306" s="145"/>
      <c r="E306" s="109">
        <v>6</v>
      </c>
      <c r="F306" s="93"/>
    </row>
    <row r="307" spans="1:6">
      <c r="A307" s="145"/>
      <c r="B307" s="145"/>
      <c r="C307" s="145" t="s">
        <v>322</v>
      </c>
      <c r="D307" s="145"/>
      <c r="E307" s="111">
        <v>4.0024434927578589</v>
      </c>
      <c r="F307" s="93"/>
    </row>
    <row r="308" spans="1:6">
      <c r="A308" s="145"/>
      <c r="B308" s="145"/>
      <c r="C308" s="145" t="s">
        <v>323</v>
      </c>
      <c r="D308" s="145"/>
      <c r="E308" s="111">
        <v>2.000610779926435</v>
      </c>
      <c r="F308" s="93"/>
    </row>
    <row r="309" spans="1:6">
      <c r="A309" s="145"/>
      <c r="B309" s="145"/>
      <c r="C309" s="145" t="s">
        <v>324</v>
      </c>
      <c r="D309" s="145"/>
      <c r="E309" s="112">
        <v>0</v>
      </c>
      <c r="F309" s="93"/>
    </row>
    <row r="310" spans="1:6">
      <c r="A310" s="145"/>
      <c r="B310" s="145"/>
      <c r="C310" s="145" t="s">
        <v>325</v>
      </c>
      <c r="D310" s="145"/>
      <c r="E310" s="112">
        <v>8</v>
      </c>
      <c r="F310" s="93"/>
    </row>
    <row r="311" spans="1:6">
      <c r="A311" s="145"/>
      <c r="B311" s="145"/>
      <c r="C311" s="145" t="s">
        <v>326</v>
      </c>
      <c r="D311" s="145"/>
      <c r="E311" s="112">
        <v>8</v>
      </c>
      <c r="F311" s="93"/>
    </row>
    <row r="312" spans="1:6">
      <c r="A312" s="145"/>
      <c r="B312" s="145"/>
      <c r="C312" s="145" t="s">
        <v>327</v>
      </c>
      <c r="D312" s="145"/>
      <c r="E312" s="112">
        <v>2</v>
      </c>
      <c r="F312" s="93"/>
    </row>
    <row r="313" spans="1:6">
      <c r="A313" s="145"/>
      <c r="B313" s="145"/>
      <c r="C313" s="145" t="s">
        <v>328</v>
      </c>
      <c r="D313" s="145"/>
      <c r="E313" s="111">
        <v>-1.0971576000418621</v>
      </c>
      <c r="F313" s="93"/>
    </row>
    <row r="314" spans="1:6">
      <c r="A314" s="145"/>
      <c r="B314" s="145"/>
      <c r="C314" s="145" t="s">
        <v>329</v>
      </c>
      <c r="D314" s="145"/>
      <c r="E314" s="111">
        <v>0.82992644849128228</v>
      </c>
      <c r="F314" s="93"/>
    </row>
    <row r="315" spans="1:6">
      <c r="A315" s="145"/>
      <c r="B315" s="145" t="s">
        <v>313</v>
      </c>
      <c r="C315" s="145" t="s">
        <v>316</v>
      </c>
      <c r="D315" s="145"/>
      <c r="E315" s="109">
        <v>5.4427243849315641</v>
      </c>
      <c r="F315" s="93"/>
    </row>
    <row r="316" spans="1:6">
      <c r="A316" s="145"/>
      <c r="B316" s="145"/>
      <c r="C316" s="145" t="s">
        <v>317</v>
      </c>
      <c r="D316" s="110" t="s">
        <v>318</v>
      </c>
      <c r="E316" s="109">
        <v>5.4142623282883449</v>
      </c>
      <c r="F316" s="93"/>
    </row>
    <row r="317" spans="1:6">
      <c r="A317" s="145"/>
      <c r="B317" s="145"/>
      <c r="C317" s="145"/>
      <c r="D317" s="110" t="s">
        <v>319</v>
      </c>
      <c r="E317" s="109">
        <v>5.4711864415747833</v>
      </c>
      <c r="F317" s="93"/>
    </row>
    <row r="318" spans="1:6">
      <c r="A318" s="145"/>
      <c r="B318" s="145"/>
      <c r="C318" s="145" t="s">
        <v>320</v>
      </c>
      <c r="D318" s="145"/>
      <c r="E318" s="109">
        <v>5.5497791736956987</v>
      </c>
      <c r="F318" s="93"/>
    </row>
    <row r="319" spans="1:6">
      <c r="A319" s="145"/>
      <c r="B319" s="145"/>
      <c r="C319" s="145" t="s">
        <v>321</v>
      </c>
      <c r="D319" s="145"/>
      <c r="E319" s="109">
        <v>6</v>
      </c>
      <c r="F319" s="93"/>
    </row>
    <row r="320" spans="1:6">
      <c r="A320" s="145"/>
      <c r="B320" s="145"/>
      <c r="C320" s="145" t="s">
        <v>322</v>
      </c>
      <c r="D320" s="145"/>
      <c r="E320" s="111">
        <v>4.2820077228766795</v>
      </c>
      <c r="F320" s="93"/>
    </row>
    <row r="321" spans="1:6">
      <c r="A321" s="145"/>
      <c r="B321" s="145"/>
      <c r="C321" s="145" t="s">
        <v>323</v>
      </c>
      <c r="D321" s="145"/>
      <c r="E321" s="111">
        <v>2.0693012644070654</v>
      </c>
      <c r="F321" s="93"/>
    </row>
    <row r="322" spans="1:6">
      <c r="A322" s="145"/>
      <c r="B322" s="145"/>
      <c r="C322" s="145" t="s">
        <v>324</v>
      </c>
      <c r="D322" s="145"/>
      <c r="E322" s="112">
        <v>0</v>
      </c>
      <c r="F322" s="93"/>
    </row>
    <row r="323" spans="1:6">
      <c r="A323" s="145"/>
      <c r="B323" s="145"/>
      <c r="C323" s="145" t="s">
        <v>325</v>
      </c>
      <c r="D323" s="145"/>
      <c r="E323" s="112">
        <v>8</v>
      </c>
      <c r="F323" s="93"/>
    </row>
    <row r="324" spans="1:6">
      <c r="A324" s="145"/>
      <c r="B324" s="145"/>
      <c r="C324" s="145" t="s">
        <v>326</v>
      </c>
      <c r="D324" s="145"/>
      <c r="E324" s="112">
        <v>8</v>
      </c>
      <c r="F324" s="93"/>
    </row>
    <row r="325" spans="1:6">
      <c r="A325" s="145"/>
      <c r="B325" s="145"/>
      <c r="C325" s="145" t="s">
        <v>327</v>
      </c>
      <c r="D325" s="145"/>
      <c r="E325" s="112">
        <v>3</v>
      </c>
      <c r="F325" s="93"/>
    </row>
    <row r="326" spans="1:6">
      <c r="A326" s="145"/>
      <c r="B326" s="145"/>
      <c r="C326" s="145" t="s">
        <v>328</v>
      </c>
      <c r="D326" s="145"/>
      <c r="E326" s="111">
        <v>-0.78400624324425772</v>
      </c>
      <c r="F326" s="93"/>
    </row>
    <row r="327" spans="1:6">
      <c r="A327" s="145"/>
      <c r="B327" s="145"/>
      <c r="C327" s="145" t="s">
        <v>329</v>
      </c>
      <c r="D327" s="145"/>
      <c r="E327" s="111">
        <v>-0.20586081009169341</v>
      </c>
      <c r="F327" s="93"/>
    </row>
    <row r="328" spans="1:6">
      <c r="A328" s="145" t="s">
        <v>340</v>
      </c>
      <c r="B328" s="145" t="s">
        <v>309</v>
      </c>
      <c r="C328" s="145" t="s">
        <v>316</v>
      </c>
      <c r="D328" s="145"/>
      <c r="E328" s="109">
        <v>56.094341740109101</v>
      </c>
      <c r="F328" s="93"/>
    </row>
    <row r="329" spans="1:6">
      <c r="A329" s="145"/>
      <c r="B329" s="145"/>
      <c r="C329" s="145" t="s">
        <v>317</v>
      </c>
      <c r="D329" s="110" t="s">
        <v>318</v>
      </c>
      <c r="E329" s="109">
        <v>55.099672401384538</v>
      </c>
      <c r="F329" s="93"/>
    </row>
    <row r="330" spans="1:6" ht="43.15" customHeight="1">
      <c r="A330" s="145"/>
      <c r="B330" s="145"/>
      <c r="C330" s="145"/>
      <c r="D330" s="110" t="s">
        <v>319</v>
      </c>
      <c r="E330" s="109">
        <v>57.089011078833664</v>
      </c>
      <c r="F330" s="93"/>
    </row>
    <row r="331" spans="1:6">
      <c r="A331" s="145"/>
      <c r="B331" s="145"/>
      <c r="C331" s="145" t="s">
        <v>320</v>
      </c>
      <c r="D331" s="145"/>
      <c r="E331" s="109">
        <v>45.753926239713657</v>
      </c>
      <c r="F331" s="93"/>
    </row>
    <row r="332" spans="1:6">
      <c r="A332" s="145"/>
      <c r="B332" s="145"/>
      <c r="C332" s="145" t="s">
        <v>321</v>
      </c>
      <c r="D332" s="145"/>
      <c r="E332" s="109">
        <v>26.4</v>
      </c>
      <c r="F332" s="93"/>
    </row>
    <row r="333" spans="1:6">
      <c r="A333" s="145"/>
      <c r="B333" s="145"/>
      <c r="C333" s="145" t="s">
        <v>322</v>
      </c>
      <c r="D333" s="145"/>
      <c r="E333" s="111">
        <v>6237.3053251767851</v>
      </c>
      <c r="F333" s="93"/>
    </row>
    <row r="334" spans="1:6">
      <c r="A334" s="145"/>
      <c r="B334" s="145"/>
      <c r="C334" s="145" t="s">
        <v>323</v>
      </c>
      <c r="D334" s="145"/>
      <c r="E334" s="111">
        <v>78.97661252026947</v>
      </c>
      <c r="F334" s="93"/>
    </row>
    <row r="335" spans="1:6">
      <c r="A335" s="145"/>
      <c r="B335" s="145"/>
      <c r="C335" s="145" t="s">
        <v>324</v>
      </c>
      <c r="D335" s="145"/>
      <c r="E335" s="112">
        <v>0</v>
      </c>
      <c r="F335" s="93"/>
    </row>
    <row r="336" spans="1:6">
      <c r="A336" s="145"/>
      <c r="B336" s="145"/>
      <c r="C336" s="145" t="s">
        <v>325</v>
      </c>
      <c r="D336" s="145"/>
      <c r="E336" s="112">
        <v>529.50000000000011</v>
      </c>
      <c r="F336" s="93"/>
    </row>
    <row r="337" spans="1:6">
      <c r="A337" s="145"/>
      <c r="B337" s="145"/>
      <c r="C337" s="145" t="s">
        <v>326</v>
      </c>
      <c r="D337" s="145"/>
      <c r="E337" s="112">
        <v>529.50000000000011</v>
      </c>
      <c r="F337" s="93"/>
    </row>
    <row r="338" spans="1:6">
      <c r="A338" s="145"/>
      <c r="B338" s="145"/>
      <c r="C338" s="145" t="s">
        <v>327</v>
      </c>
      <c r="D338" s="145"/>
      <c r="E338" s="112">
        <v>43</v>
      </c>
      <c r="F338" s="93"/>
    </row>
    <row r="339" spans="1:6">
      <c r="A339" s="145"/>
      <c r="B339" s="145"/>
      <c r="C339" s="145" t="s">
        <v>328</v>
      </c>
      <c r="D339" s="145"/>
      <c r="E339" s="111">
        <v>2.0698379268199951</v>
      </c>
      <c r="F339" s="93"/>
    </row>
    <row r="340" spans="1:6">
      <c r="A340" s="145"/>
      <c r="B340" s="145"/>
      <c r="C340" s="145" t="s">
        <v>329</v>
      </c>
      <c r="D340" s="145"/>
      <c r="E340" s="111">
        <v>3.9210887384420809</v>
      </c>
      <c r="F340" s="93"/>
    </row>
    <row r="341" spans="1:6">
      <c r="A341" s="145"/>
      <c r="B341" s="145" t="s">
        <v>310</v>
      </c>
      <c r="C341" s="145" t="s">
        <v>316</v>
      </c>
      <c r="D341" s="145"/>
      <c r="E341" s="109">
        <v>91.104320461893607</v>
      </c>
      <c r="F341" s="93"/>
    </row>
    <row r="342" spans="1:6">
      <c r="A342" s="145"/>
      <c r="B342" s="145"/>
      <c r="C342" s="145" t="s">
        <v>317</v>
      </c>
      <c r="D342" s="110" t="s">
        <v>318</v>
      </c>
      <c r="E342" s="109">
        <v>88.392756632172791</v>
      </c>
      <c r="F342" s="93"/>
    </row>
    <row r="343" spans="1:6">
      <c r="A343" s="145"/>
      <c r="B343" s="145"/>
      <c r="C343" s="145"/>
      <c r="D343" s="110" t="s">
        <v>319</v>
      </c>
      <c r="E343" s="109">
        <v>93.815884291614424</v>
      </c>
      <c r="F343" s="93"/>
    </row>
    <row r="344" spans="1:6">
      <c r="A344" s="145"/>
      <c r="B344" s="145"/>
      <c r="C344" s="145" t="s">
        <v>320</v>
      </c>
      <c r="D344" s="145"/>
      <c r="E344" s="109">
        <v>83.574891770413373</v>
      </c>
      <c r="F344" s="93"/>
    </row>
    <row r="345" spans="1:6">
      <c r="A345" s="145"/>
      <c r="B345" s="145"/>
      <c r="C345" s="145" t="s">
        <v>321</v>
      </c>
      <c r="D345" s="145"/>
      <c r="E345" s="109">
        <v>48</v>
      </c>
      <c r="F345" s="93"/>
    </row>
    <row r="346" spans="1:6">
      <c r="A346" s="145"/>
      <c r="B346" s="145"/>
      <c r="C346" s="145" t="s">
        <v>322</v>
      </c>
      <c r="D346" s="145"/>
      <c r="E346" s="111">
        <v>8218.0283866649297</v>
      </c>
      <c r="F346" s="93"/>
    </row>
    <row r="347" spans="1:6">
      <c r="A347" s="145"/>
      <c r="B347" s="145"/>
      <c r="C347" s="145" t="s">
        <v>323</v>
      </c>
      <c r="D347" s="145"/>
      <c r="E347" s="111">
        <v>90.653341839476226</v>
      </c>
      <c r="F347" s="93"/>
    </row>
    <row r="348" spans="1:6">
      <c r="A348" s="145"/>
      <c r="B348" s="145"/>
      <c r="C348" s="145" t="s">
        <v>324</v>
      </c>
      <c r="D348" s="145"/>
      <c r="E348" s="112">
        <v>0</v>
      </c>
      <c r="F348" s="93"/>
    </row>
    <row r="349" spans="1:6">
      <c r="A349" s="145"/>
      <c r="B349" s="145"/>
      <c r="C349" s="145" t="s">
        <v>325</v>
      </c>
      <c r="D349" s="145"/>
      <c r="E349" s="112">
        <v>394.39999999999992</v>
      </c>
      <c r="F349" s="93"/>
    </row>
    <row r="350" spans="1:6">
      <c r="A350" s="145"/>
      <c r="B350" s="145"/>
      <c r="C350" s="145" t="s">
        <v>326</v>
      </c>
      <c r="D350" s="145"/>
      <c r="E350" s="112">
        <v>394.39999999999992</v>
      </c>
      <c r="F350" s="93"/>
    </row>
    <row r="351" spans="1:6">
      <c r="A351" s="145"/>
      <c r="B351" s="145"/>
      <c r="C351" s="145" t="s">
        <v>327</v>
      </c>
      <c r="D351" s="145"/>
      <c r="E351" s="112">
        <v>132.6</v>
      </c>
      <c r="F351" s="93"/>
    </row>
    <row r="352" spans="1:6">
      <c r="A352" s="145"/>
      <c r="B352" s="145"/>
      <c r="C352" s="145" t="s">
        <v>328</v>
      </c>
      <c r="D352" s="145"/>
      <c r="E352" s="111">
        <v>0.97831439041673074</v>
      </c>
      <c r="F352" s="93"/>
    </row>
    <row r="353" spans="1:6">
      <c r="A353" s="145"/>
      <c r="B353" s="145"/>
      <c r="C353" s="145" t="s">
        <v>329</v>
      </c>
      <c r="D353" s="145"/>
      <c r="E353" s="111">
        <v>0.6082360283480156</v>
      </c>
      <c r="F353" s="93"/>
    </row>
    <row r="354" spans="1:6">
      <c r="A354" s="145"/>
      <c r="B354" s="145" t="s">
        <v>311</v>
      </c>
      <c r="C354" s="145" t="s">
        <v>316</v>
      </c>
      <c r="D354" s="145"/>
      <c r="E354" s="109">
        <v>141.82196315322412</v>
      </c>
      <c r="F354" s="93"/>
    </row>
    <row r="355" spans="1:6">
      <c r="A355" s="145"/>
      <c r="B355" s="145"/>
      <c r="C355" s="145" t="s">
        <v>317</v>
      </c>
      <c r="D355" s="110" t="s">
        <v>318</v>
      </c>
      <c r="E355" s="109">
        <v>140.18185099315102</v>
      </c>
      <c r="F355" s="93"/>
    </row>
    <row r="356" spans="1:6">
      <c r="A356" s="145"/>
      <c r="B356" s="145"/>
      <c r="C356" s="145"/>
      <c r="D356" s="110" t="s">
        <v>319</v>
      </c>
      <c r="E356" s="109">
        <v>143.46207531329722</v>
      </c>
      <c r="F356" s="93"/>
    </row>
    <row r="357" spans="1:6">
      <c r="A357" s="145"/>
      <c r="B357" s="145"/>
      <c r="C357" s="145" t="s">
        <v>320</v>
      </c>
      <c r="D357" s="145"/>
      <c r="E357" s="109">
        <v>136.77375657791447</v>
      </c>
      <c r="F357" s="93"/>
    </row>
    <row r="358" spans="1:6">
      <c r="A358" s="145"/>
      <c r="B358" s="145"/>
      <c r="C358" s="145" t="s">
        <v>321</v>
      </c>
      <c r="D358" s="145"/>
      <c r="E358" s="109">
        <v>133.6</v>
      </c>
      <c r="F358" s="93"/>
    </row>
    <row r="359" spans="1:6">
      <c r="A359" s="145"/>
      <c r="B359" s="145"/>
      <c r="C359" s="145" t="s">
        <v>322</v>
      </c>
      <c r="D359" s="145"/>
      <c r="E359" s="111">
        <v>7873.4565082096642</v>
      </c>
      <c r="F359" s="93"/>
    </row>
    <row r="360" spans="1:6">
      <c r="A360" s="145"/>
      <c r="B360" s="145"/>
      <c r="C360" s="145" t="s">
        <v>323</v>
      </c>
      <c r="D360" s="145"/>
      <c r="E360" s="111">
        <v>88.732499729296848</v>
      </c>
      <c r="F360" s="93"/>
    </row>
    <row r="361" spans="1:6">
      <c r="A361" s="145"/>
      <c r="B361" s="145"/>
      <c r="C361" s="145" t="s">
        <v>324</v>
      </c>
      <c r="D361" s="145"/>
      <c r="E361" s="112">
        <v>0</v>
      </c>
      <c r="F361" s="93"/>
    </row>
    <row r="362" spans="1:6">
      <c r="A362" s="145"/>
      <c r="B362" s="145"/>
      <c r="C362" s="145" t="s">
        <v>325</v>
      </c>
      <c r="D362" s="145"/>
      <c r="E362" s="112">
        <v>431.1</v>
      </c>
      <c r="F362" s="93"/>
    </row>
    <row r="363" spans="1:6">
      <c r="A363" s="145"/>
      <c r="B363" s="145"/>
      <c r="C363" s="145" t="s">
        <v>326</v>
      </c>
      <c r="D363" s="145"/>
      <c r="E363" s="112">
        <v>431.1</v>
      </c>
      <c r="F363" s="93"/>
    </row>
    <row r="364" spans="1:6">
      <c r="A364" s="145"/>
      <c r="B364" s="145"/>
      <c r="C364" s="145" t="s">
        <v>327</v>
      </c>
      <c r="D364" s="145"/>
      <c r="E364" s="112">
        <v>105.10000000000001</v>
      </c>
      <c r="F364" s="93"/>
    </row>
    <row r="365" spans="1:6">
      <c r="A365" s="145"/>
      <c r="B365" s="145"/>
      <c r="C365" s="145" t="s">
        <v>328</v>
      </c>
      <c r="D365" s="145"/>
      <c r="E365" s="111">
        <v>0.88749122581698425</v>
      </c>
      <c r="F365" s="93"/>
    </row>
    <row r="366" spans="1:6">
      <c r="A366" s="145"/>
      <c r="B366" s="145"/>
      <c r="C366" s="145" t="s">
        <v>329</v>
      </c>
      <c r="D366" s="145"/>
      <c r="E366" s="111">
        <v>0.87577103135152212</v>
      </c>
      <c r="F366" s="93"/>
    </row>
    <row r="367" spans="1:6">
      <c r="A367" s="145"/>
      <c r="B367" s="145" t="s">
        <v>312</v>
      </c>
      <c r="C367" s="145" t="s">
        <v>316</v>
      </c>
      <c r="D367" s="145"/>
      <c r="E367" s="109">
        <v>140.58789773932537</v>
      </c>
      <c r="F367" s="93"/>
    </row>
    <row r="368" spans="1:6">
      <c r="A368" s="145"/>
      <c r="B368" s="145"/>
      <c r="C368" s="145" t="s">
        <v>317</v>
      </c>
      <c r="D368" s="110" t="s">
        <v>318</v>
      </c>
      <c r="E368" s="109">
        <v>139.20831402153945</v>
      </c>
      <c r="F368" s="93"/>
    </row>
    <row r="369" spans="1:6">
      <c r="A369" s="145"/>
      <c r="B369" s="145"/>
      <c r="C369" s="145"/>
      <c r="D369" s="110" t="s">
        <v>319</v>
      </c>
      <c r="E369" s="109">
        <v>141.96748145711129</v>
      </c>
      <c r="F369" s="93"/>
    </row>
    <row r="370" spans="1:6">
      <c r="A370" s="145"/>
      <c r="B370" s="145"/>
      <c r="C370" s="145" t="s">
        <v>320</v>
      </c>
      <c r="D370" s="145"/>
      <c r="E370" s="109">
        <v>137.15920935940824</v>
      </c>
      <c r="F370" s="93"/>
    </row>
    <row r="371" spans="1:6">
      <c r="A371" s="145"/>
      <c r="B371" s="145"/>
      <c r="C371" s="145" t="s">
        <v>321</v>
      </c>
      <c r="D371" s="145"/>
      <c r="E371" s="109">
        <v>146.20000000000005</v>
      </c>
      <c r="F371" s="93"/>
    </row>
    <row r="372" spans="1:6">
      <c r="A372" s="145"/>
      <c r="B372" s="145"/>
      <c r="C372" s="145" t="s">
        <v>322</v>
      </c>
      <c r="D372" s="145"/>
      <c r="E372" s="111">
        <v>9617.0122461036499</v>
      </c>
      <c r="F372" s="93"/>
    </row>
    <row r="373" spans="1:6">
      <c r="A373" s="145"/>
      <c r="B373" s="145"/>
      <c r="C373" s="145" t="s">
        <v>323</v>
      </c>
      <c r="D373" s="145"/>
      <c r="E373" s="111">
        <v>98.066366538705054</v>
      </c>
      <c r="F373" s="93"/>
    </row>
    <row r="374" spans="1:6">
      <c r="A374" s="145"/>
      <c r="B374" s="145"/>
      <c r="C374" s="145" t="s">
        <v>324</v>
      </c>
      <c r="D374" s="145"/>
      <c r="E374" s="112">
        <v>0</v>
      </c>
      <c r="F374" s="93"/>
    </row>
    <row r="375" spans="1:6">
      <c r="A375" s="145"/>
      <c r="B375" s="145"/>
      <c r="C375" s="145" t="s">
        <v>325</v>
      </c>
      <c r="D375" s="145"/>
      <c r="E375" s="112">
        <v>529.50000000000011</v>
      </c>
      <c r="F375" s="93"/>
    </row>
    <row r="376" spans="1:6">
      <c r="A376" s="145"/>
      <c r="B376" s="145"/>
      <c r="C376" s="145" t="s">
        <v>326</v>
      </c>
      <c r="D376" s="145"/>
      <c r="E376" s="112">
        <v>529.50000000000011</v>
      </c>
      <c r="F376" s="93"/>
    </row>
    <row r="377" spans="1:6">
      <c r="A377" s="145"/>
      <c r="B377" s="145"/>
      <c r="C377" s="145" t="s">
        <v>327</v>
      </c>
      <c r="D377" s="145"/>
      <c r="E377" s="112">
        <v>171</v>
      </c>
      <c r="F377" s="93"/>
    </row>
    <row r="378" spans="1:6">
      <c r="A378" s="145"/>
      <c r="B378" s="145"/>
      <c r="C378" s="145" t="s">
        <v>328</v>
      </c>
      <c r="D378" s="145"/>
      <c r="E378" s="111">
        <v>0.34013368423981666</v>
      </c>
      <c r="F378" s="93"/>
    </row>
    <row r="379" spans="1:6">
      <c r="A379" s="145"/>
      <c r="B379" s="145"/>
      <c r="C379" s="145" t="s">
        <v>329</v>
      </c>
      <c r="D379" s="145"/>
      <c r="E379" s="111">
        <v>-0.60879850534989233</v>
      </c>
      <c r="F379" s="93"/>
    </row>
    <row r="380" spans="1:6">
      <c r="A380" s="145"/>
      <c r="B380" s="145" t="s">
        <v>313</v>
      </c>
      <c r="C380" s="145" t="s">
        <v>316</v>
      </c>
      <c r="D380" s="145"/>
      <c r="E380" s="109">
        <v>119.0631016939524</v>
      </c>
      <c r="F380" s="93"/>
    </row>
    <row r="381" spans="1:6">
      <c r="A381" s="145"/>
      <c r="B381" s="145"/>
      <c r="C381" s="145" t="s">
        <v>317</v>
      </c>
      <c r="D381" s="110" t="s">
        <v>318</v>
      </c>
      <c r="E381" s="109">
        <v>117.7346726217572</v>
      </c>
      <c r="F381" s="93"/>
    </row>
    <row r="382" spans="1:6">
      <c r="A382" s="145"/>
      <c r="B382" s="145"/>
      <c r="C382" s="145"/>
      <c r="D382" s="110" t="s">
        <v>319</v>
      </c>
      <c r="E382" s="109">
        <v>120.39153076614761</v>
      </c>
      <c r="F382" s="93"/>
    </row>
    <row r="383" spans="1:6">
      <c r="A383" s="145"/>
      <c r="B383" s="145"/>
      <c r="C383" s="145" t="s">
        <v>320</v>
      </c>
      <c r="D383" s="145"/>
      <c r="E383" s="109">
        <v>111.78214476392367</v>
      </c>
      <c r="F383" s="93"/>
    </row>
    <row r="384" spans="1:6">
      <c r="A384" s="145"/>
      <c r="B384" s="145"/>
      <c r="C384" s="145" t="s">
        <v>321</v>
      </c>
      <c r="D384" s="145"/>
      <c r="E384" s="109">
        <v>99.899999999999991</v>
      </c>
      <c r="F384" s="93"/>
    </row>
    <row r="385" spans="1:6">
      <c r="A385" s="145"/>
      <c r="B385" s="145"/>
      <c r="C385" s="145" t="s">
        <v>322</v>
      </c>
      <c r="D385" s="145"/>
      <c r="E385" s="111">
        <v>9328.0664633883698</v>
      </c>
      <c r="F385" s="93"/>
    </row>
    <row r="386" spans="1:6">
      <c r="A386" s="145"/>
      <c r="B386" s="145"/>
      <c r="C386" s="145" t="s">
        <v>323</v>
      </c>
      <c r="D386" s="145"/>
      <c r="E386" s="111">
        <v>96.581915819621059</v>
      </c>
      <c r="F386" s="93"/>
    </row>
    <row r="387" spans="1:6">
      <c r="A387" s="145"/>
      <c r="B387" s="145"/>
      <c r="C387" s="145" t="s">
        <v>324</v>
      </c>
      <c r="D387" s="145"/>
      <c r="E387" s="112">
        <v>0</v>
      </c>
      <c r="F387" s="93"/>
    </row>
    <row r="388" spans="1:6">
      <c r="A388" s="145"/>
      <c r="B388" s="145"/>
      <c r="C388" s="145" t="s">
        <v>325</v>
      </c>
      <c r="D388" s="145"/>
      <c r="E388" s="112">
        <v>529.50000000000011</v>
      </c>
      <c r="F388" s="93"/>
    </row>
    <row r="389" spans="1:6">
      <c r="A389" s="145"/>
      <c r="B389" s="145"/>
      <c r="C389" s="145" t="s">
        <v>326</v>
      </c>
      <c r="D389" s="145"/>
      <c r="E389" s="112">
        <v>529.50000000000011</v>
      </c>
      <c r="F389" s="93"/>
    </row>
    <row r="390" spans="1:6">
      <c r="A390" s="145"/>
      <c r="B390" s="145"/>
      <c r="C390" s="145" t="s">
        <v>327</v>
      </c>
      <c r="D390" s="145"/>
      <c r="E390" s="112">
        <v>116.39999999999999</v>
      </c>
      <c r="F390" s="93"/>
    </row>
    <row r="391" spans="1:6">
      <c r="A391" s="145"/>
      <c r="B391" s="145"/>
      <c r="C391" s="145" t="s">
        <v>328</v>
      </c>
      <c r="D391" s="145"/>
      <c r="E391" s="111">
        <v>1.1729678099432874</v>
      </c>
      <c r="F391" s="93"/>
    </row>
    <row r="392" spans="1:6">
      <c r="A392" s="145"/>
      <c r="B392" s="145"/>
      <c r="C392" s="145" t="s">
        <v>329</v>
      </c>
      <c r="D392" s="145"/>
      <c r="E392" s="111">
        <v>1.624394387458558</v>
      </c>
      <c r="F392" s="93"/>
    </row>
    <row r="393" spans="1:6">
      <c r="A393" s="145" t="s">
        <v>341</v>
      </c>
      <c r="B393" s="145" t="s">
        <v>309</v>
      </c>
      <c r="C393" s="145" t="s">
        <v>316</v>
      </c>
      <c r="D393" s="145"/>
      <c r="E393" s="111">
        <v>0</v>
      </c>
      <c r="F393" s="93"/>
    </row>
    <row r="394" spans="1:6">
      <c r="A394" s="145"/>
      <c r="B394" s="145"/>
      <c r="C394" s="145" t="s">
        <v>317</v>
      </c>
      <c r="D394" s="110" t="s">
        <v>318</v>
      </c>
      <c r="E394" s="111">
        <v>0</v>
      </c>
      <c r="F394" s="93"/>
    </row>
    <row r="395" spans="1:6">
      <c r="A395" s="145"/>
      <c r="B395" s="145"/>
      <c r="C395" s="145"/>
      <c r="D395" s="110" t="s">
        <v>319</v>
      </c>
      <c r="E395" s="111">
        <v>0</v>
      </c>
      <c r="F395" s="93"/>
    </row>
    <row r="396" spans="1:6">
      <c r="A396" s="145"/>
      <c r="B396" s="145"/>
      <c r="C396" s="145" t="s">
        <v>320</v>
      </c>
      <c r="D396" s="145"/>
      <c r="E396" s="111">
        <v>0</v>
      </c>
      <c r="F396" s="93"/>
    </row>
    <row r="397" spans="1:6">
      <c r="A397" s="145"/>
      <c r="B397" s="145"/>
      <c r="C397" s="145" t="s">
        <v>321</v>
      </c>
      <c r="D397" s="145"/>
      <c r="E397" s="111">
        <v>0</v>
      </c>
      <c r="F397" s="93"/>
    </row>
    <row r="398" spans="1:6">
      <c r="A398" s="145"/>
      <c r="B398" s="145"/>
      <c r="C398" s="145" t="s">
        <v>322</v>
      </c>
      <c r="D398" s="145"/>
      <c r="E398" s="111">
        <v>0</v>
      </c>
      <c r="F398" s="93"/>
    </row>
    <row r="399" spans="1:6">
      <c r="A399" s="145"/>
      <c r="B399" s="145"/>
      <c r="C399" s="145" t="s">
        <v>323</v>
      </c>
      <c r="D399" s="145"/>
      <c r="E399" s="114">
        <v>0</v>
      </c>
      <c r="F399" s="93"/>
    </row>
    <row r="400" spans="1:6">
      <c r="A400" s="145"/>
      <c r="B400" s="145"/>
      <c r="C400" s="145" t="s">
        <v>324</v>
      </c>
      <c r="D400" s="145"/>
      <c r="E400" s="115">
        <v>0</v>
      </c>
      <c r="F400" s="93"/>
    </row>
    <row r="401" spans="1:6">
      <c r="A401" s="145"/>
      <c r="B401" s="145"/>
      <c r="C401" s="145" t="s">
        <v>325</v>
      </c>
      <c r="D401" s="145"/>
      <c r="E401" s="115">
        <v>0</v>
      </c>
      <c r="F401" s="93"/>
    </row>
    <row r="402" spans="1:6">
      <c r="A402" s="145"/>
      <c r="B402" s="145"/>
      <c r="C402" s="145" t="s">
        <v>326</v>
      </c>
      <c r="D402" s="145"/>
      <c r="E402" s="115">
        <v>0</v>
      </c>
      <c r="F402" s="93"/>
    </row>
    <row r="403" spans="1:6">
      <c r="A403" s="145"/>
      <c r="B403" s="145"/>
      <c r="C403" s="145" t="s">
        <v>327</v>
      </c>
      <c r="D403" s="145"/>
      <c r="E403" s="115">
        <v>0</v>
      </c>
      <c r="F403" s="93"/>
    </row>
    <row r="404" spans="1:6">
      <c r="A404" s="145"/>
      <c r="B404" s="145"/>
      <c r="C404" s="145" t="s">
        <v>328</v>
      </c>
      <c r="D404" s="145"/>
      <c r="E404" s="113"/>
      <c r="F404" s="93"/>
    </row>
    <row r="405" spans="1:6">
      <c r="A405" s="145"/>
      <c r="B405" s="145"/>
      <c r="C405" s="145" t="s">
        <v>329</v>
      </c>
      <c r="D405" s="145"/>
      <c r="E405" s="113"/>
      <c r="F405" s="93"/>
    </row>
    <row r="406" spans="1:6">
      <c r="A406" s="145"/>
      <c r="B406" s="145" t="s">
        <v>310</v>
      </c>
      <c r="C406" s="145" t="s">
        <v>316</v>
      </c>
      <c r="D406" s="145"/>
      <c r="E406" s="111">
        <v>1.5368061853766095</v>
      </c>
      <c r="F406" s="93"/>
    </row>
    <row r="407" spans="1:6">
      <c r="A407" s="145"/>
      <c r="B407" s="145"/>
      <c r="C407" s="145" t="s">
        <v>317</v>
      </c>
      <c r="D407" s="110" t="s">
        <v>318</v>
      </c>
      <c r="E407" s="111">
        <v>1.5166718081714019</v>
      </c>
      <c r="F407" s="93"/>
    </row>
    <row r="408" spans="1:6">
      <c r="A408" s="145"/>
      <c r="B408" s="145"/>
      <c r="C408" s="145"/>
      <c r="D408" s="110" t="s">
        <v>319</v>
      </c>
      <c r="E408" s="111">
        <v>1.5569405625818171</v>
      </c>
      <c r="F408" s="93"/>
    </row>
    <row r="409" spans="1:6">
      <c r="A409" s="145"/>
      <c r="B409" s="145"/>
      <c r="C409" s="145" t="s">
        <v>320</v>
      </c>
      <c r="D409" s="145"/>
      <c r="E409" s="111">
        <v>1.5686735393073437</v>
      </c>
      <c r="F409" s="93"/>
    </row>
    <row r="410" spans="1:6">
      <c r="A410" s="145"/>
      <c r="B410" s="145"/>
      <c r="C410" s="145" t="s">
        <v>321</v>
      </c>
      <c r="D410" s="145"/>
      <c r="E410" s="111">
        <v>2</v>
      </c>
      <c r="F410" s="93"/>
    </row>
    <row r="411" spans="1:6">
      <c r="A411" s="145"/>
      <c r="B411" s="145"/>
      <c r="C411" s="145" t="s">
        <v>322</v>
      </c>
      <c r="D411" s="145"/>
      <c r="E411" s="111">
        <v>0.45311075850536092</v>
      </c>
      <c r="F411" s="93"/>
    </row>
    <row r="412" spans="1:6">
      <c r="A412" s="145"/>
      <c r="B412" s="145"/>
      <c r="C412" s="145" t="s">
        <v>323</v>
      </c>
      <c r="D412" s="145"/>
      <c r="E412" s="114">
        <v>0.67313502249204127</v>
      </c>
      <c r="F412" s="93"/>
    </row>
    <row r="413" spans="1:6">
      <c r="A413" s="145"/>
      <c r="B413" s="145"/>
      <c r="C413" s="145" t="s">
        <v>324</v>
      </c>
      <c r="D413" s="145"/>
      <c r="E413" s="115">
        <v>0.5</v>
      </c>
      <c r="F413" s="93"/>
    </row>
    <row r="414" spans="1:6">
      <c r="A414" s="145"/>
      <c r="B414" s="145"/>
      <c r="C414" s="145" t="s">
        <v>325</v>
      </c>
      <c r="D414" s="145"/>
      <c r="E414" s="115">
        <v>2</v>
      </c>
      <c r="F414" s="93"/>
    </row>
    <row r="415" spans="1:6">
      <c r="A415" s="145"/>
      <c r="B415" s="145"/>
      <c r="C415" s="145" t="s">
        <v>326</v>
      </c>
      <c r="D415" s="145"/>
      <c r="E415" s="115">
        <v>1.5</v>
      </c>
      <c r="F415" s="93"/>
    </row>
    <row r="416" spans="1:6">
      <c r="A416" s="145"/>
      <c r="B416" s="145"/>
      <c r="C416" s="145" t="s">
        <v>327</v>
      </c>
      <c r="D416" s="145"/>
      <c r="E416" s="115">
        <v>1.5</v>
      </c>
      <c r="F416" s="93"/>
    </row>
    <row r="417" spans="1:6">
      <c r="A417" s="145"/>
      <c r="B417" s="145"/>
      <c r="C417" s="145" t="s">
        <v>328</v>
      </c>
      <c r="D417" s="145"/>
      <c r="E417" s="111">
        <v>-0.80457714357674659</v>
      </c>
      <c r="F417" s="93"/>
    </row>
    <row r="418" spans="1:6">
      <c r="A418" s="145"/>
      <c r="B418" s="145"/>
      <c r="C418" s="145" t="s">
        <v>329</v>
      </c>
      <c r="D418" s="145"/>
      <c r="E418" s="111">
        <v>-1.29276767582325</v>
      </c>
      <c r="F418" s="93"/>
    </row>
    <row r="419" spans="1:6">
      <c r="A419" s="145"/>
      <c r="B419" s="145" t="s">
        <v>311</v>
      </c>
      <c r="C419" s="145" t="s">
        <v>316</v>
      </c>
      <c r="D419" s="145"/>
      <c r="E419" s="111">
        <v>1.8234640651550753</v>
      </c>
      <c r="F419" s="93"/>
    </row>
    <row r="420" spans="1:6">
      <c r="A420" s="145"/>
      <c r="B420" s="145"/>
      <c r="C420" s="145" t="s">
        <v>317</v>
      </c>
      <c r="D420" s="110" t="s">
        <v>318</v>
      </c>
      <c r="E420" s="111">
        <v>1.8164163388812506</v>
      </c>
      <c r="F420" s="93"/>
    </row>
    <row r="421" spans="1:6">
      <c r="A421" s="145"/>
      <c r="B421" s="145"/>
      <c r="C421" s="145"/>
      <c r="D421" s="110" t="s">
        <v>319</v>
      </c>
      <c r="E421" s="111">
        <v>1.8305117914289</v>
      </c>
      <c r="F421" s="93"/>
    </row>
    <row r="422" spans="1:6">
      <c r="A422" s="145"/>
      <c r="B422" s="145"/>
      <c r="C422" s="145" t="s">
        <v>320</v>
      </c>
      <c r="D422" s="145"/>
      <c r="E422" s="111">
        <v>1.8594045168389726</v>
      </c>
      <c r="F422" s="93"/>
    </row>
    <row r="423" spans="1:6">
      <c r="A423" s="145"/>
      <c r="B423" s="145"/>
      <c r="C423" s="145" t="s">
        <v>321</v>
      </c>
      <c r="D423" s="145"/>
      <c r="E423" s="111">
        <v>2</v>
      </c>
      <c r="F423" s="93"/>
    </row>
    <row r="424" spans="1:6">
      <c r="A424" s="145"/>
      <c r="B424" s="145"/>
      <c r="C424" s="145" t="s">
        <v>322</v>
      </c>
      <c r="D424" s="145"/>
      <c r="E424" s="111">
        <v>0.14538392586981033</v>
      </c>
      <c r="F424" s="93"/>
    </row>
    <row r="425" spans="1:6">
      <c r="A425" s="145"/>
      <c r="B425" s="145"/>
      <c r="C425" s="145" t="s">
        <v>323</v>
      </c>
      <c r="D425" s="145"/>
      <c r="E425" s="114">
        <v>0.38129244140136104</v>
      </c>
      <c r="F425" s="93"/>
    </row>
    <row r="426" spans="1:6">
      <c r="A426" s="145"/>
      <c r="B426" s="145"/>
      <c r="C426" s="145" t="s">
        <v>324</v>
      </c>
      <c r="D426" s="145"/>
      <c r="E426" s="115">
        <v>1</v>
      </c>
      <c r="F426" s="93"/>
    </row>
    <row r="427" spans="1:6">
      <c r="A427" s="145"/>
      <c r="B427" s="145"/>
      <c r="C427" s="145" t="s">
        <v>325</v>
      </c>
      <c r="D427" s="145"/>
      <c r="E427" s="115">
        <v>2</v>
      </c>
      <c r="F427" s="93"/>
    </row>
    <row r="428" spans="1:6">
      <c r="A428" s="145"/>
      <c r="B428" s="145"/>
      <c r="C428" s="145" t="s">
        <v>326</v>
      </c>
      <c r="D428" s="145"/>
      <c r="E428" s="115">
        <v>1</v>
      </c>
      <c r="F428" s="93"/>
    </row>
    <row r="429" spans="1:6">
      <c r="A429" s="145"/>
      <c r="B429" s="145"/>
      <c r="C429" s="145" t="s">
        <v>327</v>
      </c>
      <c r="D429" s="145"/>
      <c r="E429" s="115">
        <v>0</v>
      </c>
      <c r="F429" s="93"/>
    </row>
    <row r="430" spans="1:6">
      <c r="A430" s="145"/>
      <c r="B430" s="145"/>
      <c r="C430" s="145" t="s">
        <v>328</v>
      </c>
      <c r="D430" s="145"/>
      <c r="E430" s="111">
        <v>-1.6969735778563648</v>
      </c>
      <c r="F430" s="93"/>
    </row>
    <row r="431" spans="1:6">
      <c r="A431" s="145"/>
      <c r="B431" s="145"/>
      <c r="C431" s="145" t="s">
        <v>329</v>
      </c>
      <c r="D431" s="145"/>
      <c r="E431" s="111">
        <v>0.8798757667327507</v>
      </c>
      <c r="F431" s="93"/>
    </row>
    <row r="432" spans="1:6">
      <c r="A432" s="145"/>
      <c r="B432" s="145" t="s">
        <v>312</v>
      </c>
      <c r="C432" s="145" t="s">
        <v>316</v>
      </c>
      <c r="D432" s="145"/>
      <c r="E432" s="111">
        <v>3.4855365277002845</v>
      </c>
      <c r="F432" s="93"/>
    </row>
    <row r="433" spans="1:6">
      <c r="A433" s="145"/>
      <c r="B433" s="145"/>
      <c r="C433" s="145" t="s">
        <v>317</v>
      </c>
      <c r="D433" s="110" t="s">
        <v>318</v>
      </c>
      <c r="E433" s="111">
        <v>3.4764219491364026</v>
      </c>
      <c r="F433" s="93"/>
    </row>
    <row r="434" spans="1:6">
      <c r="A434" s="145"/>
      <c r="B434" s="145"/>
      <c r="C434" s="145"/>
      <c r="D434" s="110" t="s">
        <v>319</v>
      </c>
      <c r="E434" s="111">
        <v>3.4946511062641665</v>
      </c>
      <c r="F434" s="93"/>
    </row>
    <row r="435" spans="1:6">
      <c r="A435" s="145"/>
      <c r="B435" s="145"/>
      <c r="C435" s="145" t="s">
        <v>320</v>
      </c>
      <c r="D435" s="145"/>
      <c r="E435" s="111">
        <v>3.5394850307780938</v>
      </c>
      <c r="F435" s="93"/>
    </row>
    <row r="436" spans="1:6">
      <c r="A436" s="145"/>
      <c r="B436" s="145"/>
      <c r="C436" s="145" t="s">
        <v>321</v>
      </c>
      <c r="D436" s="145"/>
      <c r="E436" s="111">
        <v>4</v>
      </c>
      <c r="F436" s="93"/>
    </row>
    <row r="437" spans="1:6">
      <c r="A437" s="145"/>
      <c r="B437" s="145"/>
      <c r="C437" s="145" t="s">
        <v>322</v>
      </c>
      <c r="D437" s="145"/>
      <c r="E437" s="111">
        <v>0.41977564189048228</v>
      </c>
      <c r="F437" s="93"/>
    </row>
    <row r="438" spans="1:6">
      <c r="A438" s="145"/>
      <c r="B438" s="145"/>
      <c r="C438" s="145" t="s">
        <v>323</v>
      </c>
      <c r="D438" s="145"/>
      <c r="E438" s="114">
        <v>0.64790095067879183</v>
      </c>
      <c r="F438" s="93"/>
    </row>
    <row r="439" spans="1:6">
      <c r="A439" s="145"/>
      <c r="B439" s="145"/>
      <c r="C439" s="145" t="s">
        <v>324</v>
      </c>
      <c r="D439" s="145"/>
      <c r="E439" s="115">
        <v>2</v>
      </c>
      <c r="F439" s="93"/>
    </row>
    <row r="440" spans="1:6">
      <c r="A440" s="145"/>
      <c r="B440" s="145"/>
      <c r="C440" s="145" t="s">
        <v>325</v>
      </c>
      <c r="D440" s="145"/>
      <c r="E440" s="115">
        <v>4</v>
      </c>
      <c r="F440" s="93"/>
    </row>
    <row r="441" spans="1:6">
      <c r="A441" s="145"/>
      <c r="B441" s="145"/>
      <c r="C441" s="145" t="s">
        <v>326</v>
      </c>
      <c r="D441" s="145"/>
      <c r="E441" s="115">
        <v>2</v>
      </c>
      <c r="F441" s="93"/>
    </row>
    <row r="442" spans="1:6">
      <c r="A442" s="145"/>
      <c r="B442" s="145"/>
      <c r="C442" s="145" t="s">
        <v>327</v>
      </c>
      <c r="D442" s="145"/>
      <c r="E442" s="115">
        <v>1</v>
      </c>
      <c r="F442" s="93"/>
    </row>
    <row r="443" spans="1:6">
      <c r="A443" s="145"/>
      <c r="B443" s="145"/>
      <c r="C443" s="145" t="s">
        <v>328</v>
      </c>
      <c r="D443" s="145"/>
      <c r="E443" s="111">
        <v>-0.80457967731330982</v>
      </c>
      <c r="F443" s="93"/>
    </row>
    <row r="444" spans="1:6">
      <c r="A444" s="145"/>
      <c r="B444" s="145"/>
      <c r="C444" s="145" t="s">
        <v>329</v>
      </c>
      <c r="D444" s="145"/>
      <c r="E444" s="111">
        <v>-0.61418826368420132</v>
      </c>
      <c r="F444" s="93"/>
    </row>
    <row r="445" spans="1:6">
      <c r="A445" s="145"/>
      <c r="B445" s="145" t="s">
        <v>313</v>
      </c>
      <c r="C445" s="145" t="s">
        <v>316</v>
      </c>
      <c r="D445" s="145"/>
      <c r="E445" s="111">
        <v>3.5062629206359968</v>
      </c>
      <c r="F445" s="93"/>
    </row>
    <row r="446" spans="1:6">
      <c r="A446" s="145"/>
      <c r="B446" s="145"/>
      <c r="C446" s="145" t="s">
        <v>317</v>
      </c>
      <c r="D446" s="110" t="s">
        <v>318</v>
      </c>
      <c r="E446" s="111">
        <v>3.4756839114867701</v>
      </c>
      <c r="F446" s="93"/>
    </row>
    <row r="447" spans="1:6">
      <c r="A447" s="145"/>
      <c r="B447" s="145"/>
      <c r="C447" s="145"/>
      <c r="D447" s="110" t="s">
        <v>319</v>
      </c>
      <c r="E447" s="111">
        <v>3.5368419297852234</v>
      </c>
      <c r="F447" s="93"/>
    </row>
    <row r="448" spans="1:6">
      <c r="A448" s="145"/>
      <c r="B448" s="145"/>
      <c r="C448" s="145" t="s">
        <v>320</v>
      </c>
      <c r="D448" s="145"/>
      <c r="E448" s="111">
        <v>3.3801883861169033</v>
      </c>
      <c r="F448" s="93"/>
    </row>
    <row r="449" spans="1:6">
      <c r="A449" s="145"/>
      <c r="B449" s="145"/>
      <c r="C449" s="145" t="s">
        <v>321</v>
      </c>
      <c r="D449" s="145"/>
      <c r="E449" s="111">
        <v>3</v>
      </c>
      <c r="F449" s="93"/>
    </row>
    <row r="450" spans="1:6">
      <c r="A450" s="145"/>
      <c r="B450" s="145"/>
      <c r="C450" s="145" t="s">
        <v>322</v>
      </c>
      <c r="D450" s="145"/>
      <c r="E450" s="111">
        <v>4.9426710381579788</v>
      </c>
      <c r="F450" s="93"/>
    </row>
    <row r="451" spans="1:6">
      <c r="A451" s="145"/>
      <c r="B451" s="145"/>
      <c r="C451" s="145" t="s">
        <v>323</v>
      </c>
      <c r="D451" s="145"/>
      <c r="E451" s="114">
        <v>2.2232118743291154</v>
      </c>
      <c r="F451" s="93"/>
    </row>
    <row r="452" spans="1:6">
      <c r="A452" s="145"/>
      <c r="B452" s="145"/>
      <c r="C452" s="145" t="s">
        <v>324</v>
      </c>
      <c r="D452" s="145"/>
      <c r="E452" s="115">
        <v>1</v>
      </c>
      <c r="F452" s="93"/>
    </row>
    <row r="453" spans="1:6">
      <c r="A453" s="145"/>
      <c r="B453" s="145"/>
      <c r="C453" s="145" t="s">
        <v>325</v>
      </c>
      <c r="D453" s="145"/>
      <c r="E453" s="115">
        <v>9</v>
      </c>
      <c r="F453" s="93"/>
    </row>
    <row r="454" spans="1:6">
      <c r="A454" s="145"/>
      <c r="B454" s="145"/>
      <c r="C454" s="145" t="s">
        <v>326</v>
      </c>
      <c r="D454" s="145"/>
      <c r="E454" s="115">
        <v>8</v>
      </c>
      <c r="F454" s="93"/>
    </row>
    <row r="455" spans="1:6">
      <c r="A455" s="145"/>
      <c r="B455" s="145"/>
      <c r="C455" s="145" t="s">
        <v>327</v>
      </c>
      <c r="D455" s="145"/>
      <c r="E455" s="115">
        <v>4</v>
      </c>
      <c r="F455" s="93"/>
    </row>
    <row r="456" spans="1:6">
      <c r="A456" s="145"/>
      <c r="B456" s="145"/>
      <c r="C456" s="145" t="s">
        <v>328</v>
      </c>
      <c r="D456" s="145"/>
      <c r="E456" s="111">
        <v>0.549768569531499</v>
      </c>
      <c r="F456" s="93"/>
    </row>
    <row r="457" spans="1:6">
      <c r="A457" s="145"/>
      <c r="B457" s="145"/>
      <c r="C457" s="145" t="s">
        <v>329</v>
      </c>
      <c r="D457" s="145"/>
      <c r="E457" s="111">
        <v>-0.71510591044027871</v>
      </c>
      <c r="F457" s="93"/>
    </row>
    <row r="458" spans="1:6">
      <c r="A458" s="145" t="s">
        <v>342</v>
      </c>
      <c r="B458" s="145" t="s">
        <v>309</v>
      </c>
      <c r="C458" s="145" t="s">
        <v>316</v>
      </c>
      <c r="D458" s="145"/>
      <c r="E458" s="109">
        <v>4.3476782244717382</v>
      </c>
      <c r="F458" s="93"/>
    </row>
    <row r="459" spans="1:6">
      <c r="A459" s="145"/>
      <c r="B459" s="145"/>
      <c r="C459" s="145" t="s">
        <v>317</v>
      </c>
      <c r="D459" s="110" t="s">
        <v>318</v>
      </c>
      <c r="E459" s="109">
        <v>4.3195751906135689</v>
      </c>
      <c r="F459" s="93"/>
    </row>
    <row r="460" spans="1:6">
      <c r="A460" s="145"/>
      <c r="B460" s="145"/>
      <c r="C460" s="145"/>
      <c r="D460" s="110" t="s">
        <v>319</v>
      </c>
      <c r="E460" s="109">
        <v>4.3757812583299076</v>
      </c>
      <c r="F460" s="93"/>
    </row>
    <row r="461" spans="1:6">
      <c r="A461" s="145"/>
      <c r="B461" s="145"/>
      <c r="C461" s="145" t="s">
        <v>320</v>
      </c>
      <c r="D461" s="145"/>
      <c r="E461" s="109">
        <v>4.3764307012674193</v>
      </c>
      <c r="F461" s="93"/>
    </row>
    <row r="462" spans="1:6">
      <c r="A462" s="145"/>
      <c r="B462" s="145"/>
      <c r="C462" s="145" t="s">
        <v>321</v>
      </c>
      <c r="D462" s="145"/>
      <c r="E462" s="109">
        <v>4</v>
      </c>
      <c r="F462" s="93"/>
    </row>
    <row r="463" spans="1:6">
      <c r="A463" s="145"/>
      <c r="B463" s="145"/>
      <c r="C463" s="145" t="s">
        <v>322</v>
      </c>
      <c r="D463" s="145"/>
      <c r="E463" s="111">
        <v>4.9790439022093693</v>
      </c>
      <c r="F463" s="93"/>
    </row>
    <row r="464" spans="1:6">
      <c r="A464" s="145"/>
      <c r="B464" s="145"/>
      <c r="C464" s="145" t="s">
        <v>323</v>
      </c>
      <c r="D464" s="145"/>
      <c r="E464" s="111">
        <v>2.2313771313270578</v>
      </c>
      <c r="F464" s="93"/>
    </row>
    <row r="465" spans="1:6">
      <c r="A465" s="145"/>
      <c r="B465" s="145"/>
      <c r="C465" s="145" t="s">
        <v>324</v>
      </c>
      <c r="D465" s="145"/>
      <c r="E465" s="112">
        <v>-3</v>
      </c>
      <c r="F465" s="93"/>
    </row>
    <row r="466" spans="1:6">
      <c r="A466" s="145"/>
      <c r="B466" s="145"/>
      <c r="C466" s="145" t="s">
        <v>325</v>
      </c>
      <c r="D466" s="145"/>
      <c r="E466" s="112">
        <v>10</v>
      </c>
      <c r="F466" s="93"/>
    </row>
    <row r="467" spans="1:6">
      <c r="A467" s="145"/>
      <c r="B467" s="145"/>
      <c r="C467" s="145" t="s">
        <v>326</v>
      </c>
      <c r="D467" s="145"/>
      <c r="E467" s="112">
        <v>13</v>
      </c>
      <c r="F467" s="93"/>
    </row>
    <row r="468" spans="1:6">
      <c r="A468" s="145"/>
      <c r="B468" s="145"/>
      <c r="C468" s="145" t="s">
        <v>327</v>
      </c>
      <c r="D468" s="145"/>
      <c r="E468" s="112">
        <v>2</v>
      </c>
      <c r="F468" s="93"/>
    </row>
    <row r="469" spans="1:6">
      <c r="A469" s="145"/>
      <c r="B469" s="145"/>
      <c r="C469" s="145" t="s">
        <v>328</v>
      </c>
      <c r="D469" s="145"/>
      <c r="E469" s="111">
        <v>-0.25258961519761186</v>
      </c>
      <c r="F469" s="93"/>
    </row>
    <row r="470" spans="1:6">
      <c r="A470" s="145"/>
      <c r="B470" s="145"/>
      <c r="C470" s="145" t="s">
        <v>329</v>
      </c>
      <c r="D470" s="145"/>
      <c r="E470" s="111">
        <v>1.3388243507112705</v>
      </c>
      <c r="F470" s="93"/>
    </row>
    <row r="471" spans="1:6">
      <c r="A471" s="145"/>
      <c r="B471" s="145" t="s">
        <v>310</v>
      </c>
      <c r="C471" s="145" t="s">
        <v>316</v>
      </c>
      <c r="D471" s="145"/>
      <c r="E471" s="109">
        <v>5.029016944909543</v>
      </c>
      <c r="F471" s="93"/>
    </row>
    <row r="472" spans="1:6">
      <c r="A472" s="145"/>
      <c r="B472" s="145"/>
      <c r="C472" s="145" t="s">
        <v>317</v>
      </c>
      <c r="D472" s="110" t="s">
        <v>318</v>
      </c>
      <c r="E472" s="109">
        <v>4.9586087065960527</v>
      </c>
      <c r="F472" s="93"/>
    </row>
    <row r="473" spans="1:6">
      <c r="A473" s="145"/>
      <c r="B473" s="145"/>
      <c r="C473" s="145"/>
      <c r="D473" s="110" t="s">
        <v>319</v>
      </c>
      <c r="E473" s="109">
        <v>5.0994251832230333</v>
      </c>
      <c r="F473" s="93"/>
    </row>
    <row r="474" spans="1:6">
      <c r="A474" s="145"/>
      <c r="B474" s="145"/>
      <c r="C474" s="145" t="s">
        <v>320</v>
      </c>
      <c r="D474" s="145"/>
      <c r="E474" s="109">
        <v>5.1065775666616267</v>
      </c>
      <c r="F474" s="93"/>
    </row>
    <row r="475" spans="1:6">
      <c r="A475" s="145"/>
      <c r="B475" s="145"/>
      <c r="C475" s="145" t="s">
        <v>321</v>
      </c>
      <c r="D475" s="145"/>
      <c r="E475" s="109">
        <v>4.5</v>
      </c>
      <c r="F475" s="93"/>
    </row>
    <row r="476" spans="1:6">
      <c r="A476" s="145"/>
      <c r="B476" s="145"/>
      <c r="C476" s="145" t="s">
        <v>322</v>
      </c>
      <c r="D476" s="145"/>
      <c r="E476" s="111">
        <v>5.540831315884609</v>
      </c>
      <c r="F476" s="93"/>
    </row>
    <row r="477" spans="1:6">
      <c r="A477" s="145"/>
      <c r="B477" s="145"/>
      <c r="C477" s="145" t="s">
        <v>323</v>
      </c>
      <c r="D477" s="145"/>
      <c r="E477" s="111">
        <v>2.3538970487012829</v>
      </c>
      <c r="F477" s="93"/>
    </row>
    <row r="478" spans="1:6">
      <c r="A478" s="145"/>
      <c r="B478" s="145"/>
      <c r="C478" s="145" t="s">
        <v>324</v>
      </c>
      <c r="D478" s="145"/>
      <c r="E478" s="112">
        <v>-5</v>
      </c>
      <c r="F478" s="93"/>
    </row>
    <row r="479" spans="1:6">
      <c r="A479" s="145"/>
      <c r="B479" s="145"/>
      <c r="C479" s="145" t="s">
        <v>325</v>
      </c>
      <c r="D479" s="145"/>
      <c r="E479" s="112">
        <v>10</v>
      </c>
      <c r="F479" s="93"/>
    </row>
    <row r="480" spans="1:6">
      <c r="A480" s="145"/>
      <c r="B480" s="145"/>
      <c r="C480" s="145" t="s">
        <v>326</v>
      </c>
      <c r="D480" s="145"/>
      <c r="E480" s="112">
        <v>15</v>
      </c>
      <c r="F480" s="93"/>
    </row>
    <row r="481" spans="1:6">
      <c r="A481" s="145"/>
      <c r="B481" s="145"/>
      <c r="C481" s="145" t="s">
        <v>327</v>
      </c>
      <c r="D481" s="145"/>
      <c r="E481" s="112">
        <v>1.5</v>
      </c>
      <c r="F481" s="93"/>
    </row>
    <row r="482" spans="1:6">
      <c r="A482" s="145"/>
      <c r="B482" s="145"/>
      <c r="C482" s="145" t="s">
        <v>328</v>
      </c>
      <c r="D482" s="145"/>
      <c r="E482" s="111">
        <v>-0.34156678732997475</v>
      </c>
      <c r="F482" s="93"/>
    </row>
    <row r="483" spans="1:6">
      <c r="A483" s="145"/>
      <c r="B483" s="145"/>
      <c r="C483" s="145" t="s">
        <v>329</v>
      </c>
      <c r="D483" s="145"/>
      <c r="E483" s="111">
        <v>0.70524932015883646</v>
      </c>
      <c r="F483" s="93"/>
    </row>
    <row r="484" spans="1:6">
      <c r="A484" s="145"/>
      <c r="B484" s="145" t="s">
        <v>311</v>
      </c>
      <c r="C484" s="145" t="s">
        <v>316</v>
      </c>
      <c r="D484" s="145"/>
      <c r="E484" s="109">
        <v>4.555121503919664</v>
      </c>
      <c r="F484" s="93"/>
    </row>
    <row r="485" spans="1:6">
      <c r="A485" s="145"/>
      <c r="B485" s="145"/>
      <c r="C485" s="145" t="s">
        <v>317</v>
      </c>
      <c r="D485" s="110" t="s">
        <v>318</v>
      </c>
      <c r="E485" s="109">
        <v>4.4951307285994151</v>
      </c>
      <c r="F485" s="93"/>
    </row>
    <row r="486" spans="1:6">
      <c r="A486" s="145"/>
      <c r="B486" s="145"/>
      <c r="C486" s="145"/>
      <c r="D486" s="110" t="s">
        <v>319</v>
      </c>
      <c r="E486" s="109">
        <v>4.6151122792399129</v>
      </c>
      <c r="F486" s="93"/>
    </row>
    <row r="487" spans="1:6">
      <c r="A487" s="145"/>
      <c r="B487" s="145"/>
      <c r="C487" s="145" t="s">
        <v>320</v>
      </c>
      <c r="D487" s="145"/>
      <c r="E487" s="109">
        <v>4.5980334087781083</v>
      </c>
      <c r="F487" s="93"/>
    </row>
    <row r="488" spans="1:6">
      <c r="A488" s="145"/>
      <c r="B488" s="145"/>
      <c r="C488" s="145" t="s">
        <v>321</v>
      </c>
      <c r="D488" s="145"/>
      <c r="E488" s="109">
        <v>4</v>
      </c>
      <c r="F488" s="93"/>
    </row>
    <row r="489" spans="1:6">
      <c r="A489" s="145"/>
      <c r="B489" s="145"/>
      <c r="C489" s="145" t="s">
        <v>322</v>
      </c>
      <c r="D489" s="145"/>
      <c r="E489" s="111">
        <v>10.533853772390534</v>
      </c>
      <c r="F489" s="93"/>
    </row>
    <row r="490" spans="1:6">
      <c r="A490" s="145"/>
      <c r="B490" s="145"/>
      <c r="C490" s="145" t="s">
        <v>323</v>
      </c>
      <c r="D490" s="145"/>
      <c r="E490" s="111">
        <v>3.245589895903445</v>
      </c>
      <c r="F490" s="93"/>
    </row>
    <row r="491" spans="1:6">
      <c r="A491" s="145"/>
      <c r="B491" s="145"/>
      <c r="C491" s="145" t="s">
        <v>324</v>
      </c>
      <c r="D491" s="145"/>
      <c r="E491" s="112">
        <v>-3</v>
      </c>
      <c r="F491" s="93"/>
    </row>
    <row r="492" spans="1:6">
      <c r="A492" s="145"/>
      <c r="B492" s="145"/>
      <c r="C492" s="145" t="s">
        <v>325</v>
      </c>
      <c r="D492" s="145"/>
      <c r="E492" s="112">
        <v>10</v>
      </c>
      <c r="F492" s="93"/>
    </row>
    <row r="493" spans="1:6">
      <c r="A493" s="145"/>
      <c r="B493" s="145"/>
      <c r="C493" s="145" t="s">
        <v>326</v>
      </c>
      <c r="D493" s="145"/>
      <c r="E493" s="112">
        <v>13</v>
      </c>
      <c r="F493" s="93"/>
    </row>
    <row r="494" spans="1:6">
      <c r="A494" s="145"/>
      <c r="B494" s="145"/>
      <c r="C494" s="145" t="s">
        <v>327</v>
      </c>
      <c r="D494" s="145"/>
      <c r="E494" s="112">
        <v>5</v>
      </c>
      <c r="F494" s="93"/>
    </row>
    <row r="495" spans="1:6">
      <c r="A495" s="145"/>
      <c r="B495" s="145"/>
      <c r="C495" s="145" t="s">
        <v>328</v>
      </c>
      <c r="D495" s="145"/>
      <c r="E495" s="111">
        <v>4.7176493525385395E-2</v>
      </c>
      <c r="F495" s="93"/>
    </row>
    <row r="496" spans="1:6">
      <c r="A496" s="145"/>
      <c r="B496" s="145"/>
      <c r="C496" s="145" t="s">
        <v>329</v>
      </c>
      <c r="D496" s="145"/>
      <c r="E496" s="111">
        <v>-0.76099208200400459</v>
      </c>
      <c r="F496" s="93"/>
    </row>
    <row r="497" spans="1:6">
      <c r="A497" s="145"/>
      <c r="B497" s="145" t="s">
        <v>312</v>
      </c>
      <c r="C497" s="145" t="s">
        <v>316</v>
      </c>
      <c r="D497" s="145"/>
      <c r="E497" s="109">
        <v>4.3809244225642265</v>
      </c>
      <c r="F497" s="93"/>
    </row>
    <row r="498" spans="1:6">
      <c r="A498" s="145"/>
      <c r="B498" s="145"/>
      <c r="C498" s="145" t="s">
        <v>317</v>
      </c>
      <c r="D498" s="110" t="s">
        <v>318</v>
      </c>
      <c r="E498" s="109">
        <v>4.3339877616317377</v>
      </c>
      <c r="F498" s="93"/>
    </row>
    <row r="499" spans="1:6">
      <c r="A499" s="145"/>
      <c r="B499" s="145"/>
      <c r="C499" s="145"/>
      <c r="D499" s="110" t="s">
        <v>319</v>
      </c>
      <c r="E499" s="109">
        <v>4.4278610834967154</v>
      </c>
      <c r="F499" s="93"/>
    </row>
    <row r="500" spans="1:6">
      <c r="A500" s="145"/>
      <c r="B500" s="145"/>
      <c r="C500" s="145" t="s">
        <v>320</v>
      </c>
      <c r="D500" s="145"/>
      <c r="E500" s="109">
        <v>4.4528551089052595</v>
      </c>
      <c r="F500" s="93"/>
    </row>
    <row r="501" spans="1:6">
      <c r="A501" s="145"/>
      <c r="B501" s="145"/>
      <c r="C501" s="145" t="s">
        <v>321</v>
      </c>
      <c r="D501" s="145"/>
      <c r="E501" s="109">
        <v>4.5</v>
      </c>
      <c r="F501" s="93"/>
    </row>
    <row r="502" spans="1:6">
      <c r="A502" s="145"/>
      <c r="B502" s="145"/>
      <c r="C502" s="145" t="s">
        <v>322</v>
      </c>
      <c r="D502" s="145"/>
      <c r="E502" s="111">
        <v>11.131877803465015</v>
      </c>
      <c r="F502" s="93"/>
    </row>
    <row r="503" spans="1:6">
      <c r="A503" s="145"/>
      <c r="B503" s="145"/>
      <c r="C503" s="145" t="s">
        <v>323</v>
      </c>
      <c r="D503" s="145"/>
      <c r="E503" s="111">
        <v>3.3364468830576359</v>
      </c>
      <c r="F503" s="93"/>
    </row>
    <row r="504" spans="1:6">
      <c r="A504" s="145"/>
      <c r="B504" s="145"/>
      <c r="C504" s="145" t="s">
        <v>324</v>
      </c>
      <c r="D504" s="145"/>
      <c r="E504" s="112">
        <v>-3.5</v>
      </c>
      <c r="F504" s="93"/>
    </row>
    <row r="505" spans="1:6">
      <c r="A505" s="145"/>
      <c r="B505" s="145"/>
      <c r="C505" s="145" t="s">
        <v>325</v>
      </c>
      <c r="D505" s="145"/>
      <c r="E505" s="112">
        <v>10</v>
      </c>
      <c r="F505" s="93"/>
    </row>
    <row r="506" spans="1:6">
      <c r="A506" s="145"/>
      <c r="B506" s="145"/>
      <c r="C506" s="145" t="s">
        <v>326</v>
      </c>
      <c r="D506" s="145"/>
      <c r="E506" s="112">
        <v>13.5</v>
      </c>
      <c r="F506" s="93"/>
    </row>
    <row r="507" spans="1:6">
      <c r="A507" s="145"/>
      <c r="B507" s="145"/>
      <c r="C507" s="145" t="s">
        <v>327</v>
      </c>
      <c r="D507" s="145"/>
      <c r="E507" s="112">
        <v>5</v>
      </c>
      <c r="F507" s="93"/>
    </row>
    <row r="508" spans="1:6">
      <c r="A508" s="145"/>
      <c r="B508" s="145"/>
      <c r="C508" s="145" t="s">
        <v>328</v>
      </c>
      <c r="D508" s="145"/>
      <c r="E508" s="111">
        <v>-0.27106429009271621</v>
      </c>
      <c r="F508" s="93"/>
    </row>
    <row r="509" spans="1:6">
      <c r="A509" s="145"/>
      <c r="B509" s="145"/>
      <c r="C509" s="145" t="s">
        <v>329</v>
      </c>
      <c r="D509" s="145"/>
      <c r="E509" s="111">
        <v>-0.63657794101726428</v>
      </c>
      <c r="F509" s="93"/>
    </row>
    <row r="510" spans="1:6">
      <c r="A510" s="145"/>
      <c r="B510" s="145" t="s">
        <v>313</v>
      </c>
      <c r="C510" s="145" t="s">
        <v>316</v>
      </c>
      <c r="D510" s="145"/>
      <c r="E510" s="109">
        <v>4.1611698230433927</v>
      </c>
      <c r="F510" s="93"/>
    </row>
    <row r="511" spans="1:6">
      <c r="A511" s="145"/>
      <c r="B511" s="145"/>
      <c r="C511" s="145" t="s">
        <v>317</v>
      </c>
      <c r="D511" s="110" t="s">
        <v>318</v>
      </c>
      <c r="E511" s="109">
        <v>4.1172232987065724</v>
      </c>
      <c r="F511" s="93"/>
    </row>
    <row r="512" spans="1:6">
      <c r="A512" s="145"/>
      <c r="B512" s="145"/>
      <c r="C512" s="145"/>
      <c r="D512" s="110" t="s">
        <v>319</v>
      </c>
      <c r="E512" s="109">
        <v>4.2051163473802129</v>
      </c>
      <c r="F512" s="93"/>
    </row>
    <row r="513" spans="1:6">
      <c r="A513" s="145"/>
      <c r="B513" s="145"/>
      <c r="C513" s="145" t="s">
        <v>320</v>
      </c>
      <c r="D513" s="145"/>
      <c r="E513" s="109">
        <v>4.2475208430488181</v>
      </c>
      <c r="F513" s="93"/>
    </row>
    <row r="514" spans="1:6">
      <c r="A514" s="145"/>
      <c r="B514" s="145"/>
      <c r="C514" s="145" t="s">
        <v>321</v>
      </c>
      <c r="D514" s="145"/>
      <c r="E514" s="109">
        <v>4.5</v>
      </c>
      <c r="F514" s="93"/>
    </row>
    <row r="515" spans="1:6">
      <c r="A515" s="145"/>
      <c r="B515" s="145"/>
      <c r="C515" s="145" t="s">
        <v>322</v>
      </c>
      <c r="D515" s="145"/>
      <c r="E515" s="111">
        <v>10.208547530309628</v>
      </c>
      <c r="F515" s="93"/>
    </row>
    <row r="516" spans="1:6">
      <c r="A516" s="145"/>
      <c r="B516" s="145"/>
      <c r="C516" s="145" t="s">
        <v>323</v>
      </c>
      <c r="D516" s="145"/>
      <c r="E516" s="111">
        <v>3.1950817720849694</v>
      </c>
      <c r="F516" s="93"/>
    </row>
    <row r="517" spans="1:6">
      <c r="A517" s="145"/>
      <c r="B517" s="145"/>
      <c r="C517" s="145" t="s">
        <v>324</v>
      </c>
      <c r="D517" s="145"/>
      <c r="E517" s="112">
        <v>-5</v>
      </c>
      <c r="F517" s="93"/>
    </row>
    <row r="518" spans="1:6">
      <c r="A518" s="145"/>
      <c r="B518" s="145"/>
      <c r="C518" s="145" t="s">
        <v>325</v>
      </c>
      <c r="D518" s="145"/>
      <c r="E518" s="112">
        <v>10</v>
      </c>
      <c r="F518" s="93"/>
    </row>
    <row r="519" spans="1:6">
      <c r="A519" s="145"/>
      <c r="B519" s="145"/>
      <c r="C519" s="145" t="s">
        <v>326</v>
      </c>
      <c r="D519" s="145"/>
      <c r="E519" s="112">
        <v>15</v>
      </c>
      <c r="F519" s="93"/>
    </row>
    <row r="520" spans="1:6">
      <c r="A520" s="145"/>
      <c r="B520" s="145"/>
      <c r="C520" s="145" t="s">
        <v>327</v>
      </c>
      <c r="D520" s="145"/>
      <c r="E520" s="112">
        <v>5</v>
      </c>
      <c r="F520" s="93"/>
    </row>
    <row r="521" spans="1:6">
      <c r="A521" s="145"/>
      <c r="B521" s="145"/>
      <c r="C521" s="145" t="s">
        <v>328</v>
      </c>
      <c r="D521" s="145"/>
      <c r="E521" s="111">
        <v>-0.38807972085445197</v>
      </c>
      <c r="F521" s="93"/>
    </row>
    <row r="522" spans="1:6">
      <c r="A522" s="145"/>
      <c r="B522" s="145"/>
      <c r="C522" s="145" t="s">
        <v>329</v>
      </c>
      <c r="D522" s="145"/>
      <c r="E522" s="111">
        <v>-0.12391262810449237</v>
      </c>
      <c r="F522" s="93"/>
    </row>
    <row r="523" spans="1:6">
      <c r="A523" s="145" t="s">
        <v>343</v>
      </c>
      <c r="B523" s="145" t="s">
        <v>309</v>
      </c>
      <c r="C523" s="145" t="s">
        <v>316</v>
      </c>
      <c r="D523" s="145"/>
      <c r="E523" s="109">
        <v>10.935579158460984</v>
      </c>
      <c r="F523" s="93"/>
    </row>
    <row r="524" spans="1:6">
      <c r="A524" s="145"/>
      <c r="B524" s="145"/>
      <c r="C524" s="145" t="s">
        <v>317</v>
      </c>
      <c r="D524" s="110" t="s">
        <v>318</v>
      </c>
      <c r="E524" s="109">
        <v>10.605041578015046</v>
      </c>
      <c r="F524" s="93"/>
    </row>
    <row r="525" spans="1:6">
      <c r="A525" s="145"/>
      <c r="B525" s="145"/>
      <c r="C525" s="145"/>
      <c r="D525" s="110" t="s">
        <v>319</v>
      </c>
      <c r="E525" s="109">
        <v>11.266116738906922</v>
      </c>
      <c r="F525" s="93"/>
    </row>
    <row r="526" spans="1:6">
      <c r="A526" s="145"/>
      <c r="B526" s="145"/>
      <c r="C526" s="145" t="s">
        <v>320</v>
      </c>
      <c r="D526" s="145"/>
      <c r="E526" s="109">
        <v>7.2061990649566434</v>
      </c>
      <c r="F526" s="93"/>
    </row>
    <row r="527" spans="1:6">
      <c r="A527" s="145"/>
      <c r="B527" s="145"/>
      <c r="C527" s="145" t="s">
        <v>321</v>
      </c>
      <c r="D527" s="145"/>
      <c r="E527" s="109">
        <v>2</v>
      </c>
      <c r="F527" s="93"/>
    </row>
    <row r="528" spans="1:6">
      <c r="A528" s="145"/>
      <c r="B528" s="145"/>
      <c r="C528" s="145" t="s">
        <v>322</v>
      </c>
      <c r="D528" s="145"/>
      <c r="E528" s="111">
        <v>688.78111291964217</v>
      </c>
      <c r="F528" s="93"/>
    </row>
    <row r="529" spans="1:6">
      <c r="A529" s="145"/>
      <c r="B529" s="145"/>
      <c r="C529" s="145" t="s">
        <v>323</v>
      </c>
      <c r="D529" s="145"/>
      <c r="E529" s="111">
        <v>26.244639698796441</v>
      </c>
      <c r="F529" s="93"/>
    </row>
    <row r="530" spans="1:6">
      <c r="A530" s="145"/>
      <c r="B530" s="145"/>
      <c r="C530" s="145" t="s">
        <v>324</v>
      </c>
      <c r="D530" s="145"/>
      <c r="E530" s="112">
        <v>1</v>
      </c>
      <c r="F530" s="93"/>
    </row>
    <row r="531" spans="1:6">
      <c r="A531" s="145"/>
      <c r="B531" s="145"/>
      <c r="C531" s="145" t="s">
        <v>325</v>
      </c>
      <c r="D531" s="145"/>
      <c r="E531" s="112">
        <v>88</v>
      </c>
      <c r="F531" s="93"/>
    </row>
    <row r="532" spans="1:6">
      <c r="A532" s="145"/>
      <c r="B532" s="145"/>
      <c r="C532" s="145" t="s">
        <v>326</v>
      </c>
      <c r="D532" s="145"/>
      <c r="E532" s="112">
        <v>87</v>
      </c>
      <c r="F532" s="93"/>
    </row>
    <row r="533" spans="1:6">
      <c r="A533" s="145"/>
      <c r="B533" s="145"/>
      <c r="C533" s="145" t="s">
        <v>327</v>
      </c>
      <c r="D533" s="145"/>
      <c r="E533" s="112">
        <v>0</v>
      </c>
      <c r="F533" s="93"/>
    </row>
    <row r="534" spans="1:6">
      <c r="A534" s="145"/>
      <c r="B534" s="145"/>
      <c r="C534" s="145" t="s">
        <v>328</v>
      </c>
      <c r="D534" s="145"/>
      <c r="E534" s="111">
        <v>2.5940679059054399</v>
      </c>
      <c r="F534" s="93"/>
    </row>
    <row r="535" spans="1:6">
      <c r="A535" s="145"/>
      <c r="B535" s="145"/>
      <c r="C535" s="145" t="s">
        <v>329</v>
      </c>
      <c r="D535" s="145"/>
      <c r="E535" s="111">
        <v>4.7359565208171359</v>
      </c>
      <c r="F535" s="93"/>
    </row>
    <row r="536" spans="1:6">
      <c r="A536" s="145"/>
      <c r="B536" s="145" t="s">
        <v>310</v>
      </c>
      <c r="C536" s="145" t="s">
        <v>316</v>
      </c>
      <c r="D536" s="145"/>
      <c r="E536" s="109">
        <v>2.6726876251409171</v>
      </c>
      <c r="F536" s="93"/>
    </row>
    <row r="537" spans="1:6">
      <c r="A537" s="145"/>
      <c r="B537" s="145"/>
      <c r="C537" s="145" t="s">
        <v>317</v>
      </c>
      <c r="D537" s="110" t="s">
        <v>318</v>
      </c>
      <c r="E537" s="109">
        <v>2.5158102387381884</v>
      </c>
      <c r="F537" s="93"/>
    </row>
    <row r="538" spans="1:6">
      <c r="A538" s="145"/>
      <c r="B538" s="145"/>
      <c r="C538" s="145"/>
      <c r="D538" s="110" t="s">
        <v>319</v>
      </c>
      <c r="E538" s="109">
        <v>2.8295650115436457</v>
      </c>
      <c r="F538" s="93"/>
    </row>
    <row r="539" spans="1:6">
      <c r="A539" s="145"/>
      <c r="B539" s="145"/>
      <c r="C539" s="145" t="s">
        <v>320</v>
      </c>
      <c r="D539" s="145"/>
      <c r="E539" s="109">
        <v>2.2064619257184521</v>
      </c>
      <c r="F539" s="93"/>
    </row>
    <row r="540" spans="1:6">
      <c r="A540" s="145"/>
      <c r="B540" s="145"/>
      <c r="C540" s="145" t="s">
        <v>321</v>
      </c>
      <c r="D540" s="145"/>
      <c r="E540" s="109">
        <v>2</v>
      </c>
      <c r="F540" s="93"/>
    </row>
    <row r="541" spans="1:6">
      <c r="A541" s="145"/>
      <c r="B541" s="145"/>
      <c r="C541" s="145" t="s">
        <v>322</v>
      </c>
      <c r="D541" s="145"/>
      <c r="E541" s="111">
        <v>27.507344305938101</v>
      </c>
      <c r="F541" s="93"/>
    </row>
    <row r="542" spans="1:6">
      <c r="A542" s="145"/>
      <c r="B542" s="145"/>
      <c r="C542" s="145" t="s">
        <v>323</v>
      </c>
      <c r="D542" s="145"/>
      <c r="E542" s="111">
        <v>5.2447444461992712</v>
      </c>
      <c r="F542" s="93"/>
    </row>
    <row r="543" spans="1:6">
      <c r="A543" s="145"/>
      <c r="B543" s="145"/>
      <c r="C543" s="145" t="s">
        <v>324</v>
      </c>
      <c r="D543" s="145"/>
      <c r="E543" s="112">
        <v>1</v>
      </c>
      <c r="F543" s="93"/>
    </row>
    <row r="544" spans="1:6">
      <c r="A544" s="145"/>
      <c r="B544" s="145"/>
      <c r="C544" s="145" t="s">
        <v>325</v>
      </c>
      <c r="D544" s="145"/>
      <c r="E544" s="112">
        <v>66</v>
      </c>
      <c r="F544" s="93"/>
    </row>
    <row r="545" spans="1:6">
      <c r="A545" s="145"/>
      <c r="B545" s="145"/>
      <c r="C545" s="145" t="s">
        <v>326</v>
      </c>
      <c r="D545" s="145"/>
      <c r="E545" s="112">
        <v>65</v>
      </c>
      <c r="F545" s="93"/>
    </row>
    <row r="546" spans="1:6">
      <c r="A546" s="145"/>
      <c r="B546" s="145"/>
      <c r="C546" s="145" t="s">
        <v>327</v>
      </c>
      <c r="D546" s="145"/>
      <c r="E546" s="112">
        <v>3</v>
      </c>
      <c r="F546" s="93"/>
    </row>
    <row r="547" spans="1:6">
      <c r="A547" s="145"/>
      <c r="B547" s="145"/>
      <c r="C547" s="145" t="s">
        <v>328</v>
      </c>
      <c r="D547" s="145"/>
      <c r="E547" s="111">
        <v>11.214815931032737</v>
      </c>
      <c r="F547" s="93"/>
    </row>
    <row r="548" spans="1:6">
      <c r="A548" s="145"/>
      <c r="B548" s="145"/>
      <c r="C548" s="145" t="s">
        <v>329</v>
      </c>
      <c r="D548" s="145"/>
      <c r="E548" s="111">
        <v>132.57819658485502</v>
      </c>
      <c r="F548" s="93"/>
    </row>
    <row r="549" spans="1:6">
      <c r="A549" s="145"/>
      <c r="B549" s="145" t="s">
        <v>311</v>
      </c>
      <c r="C549" s="145" t="s">
        <v>316</v>
      </c>
      <c r="D549" s="145"/>
      <c r="E549" s="109">
        <v>26.41658992340253</v>
      </c>
      <c r="F549" s="93"/>
    </row>
    <row r="550" spans="1:6">
      <c r="A550" s="145"/>
      <c r="B550" s="145"/>
      <c r="C550" s="145" t="s">
        <v>317</v>
      </c>
      <c r="D550" s="110" t="s">
        <v>318</v>
      </c>
      <c r="E550" s="109">
        <v>25.71005419096759</v>
      </c>
      <c r="F550" s="93"/>
    </row>
    <row r="551" spans="1:6">
      <c r="A551" s="145"/>
      <c r="B551" s="145"/>
      <c r="C551" s="145"/>
      <c r="D551" s="110" t="s">
        <v>319</v>
      </c>
      <c r="E551" s="109">
        <v>27.12312565583747</v>
      </c>
      <c r="F551" s="93"/>
    </row>
    <row r="552" spans="1:6">
      <c r="A552" s="145"/>
      <c r="B552" s="145"/>
      <c r="C552" s="145" t="s">
        <v>320</v>
      </c>
      <c r="D552" s="145"/>
      <c r="E552" s="109">
        <v>24.407322137113919</v>
      </c>
      <c r="F552" s="93"/>
    </row>
    <row r="553" spans="1:6">
      <c r="A553" s="145"/>
      <c r="B553" s="145"/>
      <c r="C553" s="145" t="s">
        <v>321</v>
      </c>
      <c r="D553" s="145"/>
      <c r="E553" s="109">
        <v>1</v>
      </c>
      <c r="F553" s="93"/>
    </row>
    <row r="554" spans="1:6">
      <c r="A554" s="145"/>
      <c r="B554" s="145"/>
      <c r="C554" s="145" t="s">
        <v>322</v>
      </c>
      <c r="D554" s="145"/>
      <c r="E554" s="111">
        <v>1461.1223950344543</v>
      </c>
      <c r="F554" s="93"/>
    </row>
    <row r="555" spans="1:6">
      <c r="A555" s="145"/>
      <c r="B555" s="145"/>
      <c r="C555" s="145" t="s">
        <v>323</v>
      </c>
      <c r="D555" s="145"/>
      <c r="E555" s="111">
        <v>38.224630737712225</v>
      </c>
      <c r="F555" s="93"/>
    </row>
    <row r="556" spans="1:6">
      <c r="A556" s="145"/>
      <c r="B556" s="145"/>
      <c r="C556" s="145" t="s">
        <v>324</v>
      </c>
      <c r="D556" s="145"/>
      <c r="E556" s="112">
        <v>1</v>
      </c>
      <c r="F556" s="93"/>
    </row>
    <row r="557" spans="1:6">
      <c r="A557" s="145"/>
      <c r="B557" s="145"/>
      <c r="C557" s="145" t="s">
        <v>325</v>
      </c>
      <c r="D557" s="145"/>
      <c r="E557" s="112">
        <v>88</v>
      </c>
      <c r="F557" s="93"/>
    </row>
    <row r="558" spans="1:6">
      <c r="A558" s="145"/>
      <c r="B558" s="145"/>
      <c r="C558" s="145" t="s">
        <v>326</v>
      </c>
      <c r="D558" s="145"/>
      <c r="E558" s="112">
        <v>87</v>
      </c>
      <c r="F558" s="93"/>
    </row>
    <row r="559" spans="1:6">
      <c r="A559" s="145"/>
      <c r="B559" s="145"/>
      <c r="C559" s="145" t="s">
        <v>327</v>
      </c>
      <c r="D559" s="145"/>
      <c r="E559" s="112">
        <v>65</v>
      </c>
      <c r="F559" s="93"/>
    </row>
    <row r="560" spans="1:6">
      <c r="A560" s="145"/>
      <c r="B560" s="145"/>
      <c r="C560" s="145" t="s">
        <v>328</v>
      </c>
      <c r="D560" s="145"/>
      <c r="E560" s="111">
        <v>0.90349109303763153</v>
      </c>
      <c r="F560" s="93"/>
    </row>
    <row r="561" spans="1:6">
      <c r="A561" s="145"/>
      <c r="B561" s="145"/>
      <c r="C561" s="145" t="s">
        <v>329</v>
      </c>
      <c r="D561" s="145"/>
      <c r="E561" s="111">
        <v>-1.1371321699579766</v>
      </c>
      <c r="F561" s="93"/>
    </row>
    <row r="562" spans="1:6">
      <c r="A562" s="145"/>
      <c r="B562" s="145" t="s">
        <v>312</v>
      </c>
      <c r="C562" s="145" t="s">
        <v>316</v>
      </c>
      <c r="D562" s="145"/>
      <c r="E562" s="109">
        <v>2.4435316552043322</v>
      </c>
      <c r="F562" s="93"/>
    </row>
    <row r="563" spans="1:6">
      <c r="A563" s="145"/>
      <c r="B563" s="145"/>
      <c r="C563" s="145" t="s">
        <v>317</v>
      </c>
      <c r="D563" s="110" t="s">
        <v>318</v>
      </c>
      <c r="E563" s="109">
        <v>2.3650971821720357</v>
      </c>
      <c r="F563" s="93"/>
    </row>
    <row r="564" spans="1:6">
      <c r="A564" s="145"/>
      <c r="B564" s="145"/>
      <c r="C564" s="145"/>
      <c r="D564" s="110" t="s">
        <v>319</v>
      </c>
      <c r="E564" s="109">
        <v>2.5219661282366288</v>
      </c>
      <c r="F564" s="93"/>
    </row>
    <row r="565" spans="1:6">
      <c r="A565" s="145"/>
      <c r="B565" s="145"/>
      <c r="C565" s="145" t="s">
        <v>320</v>
      </c>
      <c r="D565" s="145"/>
      <c r="E565" s="109">
        <v>1.9077095220318332</v>
      </c>
      <c r="F565" s="93"/>
    </row>
    <row r="566" spans="1:6">
      <c r="A566" s="145"/>
      <c r="B566" s="145"/>
      <c r="C566" s="145" t="s">
        <v>321</v>
      </c>
      <c r="D566" s="145"/>
      <c r="E566" s="109">
        <v>1</v>
      </c>
      <c r="F566" s="93"/>
    </row>
    <row r="567" spans="1:6">
      <c r="A567" s="145"/>
      <c r="B567" s="145"/>
      <c r="C567" s="145" t="s">
        <v>322</v>
      </c>
      <c r="D567" s="145"/>
      <c r="E567" s="111">
        <v>31.085511295102378</v>
      </c>
      <c r="F567" s="93"/>
    </row>
    <row r="568" spans="1:6">
      <c r="A568" s="145"/>
      <c r="B568" s="145"/>
      <c r="C568" s="145" t="s">
        <v>323</v>
      </c>
      <c r="D568" s="145"/>
      <c r="E568" s="111">
        <v>5.5754382155219311</v>
      </c>
      <c r="F568" s="93"/>
    </row>
    <row r="569" spans="1:6">
      <c r="A569" s="145"/>
      <c r="B569" s="145"/>
      <c r="C569" s="145" t="s">
        <v>324</v>
      </c>
      <c r="D569" s="145"/>
      <c r="E569" s="112">
        <v>1</v>
      </c>
      <c r="F569" s="93"/>
    </row>
    <row r="570" spans="1:6">
      <c r="A570" s="145"/>
      <c r="B570" s="145"/>
      <c r="C570" s="145" t="s">
        <v>325</v>
      </c>
      <c r="D570" s="145"/>
      <c r="E570" s="112">
        <v>66</v>
      </c>
      <c r="F570" s="93"/>
    </row>
    <row r="571" spans="1:6">
      <c r="A571" s="145"/>
      <c r="B571" s="145"/>
      <c r="C571" s="145" t="s">
        <v>326</v>
      </c>
      <c r="D571" s="145"/>
      <c r="E571" s="112">
        <v>65</v>
      </c>
      <c r="F571" s="93"/>
    </row>
    <row r="572" spans="1:6">
      <c r="A572" s="145"/>
      <c r="B572" s="145"/>
      <c r="C572" s="145" t="s">
        <v>327</v>
      </c>
      <c r="D572" s="145"/>
      <c r="E572" s="112">
        <v>2</v>
      </c>
      <c r="F572" s="93"/>
    </row>
    <row r="573" spans="1:6">
      <c r="A573" s="145"/>
      <c r="B573" s="145"/>
      <c r="C573" s="145" t="s">
        <v>328</v>
      </c>
      <c r="D573" s="145"/>
      <c r="E573" s="111">
        <v>10.76873785039723</v>
      </c>
      <c r="F573" s="93"/>
    </row>
    <row r="574" spans="1:6">
      <c r="A574" s="145"/>
      <c r="B574" s="145"/>
      <c r="C574" s="145" t="s">
        <v>329</v>
      </c>
      <c r="D574" s="145"/>
      <c r="E574" s="111">
        <v>119.81014299717354</v>
      </c>
      <c r="F574" s="93"/>
    </row>
    <row r="575" spans="1:6">
      <c r="A575" s="145"/>
      <c r="B575" s="145" t="s">
        <v>313</v>
      </c>
      <c r="C575" s="145" t="s">
        <v>316</v>
      </c>
      <c r="D575" s="145"/>
      <c r="E575" s="109">
        <v>18.735782921541286</v>
      </c>
      <c r="F575" s="93"/>
    </row>
    <row r="576" spans="1:6">
      <c r="A576" s="145"/>
      <c r="B576" s="145"/>
      <c r="C576" s="145" t="s">
        <v>317</v>
      </c>
      <c r="D576" s="110" t="s">
        <v>318</v>
      </c>
      <c r="E576" s="109">
        <v>18.264378590291049</v>
      </c>
      <c r="F576" s="93"/>
    </row>
    <row r="577" spans="1:6">
      <c r="A577" s="145"/>
      <c r="B577" s="145"/>
      <c r="C577" s="145"/>
      <c r="D577" s="110" t="s">
        <v>319</v>
      </c>
      <c r="E577" s="109">
        <v>19.207187252791524</v>
      </c>
      <c r="F577" s="93"/>
    </row>
    <row r="578" spans="1:6">
      <c r="A578" s="145"/>
      <c r="B578" s="145"/>
      <c r="C578" s="145" t="s">
        <v>320</v>
      </c>
      <c r="D578" s="145"/>
      <c r="E578" s="109">
        <v>15.873092135045876</v>
      </c>
      <c r="F578" s="93"/>
    </row>
    <row r="579" spans="1:6">
      <c r="A579" s="145"/>
      <c r="B579" s="145"/>
      <c r="C579" s="145" t="s">
        <v>321</v>
      </c>
      <c r="D579" s="145"/>
      <c r="E579" s="109">
        <v>2</v>
      </c>
      <c r="F579" s="93"/>
    </row>
    <row r="580" spans="1:6">
      <c r="A580" s="145"/>
      <c r="B580" s="145"/>
      <c r="C580" s="145" t="s">
        <v>322</v>
      </c>
      <c r="D580" s="145"/>
      <c r="E580" s="111">
        <v>1174.6325355758959</v>
      </c>
      <c r="F580" s="93"/>
    </row>
    <row r="581" spans="1:6">
      <c r="A581" s="145"/>
      <c r="B581" s="145"/>
      <c r="C581" s="145" t="s">
        <v>323</v>
      </c>
      <c r="D581" s="145"/>
      <c r="E581" s="111">
        <v>34.272912563362567</v>
      </c>
      <c r="F581" s="93"/>
    </row>
    <row r="582" spans="1:6">
      <c r="A582" s="145"/>
      <c r="B582" s="145"/>
      <c r="C582" s="145" t="s">
        <v>324</v>
      </c>
      <c r="D582" s="145"/>
      <c r="E582" s="112">
        <v>1</v>
      </c>
      <c r="F582" s="93"/>
    </row>
    <row r="583" spans="1:6">
      <c r="A583" s="145"/>
      <c r="B583" s="145"/>
      <c r="C583" s="145" t="s">
        <v>325</v>
      </c>
      <c r="D583" s="145"/>
      <c r="E583" s="112">
        <v>88</v>
      </c>
      <c r="F583" s="93"/>
    </row>
    <row r="584" spans="1:6">
      <c r="A584" s="145"/>
      <c r="B584" s="145"/>
      <c r="C584" s="145" t="s">
        <v>326</v>
      </c>
      <c r="D584" s="145"/>
      <c r="E584" s="112">
        <v>87</v>
      </c>
      <c r="F584" s="93"/>
    </row>
    <row r="585" spans="1:6">
      <c r="A585" s="145"/>
      <c r="B585" s="145"/>
      <c r="C585" s="145" t="s">
        <v>327</v>
      </c>
      <c r="D585" s="145"/>
      <c r="E585" s="112">
        <v>3</v>
      </c>
      <c r="F585" s="93"/>
    </row>
    <row r="586" spans="1:6">
      <c r="A586" s="145"/>
      <c r="B586" s="145"/>
      <c r="C586" s="145" t="s">
        <v>328</v>
      </c>
      <c r="D586" s="145"/>
      <c r="E586" s="111">
        <v>1.5236517600817239</v>
      </c>
      <c r="F586" s="93"/>
    </row>
    <row r="587" spans="1:6">
      <c r="A587" s="145"/>
      <c r="B587" s="145"/>
      <c r="C587" s="145" t="s">
        <v>329</v>
      </c>
      <c r="D587" s="145"/>
      <c r="E587" s="111">
        <v>0.3280947925617817</v>
      </c>
      <c r="F587" s="93"/>
    </row>
    <row r="588" spans="1:6">
      <c r="A588" s="145" t="s">
        <v>344</v>
      </c>
      <c r="B588" s="145" t="s">
        <v>309</v>
      </c>
      <c r="C588" s="145" t="s">
        <v>316</v>
      </c>
      <c r="D588" s="145"/>
      <c r="E588" s="109">
        <v>6.409911487274524</v>
      </c>
      <c r="F588" s="93"/>
    </row>
    <row r="589" spans="1:6">
      <c r="A589" s="145"/>
      <c r="B589" s="145"/>
      <c r="C589" s="145" t="s">
        <v>317</v>
      </c>
      <c r="D589" s="110" t="s">
        <v>318</v>
      </c>
      <c r="E589" s="109">
        <v>6.1702192844588257</v>
      </c>
      <c r="F589" s="93"/>
    </row>
    <row r="590" spans="1:6">
      <c r="A590" s="145"/>
      <c r="B590" s="145"/>
      <c r="C590" s="145"/>
      <c r="D590" s="110" t="s">
        <v>319</v>
      </c>
      <c r="E590" s="109">
        <v>6.6496036900902222</v>
      </c>
      <c r="F590" s="93"/>
    </row>
    <row r="591" spans="1:6">
      <c r="A591" s="145"/>
      <c r="B591" s="145"/>
      <c r="C591" s="145" t="s">
        <v>320</v>
      </c>
      <c r="D591" s="145"/>
      <c r="E591" s="109">
        <v>2.1776794303050337</v>
      </c>
      <c r="F591" s="93"/>
    </row>
    <row r="592" spans="1:6">
      <c r="A592" s="145"/>
      <c r="B592" s="145"/>
      <c r="C592" s="145" t="s">
        <v>321</v>
      </c>
      <c r="D592" s="145"/>
      <c r="E592" s="109">
        <v>2</v>
      </c>
      <c r="F592" s="93"/>
    </row>
    <row r="593" spans="1:6">
      <c r="A593" s="145"/>
      <c r="B593" s="145"/>
      <c r="C593" s="145" t="s">
        <v>322</v>
      </c>
      <c r="D593" s="145"/>
      <c r="E593" s="111">
        <v>362.19909074231083</v>
      </c>
      <c r="F593" s="93"/>
    </row>
    <row r="594" spans="1:6">
      <c r="A594" s="145"/>
      <c r="B594" s="145"/>
      <c r="C594" s="145" t="s">
        <v>323</v>
      </c>
      <c r="D594" s="145"/>
      <c r="E594" s="111">
        <v>19.031528859823922</v>
      </c>
      <c r="F594" s="93"/>
    </row>
    <row r="595" spans="1:6">
      <c r="A595" s="145"/>
      <c r="B595" s="145"/>
      <c r="C595" s="145" t="s">
        <v>324</v>
      </c>
      <c r="D595" s="145"/>
      <c r="E595" s="112">
        <v>1</v>
      </c>
      <c r="F595" s="93"/>
    </row>
    <row r="596" spans="1:6">
      <c r="A596" s="145"/>
      <c r="B596" s="145"/>
      <c r="C596" s="145" t="s">
        <v>325</v>
      </c>
      <c r="D596" s="145"/>
      <c r="E596" s="112">
        <v>88</v>
      </c>
      <c r="F596" s="93"/>
    </row>
    <row r="597" spans="1:6">
      <c r="A597" s="145"/>
      <c r="B597" s="145"/>
      <c r="C597" s="145" t="s">
        <v>326</v>
      </c>
      <c r="D597" s="145"/>
      <c r="E597" s="112">
        <v>87</v>
      </c>
      <c r="F597" s="93"/>
    </row>
    <row r="598" spans="1:6">
      <c r="A598" s="145"/>
      <c r="B598" s="145"/>
      <c r="C598" s="145" t="s">
        <v>327</v>
      </c>
      <c r="D598" s="145"/>
      <c r="E598" s="112">
        <v>0</v>
      </c>
      <c r="F598" s="93"/>
    </row>
    <row r="599" spans="1:6">
      <c r="A599" s="145"/>
      <c r="B599" s="145"/>
      <c r="C599" s="145" t="s">
        <v>328</v>
      </c>
      <c r="D599" s="145"/>
      <c r="E599" s="111">
        <v>4.0392252785528102</v>
      </c>
      <c r="F599" s="93"/>
    </row>
    <row r="600" spans="1:6">
      <c r="A600" s="145"/>
      <c r="B600" s="145"/>
      <c r="C600" s="145" t="s">
        <v>329</v>
      </c>
      <c r="D600" s="145"/>
      <c r="E600" s="111">
        <v>14.348010205502739</v>
      </c>
      <c r="F600" s="93"/>
    </row>
    <row r="601" spans="1:6">
      <c r="A601" s="145"/>
      <c r="B601" s="145" t="s">
        <v>310</v>
      </c>
      <c r="C601" s="145" t="s">
        <v>316</v>
      </c>
      <c r="D601" s="145"/>
      <c r="E601" s="109">
        <v>4.9850048190216407</v>
      </c>
      <c r="F601" s="93"/>
    </row>
    <row r="602" spans="1:6">
      <c r="A602" s="145"/>
      <c r="B602" s="145"/>
      <c r="C602" s="145" t="s">
        <v>317</v>
      </c>
      <c r="D602" s="110" t="s">
        <v>318</v>
      </c>
      <c r="E602" s="109">
        <v>4.5415581346463867</v>
      </c>
      <c r="F602" s="93"/>
    </row>
    <row r="603" spans="1:6">
      <c r="A603" s="145"/>
      <c r="B603" s="145"/>
      <c r="C603" s="145"/>
      <c r="D603" s="110" t="s">
        <v>319</v>
      </c>
      <c r="E603" s="109">
        <v>5.4284515033968948</v>
      </c>
      <c r="F603" s="93"/>
    </row>
    <row r="604" spans="1:6">
      <c r="A604" s="145"/>
      <c r="B604" s="145"/>
      <c r="C604" s="145" t="s">
        <v>320</v>
      </c>
      <c r="D604" s="145"/>
      <c r="E604" s="109">
        <v>2.4096047121277651</v>
      </c>
      <c r="F604" s="93"/>
    </row>
    <row r="605" spans="1:6">
      <c r="A605" s="145"/>
      <c r="B605" s="145"/>
      <c r="C605" s="145" t="s">
        <v>321</v>
      </c>
      <c r="D605" s="145"/>
      <c r="E605" s="109">
        <v>2</v>
      </c>
      <c r="F605" s="93"/>
    </row>
    <row r="606" spans="1:6">
      <c r="A606" s="145"/>
      <c r="B606" s="145"/>
      <c r="C606" s="145" t="s">
        <v>322</v>
      </c>
      <c r="D606" s="145"/>
      <c r="E606" s="111">
        <v>219.79145142721239</v>
      </c>
      <c r="F606" s="93"/>
    </row>
    <row r="607" spans="1:6">
      <c r="A607" s="145"/>
      <c r="B607" s="145"/>
      <c r="C607" s="145" t="s">
        <v>323</v>
      </c>
      <c r="D607" s="145"/>
      <c r="E607" s="111">
        <v>14.825365136387447</v>
      </c>
      <c r="F607" s="93"/>
    </row>
    <row r="608" spans="1:6">
      <c r="A608" s="145"/>
      <c r="B608" s="145"/>
      <c r="C608" s="145" t="s">
        <v>324</v>
      </c>
      <c r="D608" s="145"/>
      <c r="E608" s="112">
        <v>0</v>
      </c>
      <c r="F608" s="93"/>
    </row>
    <row r="609" spans="1:6">
      <c r="A609" s="145"/>
      <c r="B609" s="145"/>
      <c r="C609" s="145" t="s">
        <v>325</v>
      </c>
      <c r="D609" s="145"/>
      <c r="E609" s="112">
        <v>88</v>
      </c>
      <c r="F609" s="93"/>
    </row>
    <row r="610" spans="1:6">
      <c r="A610" s="145"/>
      <c r="B610" s="145"/>
      <c r="C610" s="145" t="s">
        <v>326</v>
      </c>
      <c r="D610" s="145"/>
      <c r="E610" s="112">
        <v>88</v>
      </c>
      <c r="F610" s="93"/>
    </row>
    <row r="611" spans="1:6">
      <c r="A611" s="145"/>
      <c r="B611" s="145"/>
      <c r="C611" s="145" t="s">
        <v>327</v>
      </c>
      <c r="D611" s="145"/>
      <c r="E611" s="112">
        <v>3</v>
      </c>
      <c r="F611" s="93"/>
    </row>
    <row r="612" spans="1:6">
      <c r="A612" s="145"/>
      <c r="B612" s="145"/>
      <c r="C612" s="145" t="s">
        <v>328</v>
      </c>
      <c r="D612" s="145"/>
      <c r="E612" s="111">
        <v>5.3827235262451243</v>
      </c>
      <c r="F612" s="93"/>
    </row>
    <row r="613" spans="1:6">
      <c r="A613" s="145"/>
      <c r="B613" s="145"/>
      <c r="C613" s="145" t="s">
        <v>329</v>
      </c>
      <c r="D613" s="145"/>
      <c r="E613" s="111">
        <v>27.219929714835121</v>
      </c>
      <c r="F613" s="93"/>
    </row>
    <row r="614" spans="1:6">
      <c r="A614" s="145"/>
      <c r="B614" s="145" t="s">
        <v>311</v>
      </c>
      <c r="C614" s="145" t="s">
        <v>316</v>
      </c>
      <c r="D614" s="145"/>
      <c r="E614" s="109">
        <v>1.9831447001316609</v>
      </c>
      <c r="F614" s="93"/>
    </row>
    <row r="615" spans="1:6">
      <c r="A615" s="145"/>
      <c r="B615" s="145"/>
      <c r="C615" s="145" t="s">
        <v>317</v>
      </c>
      <c r="D615" s="110" t="s">
        <v>318</v>
      </c>
      <c r="E615" s="109">
        <v>1.9548105770518003</v>
      </c>
      <c r="F615" s="93"/>
    </row>
    <row r="616" spans="1:6">
      <c r="A616" s="145"/>
      <c r="B616" s="145"/>
      <c r="C616" s="145"/>
      <c r="D616" s="110" t="s">
        <v>319</v>
      </c>
      <c r="E616" s="109">
        <v>2.0114788232115215</v>
      </c>
      <c r="F616" s="93"/>
    </row>
    <row r="617" spans="1:6">
      <c r="A617" s="145"/>
      <c r="B617" s="145"/>
      <c r="C617" s="145" t="s">
        <v>320</v>
      </c>
      <c r="D617" s="145"/>
      <c r="E617" s="109">
        <v>1.7809251719629202</v>
      </c>
      <c r="F617" s="93"/>
    </row>
    <row r="618" spans="1:6">
      <c r="A618" s="145"/>
      <c r="B618" s="145"/>
      <c r="C618" s="145" t="s">
        <v>321</v>
      </c>
      <c r="D618" s="145"/>
      <c r="E618" s="109">
        <v>1</v>
      </c>
      <c r="F618" s="93"/>
    </row>
    <row r="619" spans="1:6">
      <c r="A619" s="145"/>
      <c r="B619" s="145"/>
      <c r="C619" s="145" t="s">
        <v>322</v>
      </c>
      <c r="D619" s="145"/>
      <c r="E619" s="111">
        <v>2.3498378121719368</v>
      </c>
      <c r="F619" s="93"/>
    </row>
    <row r="620" spans="1:6">
      <c r="A620" s="145"/>
      <c r="B620" s="145"/>
      <c r="C620" s="145" t="s">
        <v>323</v>
      </c>
      <c r="D620" s="145"/>
      <c r="E620" s="111">
        <v>1.5329180709261461</v>
      </c>
      <c r="F620" s="93"/>
    </row>
    <row r="621" spans="1:6">
      <c r="A621" s="145"/>
      <c r="B621" s="145"/>
      <c r="C621" s="145" t="s">
        <v>324</v>
      </c>
      <c r="D621" s="145"/>
      <c r="E621" s="112">
        <v>1</v>
      </c>
      <c r="F621" s="93"/>
    </row>
    <row r="622" spans="1:6">
      <c r="A622" s="145"/>
      <c r="B622" s="145"/>
      <c r="C622" s="145" t="s">
        <v>325</v>
      </c>
      <c r="D622" s="145"/>
      <c r="E622" s="112">
        <v>7</v>
      </c>
      <c r="F622" s="93"/>
    </row>
    <row r="623" spans="1:6">
      <c r="A623" s="145"/>
      <c r="B623" s="145"/>
      <c r="C623" s="145" t="s">
        <v>326</v>
      </c>
      <c r="D623" s="145"/>
      <c r="E623" s="112">
        <v>6</v>
      </c>
      <c r="F623" s="93"/>
    </row>
    <row r="624" spans="1:6">
      <c r="A624" s="145"/>
      <c r="B624" s="145"/>
      <c r="C624" s="145" t="s">
        <v>327</v>
      </c>
      <c r="D624" s="145"/>
      <c r="E624" s="112">
        <v>1</v>
      </c>
      <c r="F624" s="93"/>
    </row>
    <row r="625" spans="1:6">
      <c r="A625" s="145"/>
      <c r="B625" s="145"/>
      <c r="C625" s="145" t="s">
        <v>328</v>
      </c>
      <c r="D625" s="145"/>
      <c r="E625" s="111">
        <v>1.7608262763191567</v>
      </c>
      <c r="F625" s="93"/>
    </row>
    <row r="626" spans="1:6">
      <c r="A626" s="145"/>
      <c r="B626" s="145"/>
      <c r="C626" s="145" t="s">
        <v>329</v>
      </c>
      <c r="D626" s="145"/>
      <c r="E626" s="111">
        <v>2.5535804545895551</v>
      </c>
      <c r="F626" s="93"/>
    </row>
    <row r="627" spans="1:6">
      <c r="A627" s="145"/>
      <c r="B627" s="145" t="s">
        <v>312</v>
      </c>
      <c r="C627" s="145" t="s">
        <v>316</v>
      </c>
      <c r="D627" s="145"/>
      <c r="E627" s="109">
        <v>2.2980594893782675</v>
      </c>
      <c r="F627" s="93"/>
    </row>
    <row r="628" spans="1:6">
      <c r="A628" s="145"/>
      <c r="B628" s="145"/>
      <c r="C628" s="145" t="s">
        <v>317</v>
      </c>
      <c r="D628" s="110" t="s">
        <v>318</v>
      </c>
      <c r="E628" s="109">
        <v>2.2460724694612275</v>
      </c>
      <c r="F628" s="93"/>
    </row>
    <row r="629" spans="1:6">
      <c r="A629" s="145"/>
      <c r="B629" s="145"/>
      <c r="C629" s="145"/>
      <c r="D629" s="110" t="s">
        <v>319</v>
      </c>
      <c r="E629" s="109">
        <v>2.3500465092953076</v>
      </c>
      <c r="F629" s="93"/>
    </row>
    <row r="630" spans="1:6">
      <c r="A630" s="145"/>
      <c r="B630" s="145"/>
      <c r="C630" s="145" t="s">
        <v>320</v>
      </c>
      <c r="D630" s="145"/>
      <c r="E630" s="109">
        <v>2.0292251367779071</v>
      </c>
      <c r="F630" s="93"/>
    </row>
    <row r="631" spans="1:6">
      <c r="A631" s="145"/>
      <c r="B631" s="145"/>
      <c r="C631" s="145" t="s">
        <v>321</v>
      </c>
      <c r="D631" s="145"/>
      <c r="E631" s="109">
        <v>1</v>
      </c>
      <c r="F631" s="93"/>
    </row>
    <row r="632" spans="1:6">
      <c r="A632" s="145"/>
      <c r="B632" s="145"/>
      <c r="C632" s="145" t="s">
        <v>322</v>
      </c>
      <c r="D632" s="145"/>
      <c r="E632" s="111">
        <v>13.65632659757903</v>
      </c>
      <c r="F632" s="93"/>
    </row>
    <row r="633" spans="1:6">
      <c r="A633" s="145"/>
      <c r="B633" s="145"/>
      <c r="C633" s="145" t="s">
        <v>323</v>
      </c>
      <c r="D633" s="145"/>
      <c r="E633" s="111">
        <v>3.6954467385661278</v>
      </c>
      <c r="F633" s="93"/>
    </row>
    <row r="634" spans="1:6">
      <c r="A634" s="145"/>
      <c r="B634" s="145"/>
      <c r="C634" s="145" t="s">
        <v>324</v>
      </c>
      <c r="D634" s="145"/>
      <c r="E634" s="112">
        <v>1</v>
      </c>
      <c r="F634" s="93"/>
    </row>
    <row r="635" spans="1:6">
      <c r="A635" s="145"/>
      <c r="B635" s="145"/>
      <c r="C635" s="145" t="s">
        <v>325</v>
      </c>
      <c r="D635" s="145"/>
      <c r="E635" s="112">
        <v>66</v>
      </c>
      <c r="F635" s="93"/>
    </row>
    <row r="636" spans="1:6">
      <c r="A636" s="145"/>
      <c r="B636" s="145"/>
      <c r="C636" s="145" t="s">
        <v>326</v>
      </c>
      <c r="D636" s="145"/>
      <c r="E636" s="112">
        <v>65</v>
      </c>
      <c r="F636" s="93"/>
    </row>
    <row r="637" spans="1:6">
      <c r="A637" s="145"/>
      <c r="B637" s="145"/>
      <c r="C637" s="145" t="s">
        <v>327</v>
      </c>
      <c r="D637" s="145"/>
      <c r="E637" s="112">
        <v>2</v>
      </c>
      <c r="F637" s="93"/>
    </row>
    <row r="638" spans="1:6">
      <c r="A638" s="145"/>
      <c r="B638" s="145"/>
      <c r="C638" s="145" t="s">
        <v>328</v>
      </c>
      <c r="D638" s="145"/>
      <c r="E638" s="111">
        <v>14.465990929339652</v>
      </c>
      <c r="F638" s="93"/>
    </row>
    <row r="639" spans="1:6">
      <c r="A639" s="145"/>
      <c r="B639" s="145"/>
      <c r="C639" s="145" t="s">
        <v>329</v>
      </c>
      <c r="D639" s="145"/>
      <c r="E639" s="111">
        <v>245.75810222633561</v>
      </c>
      <c r="F639" s="93"/>
    </row>
    <row r="640" spans="1:6">
      <c r="A640" s="145"/>
      <c r="B640" s="145" t="s">
        <v>313</v>
      </c>
      <c r="C640" s="145" t="s">
        <v>316</v>
      </c>
      <c r="D640" s="145"/>
      <c r="E640" s="109">
        <v>4.1083970049364869</v>
      </c>
      <c r="F640" s="93"/>
    </row>
    <row r="641" spans="1:6">
      <c r="A641" s="145"/>
      <c r="B641" s="145"/>
      <c r="C641" s="145" t="s">
        <v>317</v>
      </c>
      <c r="D641" s="110" t="s">
        <v>318</v>
      </c>
      <c r="E641" s="109">
        <v>3.9267521804722212</v>
      </c>
      <c r="F641" s="93"/>
    </row>
    <row r="642" spans="1:6">
      <c r="A642" s="145"/>
      <c r="B642" s="145"/>
      <c r="C642" s="145"/>
      <c r="D642" s="110" t="s">
        <v>319</v>
      </c>
      <c r="E642" s="109">
        <v>4.290041829400753</v>
      </c>
      <c r="F642" s="93"/>
    </row>
    <row r="643" spans="1:6">
      <c r="A643" s="145"/>
      <c r="B643" s="145"/>
      <c r="C643" s="145" t="s">
        <v>320</v>
      </c>
      <c r="D643" s="145"/>
      <c r="E643" s="109">
        <v>1.7278041526576315</v>
      </c>
      <c r="F643" s="93"/>
    </row>
    <row r="644" spans="1:6">
      <c r="A644" s="145"/>
      <c r="B644" s="145"/>
      <c r="C644" s="145" t="s">
        <v>321</v>
      </c>
      <c r="D644" s="145"/>
      <c r="E644" s="109">
        <v>1</v>
      </c>
      <c r="F644" s="93"/>
    </row>
    <row r="645" spans="1:6">
      <c r="A645" s="145"/>
      <c r="B645" s="145"/>
      <c r="C645" s="145" t="s">
        <v>322</v>
      </c>
      <c r="D645" s="145"/>
      <c r="E645" s="111">
        <v>174.40580873231053</v>
      </c>
      <c r="F645" s="93"/>
    </row>
    <row r="646" spans="1:6">
      <c r="A646" s="145"/>
      <c r="B646" s="145"/>
      <c r="C646" s="145" t="s">
        <v>323</v>
      </c>
      <c r="D646" s="145"/>
      <c r="E646" s="111">
        <v>13.206279140329821</v>
      </c>
      <c r="F646" s="93"/>
    </row>
    <row r="647" spans="1:6">
      <c r="A647" s="145"/>
      <c r="B647" s="145"/>
      <c r="C647" s="145" t="s">
        <v>324</v>
      </c>
      <c r="D647" s="145"/>
      <c r="E647" s="112">
        <v>0</v>
      </c>
      <c r="F647" s="93"/>
    </row>
    <row r="648" spans="1:6">
      <c r="A648" s="145"/>
      <c r="B648" s="145"/>
      <c r="C648" s="145" t="s">
        <v>325</v>
      </c>
      <c r="D648" s="145"/>
      <c r="E648" s="112">
        <v>88</v>
      </c>
      <c r="F648" s="93"/>
    </row>
    <row r="649" spans="1:6">
      <c r="A649" s="145"/>
      <c r="B649" s="145"/>
      <c r="C649" s="145" t="s">
        <v>326</v>
      </c>
      <c r="D649" s="145"/>
      <c r="E649" s="112">
        <v>88</v>
      </c>
      <c r="F649" s="93"/>
    </row>
    <row r="650" spans="1:6">
      <c r="A650" s="145"/>
      <c r="B650" s="145"/>
      <c r="C650" s="145" t="s">
        <v>327</v>
      </c>
      <c r="D650" s="145"/>
      <c r="E650" s="112">
        <v>1</v>
      </c>
      <c r="F650" s="93"/>
    </row>
    <row r="651" spans="1:6">
      <c r="A651" s="145"/>
      <c r="B651" s="145"/>
      <c r="C651" s="145" t="s">
        <v>328</v>
      </c>
      <c r="D651" s="145"/>
      <c r="E651" s="111">
        <v>5.4484551016658269</v>
      </c>
      <c r="F651" s="93"/>
    </row>
    <row r="652" spans="1:6">
      <c r="A652" s="145"/>
      <c r="B652" s="145"/>
      <c r="C652" s="145" t="s">
        <v>329</v>
      </c>
      <c r="D652" s="145"/>
      <c r="E652" s="111">
        <v>28.377107798162246</v>
      </c>
      <c r="F652" s="93"/>
    </row>
  </sheetData>
  <mergeCells count="662">
    <mergeCell ref="C638:D638"/>
    <mergeCell ref="C639:D639"/>
    <mergeCell ref="B640:B652"/>
    <mergeCell ref="C640:D640"/>
    <mergeCell ref="C641:C642"/>
    <mergeCell ref="C643:D643"/>
    <mergeCell ref="C644:D644"/>
    <mergeCell ref="C645:D645"/>
    <mergeCell ref="C646:D646"/>
    <mergeCell ref="B627:B639"/>
    <mergeCell ref="C627:D627"/>
    <mergeCell ref="C628:C629"/>
    <mergeCell ref="C630:D630"/>
    <mergeCell ref="C631:D631"/>
    <mergeCell ref="C632:D632"/>
    <mergeCell ref="C633:D633"/>
    <mergeCell ref="C634:D634"/>
    <mergeCell ref="C635:D635"/>
    <mergeCell ref="C636:D636"/>
    <mergeCell ref="C647:D647"/>
    <mergeCell ref="C648:D648"/>
    <mergeCell ref="C649:D649"/>
    <mergeCell ref="C650:D650"/>
    <mergeCell ref="C651:D651"/>
    <mergeCell ref="C652:D652"/>
    <mergeCell ref="C637:D637"/>
    <mergeCell ref="C621:D621"/>
    <mergeCell ref="C622:D622"/>
    <mergeCell ref="C623:D623"/>
    <mergeCell ref="C624:D624"/>
    <mergeCell ref="C625:D625"/>
    <mergeCell ref="C626:D626"/>
    <mergeCell ref="C611:D611"/>
    <mergeCell ref="C612:D612"/>
    <mergeCell ref="C613:D613"/>
    <mergeCell ref="C620:D620"/>
    <mergeCell ref="B601:B613"/>
    <mergeCell ref="C601:D601"/>
    <mergeCell ref="C602:C603"/>
    <mergeCell ref="C604:D604"/>
    <mergeCell ref="C605:D605"/>
    <mergeCell ref="C606:D606"/>
    <mergeCell ref="C607:D607"/>
    <mergeCell ref="C608:D608"/>
    <mergeCell ref="C609:D609"/>
    <mergeCell ref="C610:D610"/>
    <mergeCell ref="C595:D595"/>
    <mergeCell ref="C596:D596"/>
    <mergeCell ref="C597:D597"/>
    <mergeCell ref="C598:D598"/>
    <mergeCell ref="C599:D599"/>
    <mergeCell ref="C600:D600"/>
    <mergeCell ref="C586:D586"/>
    <mergeCell ref="C587:D587"/>
    <mergeCell ref="A588:A652"/>
    <mergeCell ref="B588:B600"/>
    <mergeCell ref="C588:D588"/>
    <mergeCell ref="C589:C590"/>
    <mergeCell ref="C591:D591"/>
    <mergeCell ref="C592:D592"/>
    <mergeCell ref="C593:D593"/>
    <mergeCell ref="C594:D594"/>
    <mergeCell ref="B575:B587"/>
    <mergeCell ref="A523:A587"/>
    <mergeCell ref="B614:B626"/>
    <mergeCell ref="C614:D614"/>
    <mergeCell ref="C615:C616"/>
    <mergeCell ref="C617:D617"/>
    <mergeCell ref="C618:D618"/>
    <mergeCell ref="C619:D619"/>
    <mergeCell ref="C580:D580"/>
    <mergeCell ref="C581:D581"/>
    <mergeCell ref="C582:D582"/>
    <mergeCell ref="C583:D583"/>
    <mergeCell ref="C584:D584"/>
    <mergeCell ref="C585:D585"/>
    <mergeCell ref="C570:D570"/>
    <mergeCell ref="C571:D571"/>
    <mergeCell ref="C572:D572"/>
    <mergeCell ref="C573:D573"/>
    <mergeCell ref="C574:D574"/>
    <mergeCell ref="C575:D575"/>
    <mergeCell ref="C576:C577"/>
    <mergeCell ref="C578:D578"/>
    <mergeCell ref="C579:D579"/>
    <mergeCell ref="C560:D560"/>
    <mergeCell ref="C561:D561"/>
    <mergeCell ref="B562:B574"/>
    <mergeCell ref="C562:D562"/>
    <mergeCell ref="C563:C564"/>
    <mergeCell ref="C565:D565"/>
    <mergeCell ref="C566:D566"/>
    <mergeCell ref="C567:D567"/>
    <mergeCell ref="C568:D568"/>
    <mergeCell ref="C569:D569"/>
    <mergeCell ref="B549:B561"/>
    <mergeCell ref="C554:D554"/>
    <mergeCell ref="C555:D555"/>
    <mergeCell ref="C556:D556"/>
    <mergeCell ref="C557:D557"/>
    <mergeCell ref="C558:D558"/>
    <mergeCell ref="C559:D559"/>
    <mergeCell ref="C544:D544"/>
    <mergeCell ref="C545:D545"/>
    <mergeCell ref="C546:D546"/>
    <mergeCell ref="C547:D547"/>
    <mergeCell ref="C548:D548"/>
    <mergeCell ref="C549:D549"/>
    <mergeCell ref="C550:C551"/>
    <mergeCell ref="C552:D552"/>
    <mergeCell ref="C553:D553"/>
    <mergeCell ref="C534:D534"/>
    <mergeCell ref="C535:D535"/>
    <mergeCell ref="B536:B548"/>
    <mergeCell ref="C536:D536"/>
    <mergeCell ref="C537:C538"/>
    <mergeCell ref="C539:D539"/>
    <mergeCell ref="C540:D540"/>
    <mergeCell ref="C541:D541"/>
    <mergeCell ref="C542:D542"/>
    <mergeCell ref="C543:D543"/>
    <mergeCell ref="B523:B535"/>
    <mergeCell ref="C528:D528"/>
    <mergeCell ref="C529:D529"/>
    <mergeCell ref="C530:D530"/>
    <mergeCell ref="C531:D531"/>
    <mergeCell ref="C532:D532"/>
    <mergeCell ref="C533:D533"/>
    <mergeCell ref="C519:D519"/>
    <mergeCell ref="C520:D520"/>
    <mergeCell ref="C521:D521"/>
    <mergeCell ref="C522:D522"/>
    <mergeCell ref="C523:D523"/>
    <mergeCell ref="C524:C525"/>
    <mergeCell ref="C526:D526"/>
    <mergeCell ref="C527:D527"/>
    <mergeCell ref="C509:D509"/>
    <mergeCell ref="B510:B522"/>
    <mergeCell ref="C510:D510"/>
    <mergeCell ref="C511:C512"/>
    <mergeCell ref="C513:D513"/>
    <mergeCell ref="C514:D514"/>
    <mergeCell ref="C515:D515"/>
    <mergeCell ref="C516:D516"/>
    <mergeCell ref="C517:D517"/>
    <mergeCell ref="C518:D518"/>
    <mergeCell ref="B497:B509"/>
    <mergeCell ref="C503:D503"/>
    <mergeCell ref="C504:D504"/>
    <mergeCell ref="C505:D505"/>
    <mergeCell ref="C506:D506"/>
    <mergeCell ref="C507:D507"/>
    <mergeCell ref="C508:D508"/>
    <mergeCell ref="C493:D493"/>
    <mergeCell ref="C494:D494"/>
    <mergeCell ref="C495:D495"/>
    <mergeCell ref="C496:D496"/>
    <mergeCell ref="C497:D497"/>
    <mergeCell ref="C498:C499"/>
    <mergeCell ref="C500:D500"/>
    <mergeCell ref="C501:D501"/>
    <mergeCell ref="C502:D502"/>
    <mergeCell ref="C474:D474"/>
    <mergeCell ref="C475:D475"/>
    <mergeCell ref="C476:D476"/>
    <mergeCell ref="C483:D483"/>
    <mergeCell ref="B484:B496"/>
    <mergeCell ref="C484:D484"/>
    <mergeCell ref="C485:C486"/>
    <mergeCell ref="C487:D487"/>
    <mergeCell ref="C488:D488"/>
    <mergeCell ref="C489:D489"/>
    <mergeCell ref="C490:D490"/>
    <mergeCell ref="C491:D491"/>
    <mergeCell ref="C492:D492"/>
    <mergeCell ref="B471:B483"/>
    <mergeCell ref="C443:D443"/>
    <mergeCell ref="C444:D444"/>
    <mergeCell ref="A458:A522"/>
    <mergeCell ref="B458:B470"/>
    <mergeCell ref="C458:D458"/>
    <mergeCell ref="C459:C460"/>
    <mergeCell ref="C461:D461"/>
    <mergeCell ref="C462:D462"/>
    <mergeCell ref="C463:D463"/>
    <mergeCell ref="C464:D464"/>
    <mergeCell ref="C465:D465"/>
    <mergeCell ref="C466:D466"/>
    <mergeCell ref="C477:D477"/>
    <mergeCell ref="C478:D478"/>
    <mergeCell ref="C479:D479"/>
    <mergeCell ref="C480:D480"/>
    <mergeCell ref="C481:D481"/>
    <mergeCell ref="C482:D482"/>
    <mergeCell ref="C467:D467"/>
    <mergeCell ref="C468:D468"/>
    <mergeCell ref="C469:D469"/>
    <mergeCell ref="C470:D470"/>
    <mergeCell ref="C471:D471"/>
    <mergeCell ref="C472:C473"/>
    <mergeCell ref="B445:B457"/>
    <mergeCell ref="C445:D445"/>
    <mergeCell ref="C446:C447"/>
    <mergeCell ref="C448:D448"/>
    <mergeCell ref="C449:D449"/>
    <mergeCell ref="C450:D450"/>
    <mergeCell ref="C451:D451"/>
    <mergeCell ref="B432:B444"/>
    <mergeCell ref="C432:D432"/>
    <mergeCell ref="C433:C434"/>
    <mergeCell ref="C435:D435"/>
    <mergeCell ref="C436:D43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57:D457"/>
    <mergeCell ref="C442:D442"/>
    <mergeCell ref="C426:D426"/>
    <mergeCell ref="C427:D427"/>
    <mergeCell ref="C428:D428"/>
    <mergeCell ref="C429:D429"/>
    <mergeCell ref="C430:D430"/>
    <mergeCell ref="C431:D431"/>
    <mergeCell ref="C416:D416"/>
    <mergeCell ref="C417:D417"/>
    <mergeCell ref="C418:D418"/>
    <mergeCell ref="C425:D425"/>
    <mergeCell ref="B406:B418"/>
    <mergeCell ref="C406:D406"/>
    <mergeCell ref="C407:C408"/>
    <mergeCell ref="C409:D409"/>
    <mergeCell ref="C410:D410"/>
    <mergeCell ref="C411:D411"/>
    <mergeCell ref="C412:D412"/>
    <mergeCell ref="C413:D413"/>
    <mergeCell ref="C414:D414"/>
    <mergeCell ref="C415:D415"/>
    <mergeCell ref="C400:D400"/>
    <mergeCell ref="C401:D401"/>
    <mergeCell ref="C402:D402"/>
    <mergeCell ref="C403:D403"/>
    <mergeCell ref="C404:D404"/>
    <mergeCell ref="C405:D405"/>
    <mergeCell ref="C391:D391"/>
    <mergeCell ref="C392:D392"/>
    <mergeCell ref="A393:A457"/>
    <mergeCell ref="B393:B405"/>
    <mergeCell ref="C393:D393"/>
    <mergeCell ref="C394:C395"/>
    <mergeCell ref="C396:D396"/>
    <mergeCell ref="C397:D397"/>
    <mergeCell ref="C398:D398"/>
    <mergeCell ref="C399:D399"/>
    <mergeCell ref="B380:B392"/>
    <mergeCell ref="A328:A392"/>
    <mergeCell ref="B419:B431"/>
    <mergeCell ref="C419:D419"/>
    <mergeCell ref="C420:C421"/>
    <mergeCell ref="C422:D422"/>
    <mergeCell ref="C423:D423"/>
    <mergeCell ref="C424:D424"/>
    <mergeCell ref="C385:D385"/>
    <mergeCell ref="C386:D386"/>
    <mergeCell ref="C387:D387"/>
    <mergeCell ref="C388:D388"/>
    <mergeCell ref="C389:D389"/>
    <mergeCell ref="C390:D390"/>
    <mergeCell ref="C375:D375"/>
    <mergeCell ref="C376:D376"/>
    <mergeCell ref="C377:D377"/>
    <mergeCell ref="C378:D378"/>
    <mergeCell ref="C379:D379"/>
    <mergeCell ref="C380:D380"/>
    <mergeCell ref="C381:C382"/>
    <mergeCell ref="C383:D383"/>
    <mergeCell ref="C384:D384"/>
    <mergeCell ref="C365:D365"/>
    <mergeCell ref="C366:D366"/>
    <mergeCell ref="B367:B379"/>
    <mergeCell ref="C367:D367"/>
    <mergeCell ref="C368:C369"/>
    <mergeCell ref="C370:D370"/>
    <mergeCell ref="C371:D371"/>
    <mergeCell ref="C372:D372"/>
    <mergeCell ref="C373:D373"/>
    <mergeCell ref="C374:D374"/>
    <mergeCell ref="B354:B366"/>
    <mergeCell ref="C359:D359"/>
    <mergeCell ref="C360:D360"/>
    <mergeCell ref="C361:D361"/>
    <mergeCell ref="C362:D362"/>
    <mergeCell ref="C363:D363"/>
    <mergeCell ref="C364:D364"/>
    <mergeCell ref="C349:D349"/>
    <mergeCell ref="C350:D350"/>
    <mergeCell ref="C351:D351"/>
    <mergeCell ref="C352:D352"/>
    <mergeCell ref="C353:D353"/>
    <mergeCell ref="C354:D354"/>
    <mergeCell ref="C355:C356"/>
    <mergeCell ref="C357:D357"/>
    <mergeCell ref="C358:D358"/>
    <mergeCell ref="C339:D339"/>
    <mergeCell ref="C340:D340"/>
    <mergeCell ref="B341:B353"/>
    <mergeCell ref="C341:D341"/>
    <mergeCell ref="C342:C343"/>
    <mergeCell ref="C344:D344"/>
    <mergeCell ref="C345:D345"/>
    <mergeCell ref="C346:D346"/>
    <mergeCell ref="C347:D347"/>
    <mergeCell ref="C348:D348"/>
    <mergeCell ref="B328:B340"/>
    <mergeCell ref="C333:D333"/>
    <mergeCell ref="C334:D334"/>
    <mergeCell ref="C335:D335"/>
    <mergeCell ref="C336:D336"/>
    <mergeCell ref="C337:D337"/>
    <mergeCell ref="C338:D338"/>
    <mergeCell ref="C324:D324"/>
    <mergeCell ref="C325:D325"/>
    <mergeCell ref="C326:D326"/>
    <mergeCell ref="C327:D327"/>
    <mergeCell ref="C328:D328"/>
    <mergeCell ref="C329:C330"/>
    <mergeCell ref="C331:D331"/>
    <mergeCell ref="C332:D332"/>
    <mergeCell ref="C314:D314"/>
    <mergeCell ref="B315:B327"/>
    <mergeCell ref="C315:D315"/>
    <mergeCell ref="C316:C317"/>
    <mergeCell ref="C318:D318"/>
    <mergeCell ref="C319:D319"/>
    <mergeCell ref="C320:D320"/>
    <mergeCell ref="C321:D321"/>
    <mergeCell ref="C322:D322"/>
    <mergeCell ref="C323:D323"/>
    <mergeCell ref="B302:B314"/>
    <mergeCell ref="C308:D308"/>
    <mergeCell ref="C309:D309"/>
    <mergeCell ref="C310:D310"/>
    <mergeCell ref="C311:D311"/>
    <mergeCell ref="C312:D312"/>
    <mergeCell ref="C313:D313"/>
    <mergeCell ref="C298:D298"/>
    <mergeCell ref="C299:D299"/>
    <mergeCell ref="C300:D300"/>
    <mergeCell ref="C301:D301"/>
    <mergeCell ref="C302:D302"/>
    <mergeCell ref="C303:C304"/>
    <mergeCell ref="C305:D305"/>
    <mergeCell ref="C306:D306"/>
    <mergeCell ref="C307:D307"/>
    <mergeCell ref="C279:D279"/>
    <mergeCell ref="C280:D280"/>
    <mergeCell ref="C281:D281"/>
    <mergeCell ref="C288:D288"/>
    <mergeCell ref="B289:B301"/>
    <mergeCell ref="C289:D289"/>
    <mergeCell ref="C290:C291"/>
    <mergeCell ref="C292:D292"/>
    <mergeCell ref="C293:D293"/>
    <mergeCell ref="C294:D294"/>
    <mergeCell ref="C295:D295"/>
    <mergeCell ref="C296:D296"/>
    <mergeCell ref="C297:D297"/>
    <mergeCell ref="B276:B288"/>
    <mergeCell ref="C248:D248"/>
    <mergeCell ref="C249:D249"/>
    <mergeCell ref="A263:A327"/>
    <mergeCell ref="B263:B275"/>
    <mergeCell ref="C263:D263"/>
    <mergeCell ref="C264:C265"/>
    <mergeCell ref="C266:D26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87:D287"/>
    <mergeCell ref="C272:D272"/>
    <mergeCell ref="C273:D273"/>
    <mergeCell ref="C274:D274"/>
    <mergeCell ref="C275:D275"/>
    <mergeCell ref="C276:D276"/>
    <mergeCell ref="C277:C278"/>
    <mergeCell ref="B250:B262"/>
    <mergeCell ref="C250:D250"/>
    <mergeCell ref="C251:C252"/>
    <mergeCell ref="C253:D253"/>
    <mergeCell ref="C254:D254"/>
    <mergeCell ref="C255:D255"/>
    <mergeCell ref="C256:D256"/>
    <mergeCell ref="B237:B249"/>
    <mergeCell ref="C237:D237"/>
    <mergeCell ref="C238:C239"/>
    <mergeCell ref="C240:D240"/>
    <mergeCell ref="C241:D241"/>
    <mergeCell ref="C242:D242"/>
    <mergeCell ref="C243:D243"/>
    <mergeCell ref="C244:D244"/>
    <mergeCell ref="C245:D245"/>
    <mergeCell ref="C246:D246"/>
    <mergeCell ref="C257:D257"/>
    <mergeCell ref="C258:D258"/>
    <mergeCell ref="C259:D259"/>
    <mergeCell ref="C260:D260"/>
    <mergeCell ref="C261:D261"/>
    <mergeCell ref="C262:D262"/>
    <mergeCell ref="C247:D247"/>
    <mergeCell ref="C231:D231"/>
    <mergeCell ref="C232:D232"/>
    <mergeCell ref="C233:D233"/>
    <mergeCell ref="C234:D234"/>
    <mergeCell ref="C235:D235"/>
    <mergeCell ref="C236:D236"/>
    <mergeCell ref="C221:D221"/>
    <mergeCell ref="C222:D222"/>
    <mergeCell ref="C223:D223"/>
    <mergeCell ref="C230:D230"/>
    <mergeCell ref="B211:B223"/>
    <mergeCell ref="C211:D211"/>
    <mergeCell ref="C212:C213"/>
    <mergeCell ref="C214:D214"/>
    <mergeCell ref="C215:D215"/>
    <mergeCell ref="C216:D216"/>
    <mergeCell ref="C217:D217"/>
    <mergeCell ref="C218:D218"/>
    <mergeCell ref="C219:D219"/>
    <mergeCell ref="C220:D220"/>
    <mergeCell ref="C205:D205"/>
    <mergeCell ref="C206:D206"/>
    <mergeCell ref="C207:D207"/>
    <mergeCell ref="C208:D208"/>
    <mergeCell ref="C209:D209"/>
    <mergeCell ref="C210:D210"/>
    <mergeCell ref="C196:D196"/>
    <mergeCell ref="C197:D197"/>
    <mergeCell ref="A198:A262"/>
    <mergeCell ref="B198:B210"/>
    <mergeCell ref="C198:D198"/>
    <mergeCell ref="C199:C200"/>
    <mergeCell ref="C201:D201"/>
    <mergeCell ref="C202:D202"/>
    <mergeCell ref="C203:D203"/>
    <mergeCell ref="C204:D204"/>
    <mergeCell ref="B185:B197"/>
    <mergeCell ref="A133:A197"/>
    <mergeCell ref="B224:B236"/>
    <mergeCell ref="C224:D224"/>
    <mergeCell ref="C225:C226"/>
    <mergeCell ref="C227:D227"/>
    <mergeCell ref="C228:D228"/>
    <mergeCell ref="C229:D229"/>
    <mergeCell ref="C190:D190"/>
    <mergeCell ref="C191:D191"/>
    <mergeCell ref="C192:D192"/>
    <mergeCell ref="C193:D193"/>
    <mergeCell ref="C194:D194"/>
    <mergeCell ref="C195:D195"/>
    <mergeCell ref="C180:D180"/>
    <mergeCell ref="C181:D181"/>
    <mergeCell ref="C182:D182"/>
    <mergeCell ref="C183:D183"/>
    <mergeCell ref="C184:D184"/>
    <mergeCell ref="C185:D185"/>
    <mergeCell ref="C186:C187"/>
    <mergeCell ref="C188:D188"/>
    <mergeCell ref="C189:D189"/>
    <mergeCell ref="C170:D170"/>
    <mergeCell ref="C171:D171"/>
    <mergeCell ref="B172:B184"/>
    <mergeCell ref="C172:D172"/>
    <mergeCell ref="C173:C174"/>
    <mergeCell ref="C175:D175"/>
    <mergeCell ref="C176:D176"/>
    <mergeCell ref="C177:D177"/>
    <mergeCell ref="C178:D178"/>
    <mergeCell ref="C179:D179"/>
    <mergeCell ref="B159:B171"/>
    <mergeCell ref="C164:D164"/>
    <mergeCell ref="C165:D165"/>
    <mergeCell ref="C166:D166"/>
    <mergeCell ref="C167:D167"/>
    <mergeCell ref="C168:D168"/>
    <mergeCell ref="C169:D169"/>
    <mergeCell ref="C154:D154"/>
    <mergeCell ref="C155:D155"/>
    <mergeCell ref="C156:D156"/>
    <mergeCell ref="C157:D157"/>
    <mergeCell ref="C158:D158"/>
    <mergeCell ref="C159:D159"/>
    <mergeCell ref="C160:C161"/>
    <mergeCell ref="C162:D162"/>
    <mergeCell ref="C163:D163"/>
    <mergeCell ref="C144:D144"/>
    <mergeCell ref="C145:D145"/>
    <mergeCell ref="B146:B158"/>
    <mergeCell ref="C146:D146"/>
    <mergeCell ref="C147:C148"/>
    <mergeCell ref="C149:D149"/>
    <mergeCell ref="C150:D150"/>
    <mergeCell ref="C151:D151"/>
    <mergeCell ref="C152:D152"/>
    <mergeCell ref="C153:D153"/>
    <mergeCell ref="B133:B145"/>
    <mergeCell ref="C138:D138"/>
    <mergeCell ref="C139:D139"/>
    <mergeCell ref="C140:D140"/>
    <mergeCell ref="C141:D141"/>
    <mergeCell ref="C142:D142"/>
    <mergeCell ref="C143:D143"/>
    <mergeCell ref="C129:D129"/>
    <mergeCell ref="C130:D130"/>
    <mergeCell ref="C131:D131"/>
    <mergeCell ref="C132:D132"/>
    <mergeCell ref="C133:D133"/>
    <mergeCell ref="C134:C135"/>
    <mergeCell ref="C136:D136"/>
    <mergeCell ref="C137:D137"/>
    <mergeCell ref="C119:D119"/>
    <mergeCell ref="B120:B132"/>
    <mergeCell ref="C120:D120"/>
    <mergeCell ref="C121:C122"/>
    <mergeCell ref="C123:D123"/>
    <mergeCell ref="C124:D124"/>
    <mergeCell ref="C125:D125"/>
    <mergeCell ref="C126:D126"/>
    <mergeCell ref="C127:D127"/>
    <mergeCell ref="C128:D128"/>
    <mergeCell ref="B107:B119"/>
    <mergeCell ref="C113:D113"/>
    <mergeCell ref="C114:D114"/>
    <mergeCell ref="C115:D115"/>
    <mergeCell ref="C116:D116"/>
    <mergeCell ref="C117:D117"/>
    <mergeCell ref="C118:D118"/>
    <mergeCell ref="C103:D103"/>
    <mergeCell ref="C104:D104"/>
    <mergeCell ref="C105:D105"/>
    <mergeCell ref="C106:D106"/>
    <mergeCell ref="C107:D107"/>
    <mergeCell ref="C108:C109"/>
    <mergeCell ref="C110:D110"/>
    <mergeCell ref="C111:D111"/>
    <mergeCell ref="C112:D112"/>
    <mergeCell ref="C84:D84"/>
    <mergeCell ref="C85:D85"/>
    <mergeCell ref="C86:D86"/>
    <mergeCell ref="C93:D93"/>
    <mergeCell ref="B94:B106"/>
    <mergeCell ref="C94:D94"/>
    <mergeCell ref="C95:C96"/>
    <mergeCell ref="C97:D97"/>
    <mergeCell ref="C98:D98"/>
    <mergeCell ref="C99:D99"/>
    <mergeCell ref="C100:D100"/>
    <mergeCell ref="C101:D101"/>
    <mergeCell ref="C102:D102"/>
    <mergeCell ref="B81:B93"/>
    <mergeCell ref="C53:D53"/>
    <mergeCell ref="C54:D54"/>
    <mergeCell ref="A68:A132"/>
    <mergeCell ref="B68:B80"/>
    <mergeCell ref="C68:D68"/>
    <mergeCell ref="C69:C70"/>
    <mergeCell ref="C71:D71"/>
    <mergeCell ref="C72:D72"/>
    <mergeCell ref="C73:D73"/>
    <mergeCell ref="C74:D74"/>
    <mergeCell ref="C75:D75"/>
    <mergeCell ref="C76:D76"/>
    <mergeCell ref="C87:D87"/>
    <mergeCell ref="C88:D88"/>
    <mergeCell ref="C89:D89"/>
    <mergeCell ref="C90:D90"/>
    <mergeCell ref="C91:D91"/>
    <mergeCell ref="C92:D92"/>
    <mergeCell ref="C77:D77"/>
    <mergeCell ref="C78:D78"/>
    <mergeCell ref="C79:D79"/>
    <mergeCell ref="C80:D80"/>
    <mergeCell ref="C81:D81"/>
    <mergeCell ref="C82:C83"/>
    <mergeCell ref="B55:B67"/>
    <mergeCell ref="C55:D55"/>
    <mergeCell ref="C56:C57"/>
    <mergeCell ref="C58:D58"/>
    <mergeCell ref="C59:D59"/>
    <mergeCell ref="C60:D60"/>
    <mergeCell ref="C61:D61"/>
    <mergeCell ref="B42:B54"/>
    <mergeCell ref="C42:D42"/>
    <mergeCell ref="C43:C44"/>
    <mergeCell ref="C45:D45"/>
    <mergeCell ref="C46:D4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67:D67"/>
    <mergeCell ref="C52:D52"/>
    <mergeCell ref="C36:D36"/>
    <mergeCell ref="C37:D37"/>
    <mergeCell ref="C38:D38"/>
    <mergeCell ref="C39:D39"/>
    <mergeCell ref="C40:D40"/>
    <mergeCell ref="C41:D41"/>
    <mergeCell ref="C26:D26"/>
    <mergeCell ref="C27:D27"/>
    <mergeCell ref="C28:D28"/>
    <mergeCell ref="C16:D16"/>
    <mergeCell ref="C17:C18"/>
    <mergeCell ref="C19:D19"/>
    <mergeCell ref="C20:D20"/>
    <mergeCell ref="C21:D21"/>
    <mergeCell ref="C22:D22"/>
    <mergeCell ref="C23:D23"/>
    <mergeCell ref="C24:D24"/>
    <mergeCell ref="C25:D25"/>
    <mergeCell ref="C10:D10"/>
    <mergeCell ref="C11:D11"/>
    <mergeCell ref="C12:D12"/>
    <mergeCell ref="C13:D13"/>
    <mergeCell ref="C14:D14"/>
    <mergeCell ref="C15:D15"/>
    <mergeCell ref="A1:E1"/>
    <mergeCell ref="A2:D2"/>
    <mergeCell ref="A3:A67"/>
    <mergeCell ref="B3:B15"/>
    <mergeCell ref="C3:D3"/>
    <mergeCell ref="C4:C5"/>
    <mergeCell ref="C6:D6"/>
    <mergeCell ref="C7:D7"/>
    <mergeCell ref="C8:D8"/>
    <mergeCell ref="C9:D9"/>
    <mergeCell ref="B29:B41"/>
    <mergeCell ref="C29:D29"/>
    <mergeCell ref="C30:C31"/>
    <mergeCell ref="C32:D32"/>
    <mergeCell ref="C33:D33"/>
    <mergeCell ref="C34:D34"/>
    <mergeCell ref="C35:D35"/>
    <mergeCell ref="B16:B28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02B9C-3500-4B5F-9285-C669A2F4BEAB}">
  <dimension ref="A1:L85"/>
  <sheetViews>
    <sheetView tabSelected="1" workbookViewId="0">
      <selection activeCell="L30" sqref="L30"/>
    </sheetView>
  </sheetViews>
  <sheetFormatPr defaultRowHeight="15"/>
  <cols>
    <col min="1" max="1" width="56.28515625" bestFit="1" customWidth="1"/>
    <col min="2" max="2" width="9.5703125" bestFit="1" customWidth="1"/>
    <col min="3" max="3" width="8.7109375" bestFit="1" customWidth="1"/>
    <col min="4" max="4" width="8.28515625" customWidth="1"/>
    <col min="5" max="5" width="7.42578125" bestFit="1" customWidth="1"/>
    <col min="7" max="7" width="8.5703125" bestFit="1" customWidth="1"/>
  </cols>
  <sheetData>
    <row r="1" spans="1:5">
      <c r="A1" s="26" t="s">
        <v>345</v>
      </c>
    </row>
    <row r="2" spans="1:5">
      <c r="A2" s="27"/>
      <c r="B2" s="31" t="s">
        <v>346</v>
      </c>
      <c r="C2" s="31" t="s">
        <v>347</v>
      </c>
    </row>
    <row r="3" spans="1:5">
      <c r="A3" s="27" t="s">
        <v>348</v>
      </c>
      <c r="B3" s="32">
        <v>6.1812062767606299</v>
      </c>
      <c r="C3" s="32">
        <v>5.0452135237353941</v>
      </c>
    </row>
    <row r="4" spans="1:5">
      <c r="A4" s="27" t="s">
        <v>349</v>
      </c>
      <c r="B4" s="32">
        <v>3.5169694777851381</v>
      </c>
      <c r="C4" s="32">
        <v>3.5633971600114749</v>
      </c>
    </row>
    <row r="5" spans="1:5">
      <c r="A5" s="27" t="s">
        <v>350</v>
      </c>
      <c r="B5" s="32">
        <v>6.4978896812719098</v>
      </c>
      <c r="C5" s="32">
        <v>5.5790104847638631</v>
      </c>
    </row>
    <row r="6" spans="1:5">
      <c r="A6" s="27" t="s">
        <v>351</v>
      </c>
      <c r="B6" s="32">
        <v>5.4128257055960409</v>
      </c>
      <c r="C6" s="32">
        <v>4.5488733786421269</v>
      </c>
    </row>
    <row r="7" spans="1:5">
      <c r="A7" s="27" t="s">
        <v>352</v>
      </c>
      <c r="B7" s="32">
        <v>5.5334015907580243</v>
      </c>
      <c r="C7" s="32">
        <v>4.9428869523275925</v>
      </c>
    </row>
    <row r="8" spans="1:5">
      <c r="A8" s="27" t="s">
        <v>353</v>
      </c>
      <c r="B8" s="32">
        <v>5.1108824030135702</v>
      </c>
      <c r="C8" s="32">
        <v>4.7819757807377137</v>
      </c>
    </row>
    <row r="9" spans="1:5">
      <c r="A9" s="27" t="s">
        <v>354</v>
      </c>
      <c r="B9" s="32">
        <v>4.579955126984621</v>
      </c>
      <c r="C9" s="32">
        <v>4.359640806521524</v>
      </c>
    </row>
    <row r="10" spans="1:5">
      <c r="A10" s="27" t="s">
        <v>355</v>
      </c>
      <c r="B10" s="32">
        <v>4.904462712120397</v>
      </c>
      <c r="C10" s="32">
        <v>4.6429308455498335</v>
      </c>
    </row>
    <row r="11" spans="1:5">
      <c r="A11" s="27" t="s">
        <v>356</v>
      </c>
      <c r="B11" s="32">
        <v>5.293803530972542</v>
      </c>
      <c r="C11" s="32">
        <v>4.7456560343445719</v>
      </c>
    </row>
    <row r="13" spans="1:5">
      <c r="A13" s="33" t="s">
        <v>357</v>
      </c>
      <c r="B13" s="148"/>
      <c r="C13" s="148"/>
      <c r="E13" s="34"/>
    </row>
    <row r="25" spans="5:5">
      <c r="E25" s="28" t="s">
        <v>175</v>
      </c>
    </row>
    <row r="35" spans="7:7">
      <c r="G35" s="35"/>
    </row>
    <row r="36" spans="7:7">
      <c r="G36" s="35"/>
    </row>
    <row r="37" spans="7:7">
      <c r="G37" s="35"/>
    </row>
    <row r="38" spans="7:7">
      <c r="G38" s="35"/>
    </row>
    <row r="39" spans="7:7">
      <c r="G39" s="35"/>
    </row>
    <row r="40" spans="7:7">
      <c r="G40" s="35"/>
    </row>
    <row r="41" spans="7:7">
      <c r="G41" s="35"/>
    </row>
    <row r="57" spans="2:10" ht="24.75">
      <c r="B57" s="36"/>
      <c r="C57" s="37" t="s">
        <v>358</v>
      </c>
      <c r="D57" s="37" t="s">
        <v>170</v>
      </c>
      <c r="E57" s="37" t="s">
        <v>347</v>
      </c>
      <c r="F57" s="38"/>
      <c r="G57" s="37" t="s">
        <v>358</v>
      </c>
      <c r="H57" s="37" t="s">
        <v>170</v>
      </c>
      <c r="I57" s="37" t="s">
        <v>346</v>
      </c>
    </row>
    <row r="58" spans="2:10">
      <c r="B58" s="39" t="s">
        <v>359</v>
      </c>
      <c r="C58" s="40">
        <v>5355</v>
      </c>
      <c r="D58" s="41">
        <v>0.6</v>
      </c>
      <c r="E58" s="41">
        <v>2.7</v>
      </c>
      <c r="F58" s="38"/>
      <c r="G58" s="40">
        <v>3101.8271359799792</v>
      </c>
      <c r="H58" s="41">
        <v>0.36061551453703078</v>
      </c>
      <c r="I58" s="41">
        <v>0.86994635464908776</v>
      </c>
      <c r="J58" s="35"/>
    </row>
    <row r="59" spans="2:10">
      <c r="B59" s="39">
        <v>1</v>
      </c>
      <c r="C59" s="40">
        <v>3779.2600086906486</v>
      </c>
      <c r="D59" s="41">
        <v>0.43937322515318855</v>
      </c>
      <c r="E59" s="41">
        <v>1.8923720786663183</v>
      </c>
      <c r="F59" s="38"/>
      <c r="G59" s="40">
        <v>2217.2699703458284</v>
      </c>
      <c r="H59" s="41">
        <v>0.25777772782658664</v>
      </c>
      <c r="I59" s="41">
        <v>0.62186119452005928</v>
      </c>
      <c r="J59" s="35"/>
    </row>
    <row r="60" spans="2:10">
      <c r="B60" s="39">
        <v>2</v>
      </c>
      <c r="C60" s="40">
        <v>9183.2285320477731</v>
      </c>
      <c r="D60" s="41">
        <v>1.0676335388849096</v>
      </c>
      <c r="E60" s="41">
        <v>4.5982772357808344</v>
      </c>
      <c r="F60" s="38"/>
      <c r="G60" s="40">
        <v>2442.1100922375908</v>
      </c>
      <c r="H60" s="41">
        <v>0.28391742958625615</v>
      </c>
      <c r="I60" s="41">
        <v>0.68492042891443461</v>
      </c>
      <c r="J60" s="35"/>
    </row>
    <row r="61" spans="2:10">
      <c r="B61" s="39">
        <v>3</v>
      </c>
      <c r="C61" s="40">
        <v>14383.637291749694</v>
      </c>
      <c r="D61" s="41">
        <v>1.6722281853529504</v>
      </c>
      <c r="E61" s="41">
        <v>7.2022548165456932</v>
      </c>
      <c r="F61" s="38"/>
      <c r="G61" s="40">
        <v>5415.358941252668</v>
      </c>
      <c r="H61" s="41">
        <v>0.62958455303653194</v>
      </c>
      <c r="I61" s="41">
        <v>1.5188053890600528</v>
      </c>
      <c r="J61" s="35"/>
    </row>
    <row r="62" spans="2:10">
      <c r="B62" s="39">
        <v>4</v>
      </c>
      <c r="C62" s="40">
        <v>15739.783346247075</v>
      </c>
      <c r="D62" s="41">
        <v>1.829892454118021</v>
      </c>
      <c r="E62" s="41">
        <v>7.8813118071266244</v>
      </c>
      <c r="F62" s="38"/>
      <c r="G62" s="40">
        <v>7580.4536142327561</v>
      </c>
      <c r="H62" s="41">
        <v>0.88129642971125388</v>
      </c>
      <c r="I62" s="41">
        <v>2.126033366525701</v>
      </c>
      <c r="J62" s="35"/>
    </row>
    <row r="63" spans="2:10">
      <c r="B63" s="39">
        <v>5</v>
      </c>
      <c r="C63" s="40">
        <v>29702.121812460453</v>
      </c>
      <c r="D63" s="41">
        <v>3.4531408330264619</v>
      </c>
      <c r="E63" s="41">
        <v>14.872611533949328</v>
      </c>
      <c r="F63" s="38"/>
      <c r="G63" s="40">
        <v>25324.900563940628</v>
      </c>
      <c r="H63" s="41">
        <v>2.9442491947828313</v>
      </c>
      <c r="I63" s="41">
        <v>7.1026862431810818</v>
      </c>
      <c r="J63" s="35"/>
    </row>
    <row r="64" spans="2:10">
      <c r="B64" s="39">
        <v>6</v>
      </c>
      <c r="C64" s="40">
        <v>48280.876050288818</v>
      </c>
      <c r="D64" s="41">
        <v>5.6130893811633369</v>
      </c>
      <c r="E64" s="41">
        <v>24.175468626401837</v>
      </c>
      <c r="F64" s="38"/>
      <c r="G64" s="40">
        <v>61706.530187175369</v>
      </c>
      <c r="H64" s="41">
        <v>7.1739433431427342</v>
      </c>
      <c r="I64" s="41">
        <v>17.306370935921681</v>
      </c>
      <c r="J64" s="35"/>
    </row>
    <row r="65" spans="2:12">
      <c r="B65" s="39">
        <v>7</v>
      </c>
      <c r="C65" s="40">
        <v>37605.733583641311</v>
      </c>
      <c r="D65" s="41">
        <v>4.3720073270694471</v>
      </c>
      <c r="E65" s="41">
        <v>18.830151952445942</v>
      </c>
      <c r="F65" s="38"/>
      <c r="G65" s="40">
        <v>87095.811984712709</v>
      </c>
      <c r="H65" s="41">
        <v>10.125677439779283</v>
      </c>
      <c r="I65" s="41">
        <v>24.427113704182965</v>
      </c>
      <c r="J65" s="35"/>
    </row>
    <row r="66" spans="2:12">
      <c r="B66" s="39">
        <v>8</v>
      </c>
      <c r="C66" s="40">
        <v>23118.308119756304</v>
      </c>
      <c r="D66" s="41">
        <v>2.6877128261364676</v>
      </c>
      <c r="E66" s="41">
        <v>11.575927745439408</v>
      </c>
      <c r="F66" s="38"/>
      <c r="G66" s="40">
        <v>82249.293655196059</v>
      </c>
      <c r="H66" s="41">
        <v>9.5622257629147605</v>
      </c>
      <c r="I66" s="41">
        <v>23.067846804813684</v>
      </c>
      <c r="J66" s="35"/>
    </row>
    <row r="67" spans="2:12">
      <c r="B67" s="39">
        <v>9</v>
      </c>
      <c r="C67" s="40">
        <v>5765.2707218764217</v>
      </c>
      <c r="D67" s="41">
        <v>0.67026496857243423</v>
      </c>
      <c r="E67" s="41">
        <v>2.8868184022647356</v>
      </c>
      <c r="F67" s="38"/>
      <c r="G67" s="40">
        <v>27334.290333604957</v>
      </c>
      <c r="H67" s="41">
        <v>3.1778589653879279</v>
      </c>
      <c r="I67" s="41">
        <v>7.6662448260923695</v>
      </c>
      <c r="J67" s="35"/>
    </row>
    <row r="68" spans="2:12">
      <c r="B68" s="39" t="s">
        <v>360</v>
      </c>
      <c r="C68" s="40">
        <v>6796.6210794684666</v>
      </c>
      <c r="D68" s="41">
        <v>0.79016879414571284</v>
      </c>
      <c r="E68" s="41">
        <v>3.4032418861059255</v>
      </c>
      <c r="F68" s="38"/>
      <c r="G68" s="40">
        <v>52085.993813136971</v>
      </c>
      <c r="H68" s="41">
        <v>6.0554688045704896</v>
      </c>
      <c r="I68" s="41">
        <v>14.60817075213888</v>
      </c>
      <c r="J68" s="35"/>
    </row>
    <row r="69" spans="2:12">
      <c r="B69" s="39" t="s">
        <v>173</v>
      </c>
      <c r="C69" s="40">
        <v>199710.19712751982</v>
      </c>
      <c r="D69" s="41">
        <v>23.218120268549111</v>
      </c>
      <c r="E69" s="41">
        <v>100</v>
      </c>
      <c r="F69" s="38"/>
      <c r="G69" s="40">
        <v>356553.84029181552</v>
      </c>
      <c r="H69" s="41">
        <v>41.452615165275688</v>
      </c>
      <c r="I69" s="41">
        <v>100</v>
      </c>
      <c r="J69" s="35"/>
    </row>
    <row r="70" spans="2:12">
      <c r="B70" s="39" t="s">
        <v>250</v>
      </c>
      <c r="C70" s="40">
        <v>660437.80287248059</v>
      </c>
      <c r="D70" s="41">
        <v>76.781879731450928</v>
      </c>
      <c r="E70" s="42"/>
      <c r="F70" s="42"/>
      <c r="G70" s="40">
        <v>503594.15970818384</v>
      </c>
      <c r="H70" s="41">
        <v>58.547384834724234</v>
      </c>
      <c r="I70" s="42"/>
      <c r="J70" s="35"/>
    </row>
    <row r="71" spans="2:12">
      <c r="B71" s="39"/>
      <c r="C71" s="40">
        <v>860148</v>
      </c>
      <c r="D71" s="41">
        <v>100</v>
      </c>
      <c r="E71" s="42"/>
      <c r="F71" s="42"/>
      <c r="G71" s="40">
        <v>860148</v>
      </c>
      <c r="H71" s="41">
        <v>100</v>
      </c>
      <c r="I71" s="42"/>
      <c r="J71" s="35"/>
    </row>
    <row r="72" spans="2:12">
      <c r="L72" s="35"/>
    </row>
    <row r="74" spans="2:12">
      <c r="B74" s="36"/>
      <c r="C74" s="37" t="s">
        <v>347</v>
      </c>
      <c r="D74" s="37" t="s">
        <v>346</v>
      </c>
    </row>
    <row r="75" spans="2:12">
      <c r="B75" s="39" t="s">
        <v>359</v>
      </c>
      <c r="C75" s="41">
        <v>2.7</v>
      </c>
      <c r="D75" s="41">
        <v>0.86994635464908776</v>
      </c>
    </row>
    <row r="76" spans="2:12">
      <c r="B76" s="39">
        <v>1</v>
      </c>
      <c r="C76" s="41">
        <v>1.8923720786663183</v>
      </c>
      <c r="D76" s="41">
        <v>0.62186119452005928</v>
      </c>
    </row>
    <row r="77" spans="2:12">
      <c r="B77" s="39">
        <v>2</v>
      </c>
      <c r="C77" s="41">
        <v>4.5982772357808344</v>
      </c>
      <c r="D77" s="41">
        <v>0.68492042891443461</v>
      </c>
    </row>
    <row r="78" spans="2:12">
      <c r="B78" s="39">
        <v>3</v>
      </c>
      <c r="C78" s="41">
        <v>7.2022548165456932</v>
      </c>
      <c r="D78" s="41">
        <v>1.5188053890600528</v>
      </c>
    </row>
    <row r="79" spans="2:12">
      <c r="B79" s="39">
        <v>4</v>
      </c>
      <c r="C79" s="41">
        <v>7.8813118071266244</v>
      </c>
      <c r="D79" s="41">
        <v>2.126033366525701</v>
      </c>
    </row>
    <row r="80" spans="2:12">
      <c r="B80" s="39">
        <v>5</v>
      </c>
      <c r="C80" s="41">
        <v>14.872611533949328</v>
      </c>
      <c r="D80" s="41">
        <v>7.1026862431810818</v>
      </c>
    </row>
    <row r="81" spans="2:4">
      <c r="B81" s="39">
        <v>6</v>
      </c>
      <c r="C81" s="41">
        <v>24.175468626401837</v>
      </c>
      <c r="D81" s="41">
        <v>17.306370935921681</v>
      </c>
    </row>
    <row r="82" spans="2:4">
      <c r="B82" s="39">
        <v>7</v>
      </c>
      <c r="C82" s="41">
        <v>18.830151952445942</v>
      </c>
      <c r="D82" s="41">
        <v>24.427113704182965</v>
      </c>
    </row>
    <row r="83" spans="2:4">
      <c r="B83" s="39">
        <v>8</v>
      </c>
      <c r="C83" s="41">
        <v>11.575927745439408</v>
      </c>
      <c r="D83" s="41">
        <v>23.067846804813684</v>
      </c>
    </row>
    <row r="84" spans="2:4">
      <c r="B84" s="39">
        <v>9</v>
      </c>
      <c r="C84" s="41">
        <v>2.8868184022647356</v>
      </c>
      <c r="D84" s="41">
        <v>7.6662448260923695</v>
      </c>
    </row>
    <row r="85" spans="2:4">
      <c r="B85" s="39" t="s">
        <v>360</v>
      </c>
      <c r="C85" s="41">
        <v>3.4032418861059255</v>
      </c>
      <c r="D85" s="41">
        <v>14.60817075213888</v>
      </c>
    </row>
  </sheetData>
  <mergeCells count="1">
    <mergeCell ref="B13:C13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7280-C31D-460A-A3E4-AEF8F9D404D5}">
  <dimension ref="A1:R8"/>
  <sheetViews>
    <sheetView workbookViewId="0">
      <selection activeCell="M31" sqref="M31"/>
    </sheetView>
  </sheetViews>
  <sheetFormatPr defaultRowHeight="15"/>
  <sheetData>
    <row r="1" spans="1:18">
      <c r="A1" t="s">
        <v>37</v>
      </c>
    </row>
    <row r="3" spans="1:18">
      <c r="K3" s="119" t="s">
        <v>3</v>
      </c>
      <c r="L3" s="119"/>
      <c r="M3" s="119"/>
      <c r="N3" s="119"/>
      <c r="O3" s="119" t="s">
        <v>12</v>
      </c>
      <c r="P3" s="119"/>
      <c r="Q3" s="119"/>
      <c r="R3" s="119"/>
    </row>
    <row r="4" spans="1:18">
      <c r="K4">
        <v>2021</v>
      </c>
      <c r="L4">
        <v>2019</v>
      </c>
      <c r="M4">
        <v>2017</v>
      </c>
      <c r="N4" t="s">
        <v>11</v>
      </c>
      <c r="O4">
        <v>2021</v>
      </c>
      <c r="P4">
        <v>2019</v>
      </c>
      <c r="Q4">
        <v>2017</v>
      </c>
      <c r="R4" t="s">
        <v>11</v>
      </c>
    </row>
    <row r="5" spans="1:18">
      <c r="J5" t="s">
        <v>4</v>
      </c>
      <c r="K5">
        <v>864</v>
      </c>
      <c r="L5">
        <v>738</v>
      </c>
      <c r="M5">
        <v>592</v>
      </c>
      <c r="N5">
        <f>K5-M5</f>
        <v>272</v>
      </c>
      <c r="O5">
        <v>830</v>
      </c>
      <c r="P5">
        <v>762</v>
      </c>
      <c r="Q5">
        <v>584</v>
      </c>
      <c r="R5">
        <f>O5-Q5</f>
        <v>246</v>
      </c>
    </row>
    <row r="6" spans="1:18">
      <c r="J6" t="s">
        <v>5</v>
      </c>
      <c r="K6">
        <v>784</v>
      </c>
      <c r="L6">
        <v>687</v>
      </c>
      <c r="M6">
        <v>521</v>
      </c>
      <c r="N6">
        <f>K6-M6</f>
        <v>263</v>
      </c>
      <c r="O6">
        <v>788</v>
      </c>
      <c r="P6">
        <v>687</v>
      </c>
      <c r="Q6">
        <v>469</v>
      </c>
      <c r="R6">
        <f>O6-Q6</f>
        <v>319</v>
      </c>
    </row>
    <row r="7" spans="1:18">
      <c r="J7" t="s">
        <v>6</v>
      </c>
      <c r="K7">
        <v>870</v>
      </c>
      <c r="L7">
        <v>831</v>
      </c>
      <c r="M7">
        <v>824</v>
      </c>
      <c r="N7">
        <f>K7-M7</f>
        <v>46</v>
      </c>
      <c r="O7">
        <v>929</v>
      </c>
      <c r="P7">
        <v>817</v>
      </c>
      <c r="Q7">
        <v>652</v>
      </c>
      <c r="R7">
        <f>O7-Q7</f>
        <v>277</v>
      </c>
    </row>
    <row r="8" spans="1:18">
      <c r="J8" t="s">
        <v>7</v>
      </c>
      <c r="K8">
        <v>1166</v>
      </c>
      <c r="L8">
        <v>1032</v>
      </c>
      <c r="M8">
        <v>867</v>
      </c>
      <c r="N8">
        <f>K8-M8</f>
        <v>299</v>
      </c>
      <c r="O8">
        <v>1135</v>
      </c>
      <c r="P8">
        <v>968</v>
      </c>
      <c r="Q8">
        <v>823</v>
      </c>
      <c r="R8">
        <f>O8-Q8</f>
        <v>312</v>
      </c>
    </row>
  </sheetData>
  <mergeCells count="2">
    <mergeCell ref="K3:N3"/>
    <mergeCell ref="O3:R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AA22E-D9A0-4B68-AE7E-EB99F0D949B1}">
  <dimension ref="K3:W10"/>
  <sheetViews>
    <sheetView workbookViewId="0">
      <selection activeCell="M31" sqref="M31"/>
    </sheetView>
  </sheetViews>
  <sheetFormatPr defaultRowHeight="15"/>
  <sheetData>
    <row r="3" spans="11:23">
      <c r="L3" s="119" t="s">
        <v>19</v>
      </c>
      <c r="M3" s="119"/>
      <c r="N3" s="119"/>
      <c r="O3" s="119"/>
      <c r="P3" s="119" t="s">
        <v>20</v>
      </c>
      <c r="Q3" s="119"/>
      <c r="R3" s="119"/>
      <c r="S3" s="119"/>
      <c r="T3" s="119" t="s">
        <v>21</v>
      </c>
      <c r="U3" s="119"/>
      <c r="V3" s="119"/>
      <c r="W3" s="119"/>
    </row>
    <row r="4" spans="11:23">
      <c r="L4">
        <v>2021</v>
      </c>
      <c r="M4">
        <v>2019</v>
      </c>
      <c r="N4">
        <v>2017</v>
      </c>
      <c r="O4" t="s">
        <v>11</v>
      </c>
      <c r="P4">
        <v>2021</v>
      </c>
      <c r="Q4">
        <v>2019</v>
      </c>
      <c r="R4">
        <v>2017</v>
      </c>
      <c r="S4" t="s">
        <v>11</v>
      </c>
      <c r="T4">
        <v>2021</v>
      </c>
      <c r="U4">
        <v>2019</v>
      </c>
      <c r="V4">
        <v>2017</v>
      </c>
      <c r="W4" t="s">
        <v>11</v>
      </c>
    </row>
    <row r="5" spans="11:23">
      <c r="K5" t="s">
        <v>13</v>
      </c>
      <c r="L5">
        <v>735</v>
      </c>
      <c r="M5">
        <v>637</v>
      </c>
      <c r="N5">
        <v>536</v>
      </c>
      <c r="O5">
        <f t="shared" ref="O5:O10" si="0">L5-N5</f>
        <v>199</v>
      </c>
      <c r="P5">
        <v>600</v>
      </c>
      <c r="Q5">
        <v>529</v>
      </c>
      <c r="R5">
        <v>395</v>
      </c>
      <c r="S5">
        <f t="shared" ref="S5:S10" si="1">P5-R5</f>
        <v>205</v>
      </c>
      <c r="T5">
        <v>776</v>
      </c>
      <c r="U5">
        <v>669</v>
      </c>
      <c r="V5">
        <v>576</v>
      </c>
      <c r="W5">
        <f t="shared" ref="W5:W10" si="2">T5-V5</f>
        <v>200</v>
      </c>
    </row>
    <row r="6" spans="11:23">
      <c r="K6" t="s">
        <v>14</v>
      </c>
      <c r="L6">
        <v>1205</v>
      </c>
      <c r="M6">
        <v>987</v>
      </c>
      <c r="N6">
        <v>877</v>
      </c>
      <c r="O6">
        <f t="shared" si="0"/>
        <v>328</v>
      </c>
      <c r="P6">
        <v>924</v>
      </c>
      <c r="Q6">
        <v>846</v>
      </c>
      <c r="R6">
        <v>602</v>
      </c>
      <c r="S6">
        <f t="shared" si="1"/>
        <v>322</v>
      </c>
      <c r="T6">
        <v>1271</v>
      </c>
      <c r="U6">
        <v>1019</v>
      </c>
      <c r="V6">
        <v>935</v>
      </c>
      <c r="W6">
        <f t="shared" si="2"/>
        <v>336</v>
      </c>
    </row>
    <row r="7" spans="11:23">
      <c r="K7" t="s">
        <v>15</v>
      </c>
      <c r="L7">
        <v>1127</v>
      </c>
      <c r="M7">
        <v>1000</v>
      </c>
      <c r="N7">
        <v>870</v>
      </c>
      <c r="O7">
        <f t="shared" si="0"/>
        <v>257</v>
      </c>
      <c r="P7">
        <v>1003</v>
      </c>
      <c r="Q7">
        <v>837</v>
      </c>
      <c r="R7">
        <v>599</v>
      </c>
      <c r="S7">
        <f t="shared" si="1"/>
        <v>404</v>
      </c>
      <c r="T7">
        <v>1160</v>
      </c>
      <c r="U7">
        <v>1046</v>
      </c>
      <c r="V7">
        <v>938</v>
      </c>
      <c r="W7">
        <f t="shared" si="2"/>
        <v>222</v>
      </c>
    </row>
    <row r="8" spans="11:23">
      <c r="K8" t="s">
        <v>16</v>
      </c>
      <c r="L8">
        <v>790</v>
      </c>
      <c r="M8">
        <v>700</v>
      </c>
      <c r="N8">
        <v>510</v>
      </c>
      <c r="O8">
        <f t="shared" si="0"/>
        <v>280</v>
      </c>
      <c r="P8">
        <v>794</v>
      </c>
      <c r="Q8">
        <v>711</v>
      </c>
      <c r="R8">
        <v>449</v>
      </c>
      <c r="S8">
        <f t="shared" si="1"/>
        <v>345</v>
      </c>
      <c r="T8">
        <v>789</v>
      </c>
      <c r="U8">
        <v>697</v>
      </c>
      <c r="V8">
        <v>532</v>
      </c>
      <c r="W8">
        <f t="shared" si="2"/>
        <v>257</v>
      </c>
    </row>
    <row r="9" spans="11:23">
      <c r="K9" t="s">
        <v>17</v>
      </c>
      <c r="L9">
        <v>1181</v>
      </c>
      <c r="M9">
        <v>1016</v>
      </c>
      <c r="N9">
        <v>795</v>
      </c>
      <c r="O9">
        <f t="shared" si="0"/>
        <v>386</v>
      </c>
      <c r="P9">
        <v>898</v>
      </c>
      <c r="Q9">
        <v>759</v>
      </c>
      <c r="R9">
        <v>501</v>
      </c>
      <c r="S9">
        <f t="shared" si="1"/>
        <v>397</v>
      </c>
      <c r="T9">
        <v>1244</v>
      </c>
      <c r="U9">
        <v>1071</v>
      </c>
      <c r="V9">
        <v>855</v>
      </c>
      <c r="W9">
        <f t="shared" si="2"/>
        <v>389</v>
      </c>
    </row>
    <row r="10" spans="11:23">
      <c r="K10" t="s">
        <v>18</v>
      </c>
      <c r="L10">
        <v>1396</v>
      </c>
      <c r="M10">
        <v>1261</v>
      </c>
      <c r="N10">
        <v>919</v>
      </c>
      <c r="O10">
        <f t="shared" si="0"/>
        <v>477</v>
      </c>
      <c r="P10">
        <v>1103</v>
      </c>
      <c r="Q10">
        <v>985</v>
      </c>
      <c r="R10">
        <v>643</v>
      </c>
      <c r="S10">
        <f t="shared" si="1"/>
        <v>460</v>
      </c>
      <c r="T10">
        <v>1450</v>
      </c>
      <c r="U10">
        <v>1311</v>
      </c>
      <c r="V10">
        <v>966</v>
      </c>
      <c r="W10">
        <f t="shared" si="2"/>
        <v>484</v>
      </c>
    </row>
  </sheetData>
  <mergeCells count="3">
    <mergeCell ref="L3:O3"/>
    <mergeCell ref="P3:S3"/>
    <mergeCell ref="T3:W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87149-B051-4271-90D2-79AA6EA622C3}">
  <dimension ref="A1:F29"/>
  <sheetViews>
    <sheetView workbookViewId="0">
      <selection activeCell="M31" sqref="M31"/>
    </sheetView>
  </sheetViews>
  <sheetFormatPr defaultRowHeight="15"/>
  <sheetData>
    <row r="1" spans="1:1">
      <c r="A1" t="s">
        <v>38</v>
      </c>
    </row>
    <row r="19" spans="1:6" ht="71.25">
      <c r="A19" s="1"/>
      <c r="B19" s="1" t="s">
        <v>24</v>
      </c>
      <c r="C19" s="1" t="s">
        <v>25</v>
      </c>
      <c r="D19" s="1" t="s">
        <v>26</v>
      </c>
      <c r="E19" s="1" t="s">
        <v>35</v>
      </c>
      <c r="F19" s="1" t="s">
        <v>36</v>
      </c>
    </row>
    <row r="20" spans="1:6" ht="42.75">
      <c r="A20" s="1" t="s">
        <v>27</v>
      </c>
      <c r="B20" s="2">
        <v>0.37</v>
      </c>
      <c r="C20" s="2">
        <v>0.45</v>
      </c>
      <c r="D20" s="2">
        <v>0.54</v>
      </c>
      <c r="E20" s="3">
        <f t="shared" ref="E20:E29" si="0">D20-B20</f>
        <v>0.17000000000000004</v>
      </c>
      <c r="F20" s="3">
        <f t="shared" ref="F20:F29" si="1">D20-C20</f>
        <v>9.0000000000000024E-2</v>
      </c>
    </row>
    <row r="21" spans="1:6">
      <c r="A21" s="1" t="s">
        <v>28</v>
      </c>
      <c r="B21" s="2">
        <v>0.41</v>
      </c>
      <c r="C21" s="2">
        <v>0.51</v>
      </c>
      <c r="D21" s="2">
        <v>0.64</v>
      </c>
      <c r="E21" s="3">
        <f t="shared" si="0"/>
        <v>0.23000000000000004</v>
      </c>
      <c r="F21" s="3">
        <f t="shared" si="1"/>
        <v>0.13</v>
      </c>
    </row>
    <row r="22" spans="1:6">
      <c r="A22" s="1" t="s">
        <v>29</v>
      </c>
      <c r="B22" s="2">
        <v>0.37</v>
      </c>
      <c r="C22" s="2">
        <v>0.45</v>
      </c>
      <c r="D22" s="2">
        <v>0.56000000000000005</v>
      </c>
      <c r="E22" s="3">
        <f t="shared" si="0"/>
        <v>0.19000000000000006</v>
      </c>
      <c r="F22" s="3">
        <f t="shared" si="1"/>
        <v>0.11000000000000004</v>
      </c>
    </row>
    <row r="23" spans="1:6">
      <c r="A23" s="1" t="s">
        <v>30</v>
      </c>
      <c r="B23" s="2">
        <v>0.39</v>
      </c>
      <c r="C23" s="2">
        <v>0.47</v>
      </c>
      <c r="D23" s="2">
        <v>0.55000000000000004</v>
      </c>
      <c r="E23" s="3">
        <f t="shared" si="0"/>
        <v>0.16000000000000003</v>
      </c>
      <c r="F23" s="3">
        <f t="shared" si="1"/>
        <v>8.0000000000000071E-2</v>
      </c>
    </row>
    <row r="24" spans="1:6" ht="28.5">
      <c r="A24" s="1" t="s">
        <v>31</v>
      </c>
      <c r="B24" s="2">
        <v>0.48</v>
      </c>
      <c r="C24" s="2">
        <v>0.53</v>
      </c>
      <c r="D24" s="2">
        <v>0.6</v>
      </c>
      <c r="E24" s="3">
        <f t="shared" si="0"/>
        <v>0.12</v>
      </c>
      <c r="F24" s="3">
        <f t="shared" si="1"/>
        <v>6.9999999999999951E-2</v>
      </c>
    </row>
    <row r="25" spans="1:6" ht="42.75">
      <c r="A25" s="1" t="s">
        <v>14</v>
      </c>
      <c r="B25" s="2">
        <v>0.28000000000000003</v>
      </c>
      <c r="C25" s="2">
        <v>0.39</v>
      </c>
      <c r="D25" s="2">
        <v>0.48</v>
      </c>
      <c r="E25" s="3">
        <f t="shared" si="0"/>
        <v>0.19999999999999996</v>
      </c>
      <c r="F25" s="3">
        <f t="shared" si="1"/>
        <v>8.9999999999999969E-2</v>
      </c>
    </row>
    <row r="26" spans="1:6" ht="42.75">
      <c r="A26" s="1" t="s">
        <v>32</v>
      </c>
      <c r="B26" s="2">
        <v>0.33</v>
      </c>
      <c r="C26" s="2">
        <v>0.38</v>
      </c>
      <c r="D26" s="2">
        <v>0.47</v>
      </c>
      <c r="E26" s="3">
        <f t="shared" si="0"/>
        <v>0.13999999999999996</v>
      </c>
      <c r="F26" s="3">
        <f t="shared" si="1"/>
        <v>8.9999999999999969E-2</v>
      </c>
    </row>
    <row r="27" spans="1:6" ht="28.5">
      <c r="A27" s="1" t="s">
        <v>33</v>
      </c>
      <c r="B27" s="2">
        <v>0.37</v>
      </c>
      <c r="C27" s="2">
        <v>0.48</v>
      </c>
      <c r="D27" s="2">
        <v>0.61</v>
      </c>
      <c r="E27" s="3">
        <f t="shared" si="0"/>
        <v>0.24</v>
      </c>
      <c r="F27" s="3">
        <f t="shared" si="1"/>
        <v>0.13</v>
      </c>
    </row>
    <row r="28" spans="1:6" ht="28.5">
      <c r="A28" s="1" t="s">
        <v>17</v>
      </c>
      <c r="B28" s="2">
        <v>0.3</v>
      </c>
      <c r="C28" s="2">
        <v>0.51</v>
      </c>
      <c r="D28" s="2">
        <v>0.57999999999999996</v>
      </c>
      <c r="E28" s="3">
        <f t="shared" si="0"/>
        <v>0.27999999999999997</v>
      </c>
      <c r="F28" s="3">
        <f t="shared" si="1"/>
        <v>6.9999999999999951E-2</v>
      </c>
    </row>
    <row r="29" spans="1:6" ht="28.5">
      <c r="A29" s="1" t="s">
        <v>34</v>
      </c>
      <c r="B29" s="2">
        <v>0.37</v>
      </c>
      <c r="C29" s="2">
        <v>0.39</v>
      </c>
      <c r="D29" s="2">
        <v>0.57999999999999996</v>
      </c>
      <c r="E29" s="3">
        <f t="shared" si="0"/>
        <v>0.20999999999999996</v>
      </c>
      <c r="F29" s="3">
        <f t="shared" si="1"/>
        <v>0.18999999999999995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A6550-854E-4BA7-9E51-C1638F9CA72B}">
  <dimension ref="A1:E22"/>
  <sheetViews>
    <sheetView workbookViewId="0">
      <selection activeCell="M31" sqref="M31"/>
    </sheetView>
  </sheetViews>
  <sheetFormatPr defaultRowHeight="15"/>
  <sheetData>
    <row r="1" spans="1:5" ht="48.75" thickBot="1">
      <c r="A1" s="4" t="s">
        <v>39</v>
      </c>
      <c r="B1" s="5" t="s">
        <v>40</v>
      </c>
      <c r="C1" s="5" t="s">
        <v>41</v>
      </c>
      <c r="D1" s="5" t="s">
        <v>42</v>
      </c>
      <c r="E1" s="5" t="s">
        <v>43</v>
      </c>
    </row>
    <row r="2" spans="1:5" ht="36.75" thickBot="1">
      <c r="A2" s="120" t="s">
        <v>44</v>
      </c>
      <c r="B2" s="6" t="s">
        <v>45</v>
      </c>
      <c r="C2" s="7">
        <v>2063</v>
      </c>
      <c r="D2" s="7">
        <v>685154</v>
      </c>
      <c r="E2" s="8">
        <v>0.8</v>
      </c>
    </row>
    <row r="3" spans="1:5" ht="36.75" thickBot="1">
      <c r="A3" s="122"/>
      <c r="B3" s="6" t="s">
        <v>46</v>
      </c>
      <c r="C3" s="7">
        <v>2598</v>
      </c>
      <c r="D3" s="7">
        <v>174994</v>
      </c>
      <c r="E3" s="8">
        <v>0.2</v>
      </c>
    </row>
    <row r="4" spans="1:5" ht="24.75" thickBot="1">
      <c r="A4" s="120" t="s">
        <v>47</v>
      </c>
      <c r="B4" s="6" t="s">
        <v>48</v>
      </c>
      <c r="C4" s="6">
        <v>382</v>
      </c>
      <c r="D4" s="7">
        <v>22003</v>
      </c>
      <c r="E4" s="9">
        <v>2.5999999999999999E-2</v>
      </c>
    </row>
    <row r="5" spans="1:5" ht="24.75" thickBot="1">
      <c r="A5" s="121"/>
      <c r="B5" s="6" t="s">
        <v>49</v>
      </c>
      <c r="C5" s="7">
        <v>2216</v>
      </c>
      <c r="D5" s="7">
        <v>152991</v>
      </c>
      <c r="E5" s="9">
        <v>0.17799999999999999</v>
      </c>
    </row>
    <row r="6" spans="1:5" ht="24.75" thickBot="1">
      <c r="A6" s="121"/>
      <c r="B6" s="6" t="s">
        <v>50</v>
      </c>
      <c r="C6" s="7">
        <v>1081</v>
      </c>
      <c r="D6" s="7">
        <v>336806</v>
      </c>
      <c r="E6" s="9">
        <v>0.39100000000000001</v>
      </c>
    </row>
    <row r="7" spans="1:5" ht="15.75" thickBot="1">
      <c r="A7" s="122"/>
      <c r="B7" s="6" t="s">
        <v>51</v>
      </c>
      <c r="C7" s="6">
        <v>982</v>
      </c>
      <c r="D7" s="7">
        <v>348348</v>
      </c>
      <c r="E7" s="9">
        <v>0.40500000000000003</v>
      </c>
    </row>
    <row r="8" spans="1:5" ht="48.75" thickBot="1">
      <c r="A8" s="120" t="s">
        <v>52</v>
      </c>
      <c r="B8" s="6" t="s">
        <v>53</v>
      </c>
      <c r="C8" s="7">
        <v>4005</v>
      </c>
      <c r="D8" s="7">
        <v>741772</v>
      </c>
      <c r="E8" s="9">
        <v>0.86199999999999999</v>
      </c>
    </row>
    <row r="9" spans="1:5" ht="15.75" thickBot="1">
      <c r="A9" s="122"/>
      <c r="B9" s="6" t="s">
        <v>28</v>
      </c>
      <c r="C9" s="6">
        <v>656</v>
      </c>
      <c r="D9" s="7">
        <v>118376</v>
      </c>
      <c r="E9" s="9">
        <v>0.13800000000000001</v>
      </c>
    </row>
    <row r="10" spans="1:5" ht="15.75" thickBot="1">
      <c r="A10" s="120" t="s">
        <v>54</v>
      </c>
      <c r="B10" s="6" t="s">
        <v>55</v>
      </c>
      <c r="C10" s="7">
        <v>2917</v>
      </c>
      <c r="D10" s="7">
        <v>521653</v>
      </c>
      <c r="E10" s="9">
        <v>0.60599999999999998</v>
      </c>
    </row>
    <row r="11" spans="1:5" ht="15.75" thickBot="1">
      <c r="A11" s="122"/>
      <c r="B11" s="6" t="s">
        <v>30</v>
      </c>
      <c r="C11" s="7">
        <v>1743</v>
      </c>
      <c r="D11" s="7">
        <v>338438</v>
      </c>
      <c r="E11" s="9">
        <v>0.39400000000000002</v>
      </c>
    </row>
    <row r="12" spans="1:5" ht="24.75" thickBot="1">
      <c r="A12" s="120" t="s">
        <v>56</v>
      </c>
      <c r="B12" s="6" t="s">
        <v>31</v>
      </c>
      <c r="C12" s="7">
        <v>1683</v>
      </c>
      <c r="D12" s="7">
        <v>310837</v>
      </c>
      <c r="E12" s="6">
        <v>36.14</v>
      </c>
    </row>
    <row r="13" spans="1:5" ht="36.75" thickBot="1">
      <c r="A13" s="121"/>
      <c r="B13" s="6" t="s">
        <v>14</v>
      </c>
      <c r="C13" s="6">
        <v>480</v>
      </c>
      <c r="D13" s="7">
        <v>93407</v>
      </c>
      <c r="E13" s="6">
        <v>10.86</v>
      </c>
    </row>
    <row r="14" spans="1:5" ht="36.75" thickBot="1">
      <c r="A14" s="121"/>
      <c r="B14" s="6" t="s">
        <v>32</v>
      </c>
      <c r="C14" s="6">
        <v>666</v>
      </c>
      <c r="D14" s="7">
        <v>113305</v>
      </c>
      <c r="E14" s="6">
        <v>13.17</v>
      </c>
    </row>
    <row r="15" spans="1:5" ht="24.75" thickBot="1">
      <c r="A15" s="121"/>
      <c r="B15" s="6" t="s">
        <v>16</v>
      </c>
      <c r="C15" s="6">
        <v>746</v>
      </c>
      <c r="D15" s="7">
        <v>122421</v>
      </c>
      <c r="E15" s="6">
        <v>14.23</v>
      </c>
    </row>
    <row r="16" spans="1:5" ht="24.75" thickBot="1">
      <c r="A16" s="121"/>
      <c r="B16" s="6" t="s">
        <v>17</v>
      </c>
      <c r="C16" s="6">
        <v>480</v>
      </c>
      <c r="D16" s="7">
        <v>1055991</v>
      </c>
      <c r="E16" s="6">
        <v>12.28</v>
      </c>
    </row>
    <row r="17" spans="1:5" ht="24.75" thickBot="1">
      <c r="A17" s="121"/>
      <c r="B17" s="6" t="s">
        <v>34</v>
      </c>
      <c r="C17" s="6">
        <v>522</v>
      </c>
      <c r="D17" s="7">
        <v>97188</v>
      </c>
      <c r="E17" s="6">
        <v>11.3</v>
      </c>
    </row>
    <row r="18" spans="1:5" ht="24.75" thickBot="1">
      <c r="A18" s="122"/>
      <c r="B18" s="6" t="s">
        <v>57</v>
      </c>
      <c r="C18" s="6">
        <v>84</v>
      </c>
      <c r="D18" s="7">
        <v>17391</v>
      </c>
      <c r="E18" s="6">
        <v>2.02</v>
      </c>
    </row>
    <row r="19" spans="1:5" ht="15.75" thickBot="1">
      <c r="A19" s="120" t="s">
        <v>58</v>
      </c>
      <c r="B19" s="6" t="s">
        <v>59</v>
      </c>
      <c r="C19" s="7">
        <v>1679</v>
      </c>
      <c r="D19" s="7">
        <v>359831</v>
      </c>
      <c r="E19" s="6">
        <v>41.83</v>
      </c>
    </row>
    <row r="20" spans="1:5" ht="24.75" thickBot="1">
      <c r="A20" s="121"/>
      <c r="B20" s="6" t="s">
        <v>60</v>
      </c>
      <c r="C20" s="7">
        <v>2662</v>
      </c>
      <c r="D20" s="7">
        <v>440924</v>
      </c>
      <c r="E20" s="6">
        <v>51.26</v>
      </c>
    </row>
    <row r="21" spans="1:5" ht="24.75" thickBot="1">
      <c r="A21" s="121"/>
      <c r="B21" s="6" t="s">
        <v>61</v>
      </c>
      <c r="C21" s="6">
        <v>277</v>
      </c>
      <c r="D21" s="7">
        <v>51293</v>
      </c>
      <c r="E21" s="6">
        <v>5.96</v>
      </c>
    </row>
    <row r="22" spans="1:5" ht="15.75" thickBot="1">
      <c r="A22" s="122"/>
      <c r="B22" s="6" t="s">
        <v>62</v>
      </c>
      <c r="C22" s="6">
        <v>43</v>
      </c>
      <c r="D22" s="7">
        <v>8099</v>
      </c>
      <c r="E22" s="6">
        <v>0.94</v>
      </c>
    </row>
  </sheetData>
  <mergeCells count="6">
    <mergeCell ref="A19:A22"/>
    <mergeCell ref="A2:A3"/>
    <mergeCell ref="A4:A7"/>
    <mergeCell ref="A8:A9"/>
    <mergeCell ref="A10:A11"/>
    <mergeCell ref="A12:A1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6E878-D07E-4AA9-9BC8-C0E819757058}">
  <dimension ref="A1:J12"/>
  <sheetViews>
    <sheetView workbookViewId="0">
      <selection activeCell="M31" sqref="M31"/>
    </sheetView>
  </sheetViews>
  <sheetFormatPr defaultRowHeight="15"/>
  <sheetData>
    <row r="1" spans="1:10" ht="24.75" customHeight="1" thickBot="1">
      <c r="A1" s="4" t="s">
        <v>63</v>
      </c>
      <c r="B1" s="5" t="s">
        <v>64</v>
      </c>
      <c r="C1" s="123" t="s">
        <v>65</v>
      </c>
      <c r="D1" s="124"/>
      <c r="E1" s="123" t="s">
        <v>66</v>
      </c>
      <c r="F1" s="124"/>
      <c r="G1" s="123" t="s">
        <v>67</v>
      </c>
      <c r="H1" s="125"/>
      <c r="I1" s="125"/>
      <c r="J1" s="124"/>
    </row>
    <row r="2" spans="1:10" ht="15.75" thickBot="1">
      <c r="A2" s="10" t="s">
        <v>68</v>
      </c>
      <c r="B2" s="7">
        <v>1187</v>
      </c>
      <c r="C2" s="123">
        <v>1000.4</v>
      </c>
      <c r="D2" s="124"/>
      <c r="E2" s="123">
        <v>18.760000000000002</v>
      </c>
      <c r="F2" s="124"/>
      <c r="G2" s="123">
        <v>963.6</v>
      </c>
      <c r="H2" s="124"/>
      <c r="I2" s="123">
        <v>1037.3</v>
      </c>
      <c r="J2" s="124"/>
    </row>
    <row r="3" spans="1:10" ht="15.75" thickBot="1">
      <c r="A3" s="10" t="s">
        <v>69</v>
      </c>
      <c r="B3" s="7">
        <v>1140</v>
      </c>
      <c r="C3" s="123">
        <v>798.3</v>
      </c>
      <c r="D3" s="124"/>
      <c r="E3" s="123">
        <v>15.9</v>
      </c>
      <c r="F3" s="124"/>
      <c r="G3" s="123">
        <v>767.1</v>
      </c>
      <c r="H3" s="124"/>
      <c r="I3" s="123">
        <v>829.5</v>
      </c>
      <c r="J3" s="124"/>
    </row>
    <row r="4" spans="1:10" ht="15.75" thickBot="1">
      <c r="A4" s="10" t="s">
        <v>23</v>
      </c>
      <c r="B4" s="6"/>
      <c r="C4" s="123">
        <v>202.1</v>
      </c>
      <c r="D4" s="124"/>
      <c r="E4" s="123">
        <v>24.68</v>
      </c>
      <c r="F4" s="124"/>
      <c r="G4" s="123">
        <v>153.69999999999999</v>
      </c>
      <c r="H4" s="124"/>
      <c r="I4" s="123">
        <v>-250.5</v>
      </c>
      <c r="J4" s="124"/>
    </row>
    <row r="5" spans="1:10" ht="15.75" thickBot="1">
      <c r="A5" s="126" t="s">
        <v>70</v>
      </c>
      <c r="B5" s="127"/>
      <c r="C5" s="127"/>
      <c r="D5" s="127"/>
      <c r="E5" s="127"/>
      <c r="F5" s="128"/>
      <c r="G5" s="126" t="s">
        <v>71</v>
      </c>
      <c r="H5" s="127"/>
      <c r="I5" s="127"/>
      <c r="J5" s="128"/>
    </row>
    <row r="6" spans="1:10" ht="15.75" thickBot="1">
      <c r="A6" s="126" t="s">
        <v>72</v>
      </c>
      <c r="B6" s="127"/>
      <c r="C6" s="127"/>
      <c r="D6" s="127"/>
      <c r="E6" s="127"/>
      <c r="F6" s="127"/>
      <c r="G6" s="127"/>
      <c r="H6" s="127"/>
      <c r="I6" s="127"/>
      <c r="J6" s="128"/>
    </row>
    <row r="7" spans="1:10" ht="15.75" thickBot="1">
      <c r="A7" s="10" t="s">
        <v>73</v>
      </c>
      <c r="B7" s="123" t="s">
        <v>64</v>
      </c>
      <c r="C7" s="124"/>
      <c r="D7" s="123" t="s">
        <v>65</v>
      </c>
      <c r="E7" s="124"/>
      <c r="F7" s="123" t="s">
        <v>66</v>
      </c>
      <c r="G7" s="124"/>
      <c r="H7" s="123" t="s">
        <v>67</v>
      </c>
      <c r="I7" s="125"/>
      <c r="J7" s="124"/>
    </row>
    <row r="8" spans="1:10" ht="15.75" thickBot="1">
      <c r="A8" s="10" t="s">
        <v>68</v>
      </c>
      <c r="B8" s="129">
        <v>1231</v>
      </c>
      <c r="C8" s="130"/>
      <c r="D8" s="123">
        <v>814.5</v>
      </c>
      <c r="E8" s="124"/>
      <c r="F8" s="123">
        <v>16.510000000000002</v>
      </c>
      <c r="G8" s="124"/>
      <c r="H8" s="123">
        <v>782.2</v>
      </c>
      <c r="I8" s="124"/>
      <c r="J8" s="11">
        <v>846.9</v>
      </c>
    </row>
    <row r="9" spans="1:10" ht="15.75" thickBot="1">
      <c r="A9" s="10" t="s">
        <v>69</v>
      </c>
      <c r="B9" s="129">
        <v>1169</v>
      </c>
      <c r="C9" s="130"/>
      <c r="D9" s="123">
        <v>549</v>
      </c>
      <c r="E9" s="124"/>
      <c r="F9" s="123">
        <v>13.11</v>
      </c>
      <c r="G9" s="124"/>
      <c r="H9" s="123">
        <v>523.29999999999995</v>
      </c>
      <c r="I9" s="124"/>
      <c r="J9" s="6">
        <v>574.70000000000005</v>
      </c>
    </row>
    <row r="10" spans="1:10" ht="15.75" thickBot="1">
      <c r="A10" s="10" t="s">
        <v>23</v>
      </c>
      <c r="B10" s="123"/>
      <c r="C10" s="124"/>
      <c r="D10" s="123">
        <v>265.5</v>
      </c>
      <c r="E10" s="124"/>
      <c r="F10" s="123">
        <v>21.21</v>
      </c>
      <c r="G10" s="124"/>
      <c r="H10" s="123">
        <v>223.9</v>
      </c>
      <c r="I10" s="124"/>
      <c r="J10" s="6">
        <v>307.10000000000002</v>
      </c>
    </row>
    <row r="11" spans="1:10" ht="15.75" thickBot="1">
      <c r="A11" s="131" t="s">
        <v>70</v>
      </c>
      <c r="B11" s="132"/>
      <c r="C11" s="132"/>
      <c r="D11" s="132"/>
      <c r="E11" s="132"/>
      <c r="F11" s="132"/>
      <c r="G11" s="133"/>
      <c r="H11" s="131" t="s">
        <v>74</v>
      </c>
      <c r="I11" s="132"/>
      <c r="J11" s="133"/>
    </row>
    <row r="12" spans="1:10" ht="15.75" thickBot="1">
      <c r="A12" s="131" t="s">
        <v>72</v>
      </c>
      <c r="B12" s="132"/>
      <c r="C12" s="132"/>
      <c r="D12" s="132"/>
      <c r="E12" s="132"/>
      <c r="F12" s="132"/>
      <c r="G12" s="132"/>
      <c r="H12" s="132"/>
      <c r="I12" s="132"/>
      <c r="J12" s="133"/>
    </row>
  </sheetData>
  <mergeCells count="37">
    <mergeCell ref="A12:J12"/>
    <mergeCell ref="B10:C10"/>
    <mergeCell ref="D10:E10"/>
    <mergeCell ref="F10:G10"/>
    <mergeCell ref="H10:I10"/>
    <mergeCell ref="A11:G11"/>
    <mergeCell ref="H11:J11"/>
    <mergeCell ref="B8:C8"/>
    <mergeCell ref="D8:E8"/>
    <mergeCell ref="F8:G8"/>
    <mergeCell ref="H8:I8"/>
    <mergeCell ref="B9:C9"/>
    <mergeCell ref="D9:E9"/>
    <mergeCell ref="F9:G9"/>
    <mergeCell ref="H9:I9"/>
    <mergeCell ref="A5:F5"/>
    <mergeCell ref="G5:J5"/>
    <mergeCell ref="A6:J6"/>
    <mergeCell ref="B7:C7"/>
    <mergeCell ref="D7:E7"/>
    <mergeCell ref="F7:G7"/>
    <mergeCell ref="H7:J7"/>
    <mergeCell ref="C3:D3"/>
    <mergeCell ref="E3:F3"/>
    <mergeCell ref="G3:H3"/>
    <mergeCell ref="I3:J3"/>
    <mergeCell ref="C4:D4"/>
    <mergeCell ref="E4:F4"/>
    <mergeCell ref="G4:H4"/>
    <mergeCell ref="I4:J4"/>
    <mergeCell ref="C1:D1"/>
    <mergeCell ref="E1:F1"/>
    <mergeCell ref="G1:J1"/>
    <mergeCell ref="C2:D2"/>
    <mergeCell ref="E2:F2"/>
    <mergeCell ref="G2:H2"/>
    <mergeCell ref="I2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8FECC-B39F-4414-A266-0332B60E8231}">
  <dimension ref="A1:G12"/>
  <sheetViews>
    <sheetView workbookViewId="0">
      <selection activeCell="M31" sqref="M31"/>
    </sheetView>
  </sheetViews>
  <sheetFormatPr defaultRowHeight="15"/>
  <sheetData>
    <row r="1" spans="1:7" ht="24.75" thickBot="1">
      <c r="A1" s="4" t="s">
        <v>75</v>
      </c>
      <c r="B1" s="5" t="s">
        <v>64</v>
      </c>
      <c r="C1" s="123" t="s">
        <v>65</v>
      </c>
      <c r="D1" s="124"/>
      <c r="E1" s="5" t="s">
        <v>66</v>
      </c>
      <c r="F1" s="123" t="s">
        <v>67</v>
      </c>
      <c r="G1" s="124"/>
    </row>
    <row r="2" spans="1:7" ht="15.75" thickBot="1">
      <c r="A2" s="10" t="s">
        <v>76</v>
      </c>
      <c r="B2" s="7">
        <v>1128</v>
      </c>
      <c r="C2" s="123">
        <v>334.5</v>
      </c>
      <c r="D2" s="124"/>
      <c r="E2" s="6">
        <v>16.02</v>
      </c>
      <c r="F2" s="6">
        <v>303.05</v>
      </c>
      <c r="G2" s="6">
        <v>365.9</v>
      </c>
    </row>
    <row r="3" spans="1:7" ht="15.75" thickBot="1">
      <c r="A3" s="10" t="s">
        <v>22</v>
      </c>
      <c r="B3" s="7">
        <v>1159</v>
      </c>
      <c r="C3" s="123">
        <v>392.15</v>
      </c>
      <c r="D3" s="124"/>
      <c r="E3" s="6">
        <v>17.39</v>
      </c>
      <c r="F3" s="6">
        <v>358.04</v>
      </c>
      <c r="G3" s="6">
        <v>426.27</v>
      </c>
    </row>
    <row r="4" spans="1:7" ht="15.75" thickBot="1">
      <c r="A4" s="10" t="s">
        <v>77</v>
      </c>
      <c r="B4" s="6"/>
      <c r="C4" s="123">
        <v>-57.68</v>
      </c>
      <c r="D4" s="124"/>
      <c r="E4" s="6">
        <v>23.67</v>
      </c>
      <c r="F4" s="6">
        <v>-104.1</v>
      </c>
      <c r="G4" s="6">
        <v>-11.26</v>
      </c>
    </row>
    <row r="5" spans="1:7" ht="15.75" thickBot="1">
      <c r="A5" s="126" t="s">
        <v>78</v>
      </c>
      <c r="B5" s="127"/>
      <c r="C5" s="127"/>
      <c r="D5" s="127"/>
      <c r="E5" s="128"/>
      <c r="F5" s="126" t="s">
        <v>79</v>
      </c>
      <c r="G5" s="128"/>
    </row>
    <row r="6" spans="1:7" ht="15.75" thickBot="1">
      <c r="A6" s="126" t="s">
        <v>80</v>
      </c>
      <c r="B6" s="127"/>
      <c r="C6" s="127"/>
      <c r="D6" s="127"/>
      <c r="E6" s="127"/>
      <c r="F6" s="127"/>
      <c r="G6" s="128"/>
    </row>
    <row r="7" spans="1:7" ht="24.75" thickBot="1">
      <c r="A7" s="10" t="s">
        <v>81</v>
      </c>
      <c r="B7" s="6" t="s">
        <v>64</v>
      </c>
      <c r="C7" s="6" t="s">
        <v>65</v>
      </c>
      <c r="D7" s="123" t="s">
        <v>66</v>
      </c>
      <c r="E7" s="124"/>
      <c r="F7" s="123" t="s">
        <v>67</v>
      </c>
      <c r="G7" s="124"/>
    </row>
    <row r="8" spans="1:7" ht="15.75" thickBot="1">
      <c r="A8" s="10" t="s">
        <v>76</v>
      </c>
      <c r="B8" s="7">
        <v>1132</v>
      </c>
      <c r="C8" s="6">
        <v>214.9</v>
      </c>
      <c r="D8" s="123">
        <v>14.49</v>
      </c>
      <c r="E8" s="124"/>
      <c r="F8" s="6">
        <v>186.49</v>
      </c>
      <c r="G8" s="6">
        <v>243.38</v>
      </c>
    </row>
    <row r="9" spans="1:7" ht="15.75" thickBot="1">
      <c r="A9" s="10" t="s">
        <v>22</v>
      </c>
      <c r="B9" s="7">
        <v>1159</v>
      </c>
      <c r="C9" s="6">
        <v>265.5</v>
      </c>
      <c r="D9" s="123">
        <v>14.35</v>
      </c>
      <c r="E9" s="124"/>
      <c r="F9" s="6">
        <v>237.52</v>
      </c>
      <c r="G9" s="6">
        <v>293.47000000000003</v>
      </c>
    </row>
    <row r="10" spans="1:7" ht="15.75" thickBot="1">
      <c r="A10" s="10" t="s">
        <v>23</v>
      </c>
      <c r="B10" s="6"/>
      <c r="C10" s="6">
        <v>-50.55</v>
      </c>
      <c r="D10" s="123">
        <v>20.329999999999998</v>
      </c>
      <c r="E10" s="124"/>
      <c r="F10" s="6">
        <v>-90.41</v>
      </c>
      <c r="G10" s="6">
        <v>-10.68</v>
      </c>
    </row>
    <row r="11" spans="1:7" ht="15.75" thickBot="1">
      <c r="A11" s="131" t="s">
        <v>82</v>
      </c>
      <c r="B11" s="132"/>
      <c r="C11" s="132"/>
      <c r="D11" s="132"/>
      <c r="E11" s="133"/>
      <c r="F11" s="131" t="s">
        <v>83</v>
      </c>
      <c r="G11" s="133"/>
    </row>
    <row r="12" spans="1:7" ht="15.75" thickBot="1">
      <c r="A12" s="131" t="s">
        <v>84</v>
      </c>
      <c r="B12" s="132"/>
      <c r="C12" s="132"/>
      <c r="D12" s="132"/>
      <c r="E12" s="132"/>
      <c r="F12" s="132"/>
      <c r="G12" s="133"/>
    </row>
  </sheetData>
  <mergeCells count="16">
    <mergeCell ref="A11:E11"/>
    <mergeCell ref="F11:G11"/>
    <mergeCell ref="A12:G12"/>
    <mergeCell ref="A6:G6"/>
    <mergeCell ref="D7:E7"/>
    <mergeCell ref="F7:G7"/>
    <mergeCell ref="D8:E8"/>
    <mergeCell ref="D9:E9"/>
    <mergeCell ref="D10:E10"/>
    <mergeCell ref="A5:E5"/>
    <mergeCell ref="F5:G5"/>
    <mergeCell ref="C1:D1"/>
    <mergeCell ref="F1:G1"/>
    <mergeCell ref="C2:D2"/>
    <mergeCell ref="C3:D3"/>
    <mergeCell ref="C4:D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77521-6C43-499F-BF21-8DC51BBC8C57}">
  <dimension ref="A1:F12"/>
  <sheetViews>
    <sheetView workbookViewId="0">
      <selection activeCell="M31" sqref="M31"/>
    </sheetView>
  </sheetViews>
  <sheetFormatPr defaultRowHeight="15"/>
  <sheetData>
    <row r="1" spans="1:6" ht="15.75" thickBot="1">
      <c r="A1" s="12"/>
      <c r="B1" s="13">
        <v>-1</v>
      </c>
      <c r="C1" s="13">
        <v>-2</v>
      </c>
      <c r="D1" s="13">
        <v>-3</v>
      </c>
      <c r="E1" s="13">
        <v>-4</v>
      </c>
      <c r="F1" s="13">
        <v>-5</v>
      </c>
    </row>
    <row r="2" spans="1:6" ht="24.75" thickBot="1">
      <c r="A2" s="14" t="s">
        <v>85</v>
      </c>
      <c r="B2" s="15" t="s">
        <v>86</v>
      </c>
      <c r="C2" s="15" t="s">
        <v>87</v>
      </c>
      <c r="D2" s="15" t="s">
        <v>88</v>
      </c>
      <c r="E2" s="15" t="s">
        <v>89</v>
      </c>
      <c r="F2" s="15" t="s">
        <v>90</v>
      </c>
    </row>
    <row r="3" spans="1:6" ht="15.75" thickBot="1">
      <c r="A3" s="14">
        <v>2019</v>
      </c>
      <c r="B3" s="15" t="s">
        <v>91</v>
      </c>
      <c r="C3" s="15" t="s">
        <v>92</v>
      </c>
      <c r="D3" s="15" t="s">
        <v>93</v>
      </c>
      <c r="E3" s="15" t="s">
        <v>94</v>
      </c>
      <c r="F3" s="15" t="s">
        <v>95</v>
      </c>
    </row>
    <row r="4" spans="1:6" ht="15.75" thickBot="1">
      <c r="A4" s="14">
        <v>2021</v>
      </c>
      <c r="B4" s="15" t="s">
        <v>96</v>
      </c>
      <c r="C4" s="15" t="s">
        <v>97</v>
      </c>
      <c r="D4" s="15" t="s">
        <v>98</v>
      </c>
      <c r="E4" s="15" t="s">
        <v>99</v>
      </c>
      <c r="F4" s="15" t="s">
        <v>100</v>
      </c>
    </row>
    <row r="5" spans="1:6" ht="24.75" thickBot="1">
      <c r="A5" s="14" t="s">
        <v>101</v>
      </c>
      <c r="B5" s="15" t="s">
        <v>102</v>
      </c>
      <c r="C5" s="16"/>
      <c r="D5" s="16"/>
      <c r="E5" s="16"/>
      <c r="F5" s="16"/>
    </row>
    <row r="6" spans="1:6" ht="24.75" thickBot="1">
      <c r="A6" s="14" t="s">
        <v>103</v>
      </c>
      <c r="B6" s="15" t="s">
        <v>104</v>
      </c>
      <c r="C6" s="15" t="s">
        <v>105</v>
      </c>
      <c r="D6" s="15" t="s">
        <v>106</v>
      </c>
      <c r="E6" s="15" t="s">
        <v>107</v>
      </c>
      <c r="F6" s="15" t="s">
        <v>108</v>
      </c>
    </row>
    <row r="7" spans="1:6" ht="24.75" thickBot="1">
      <c r="A7" s="14" t="s">
        <v>109</v>
      </c>
      <c r="B7" s="17">
        <v>22025</v>
      </c>
      <c r="C7" s="17">
        <v>14299</v>
      </c>
      <c r="D7" s="17">
        <v>-7166</v>
      </c>
      <c r="E7" s="15" t="s">
        <v>110</v>
      </c>
      <c r="F7" s="15" t="s">
        <v>111</v>
      </c>
    </row>
    <row r="8" spans="1:6" ht="15.75" thickBot="1">
      <c r="A8" s="14" t="s">
        <v>112</v>
      </c>
      <c r="B8" s="15" t="s">
        <v>113</v>
      </c>
      <c r="C8" s="15" t="s">
        <v>114</v>
      </c>
      <c r="D8" s="15" t="s">
        <v>115</v>
      </c>
      <c r="E8" s="15" t="s">
        <v>116</v>
      </c>
      <c r="F8" s="15" t="s">
        <v>117</v>
      </c>
    </row>
    <row r="9" spans="1:6" ht="24.75" thickBot="1">
      <c r="A9" s="14" t="s">
        <v>118</v>
      </c>
      <c r="B9" s="15">
        <v>11.58</v>
      </c>
      <c r="C9" s="15">
        <v>11.58</v>
      </c>
      <c r="D9" s="15">
        <v>8.9559999999999995</v>
      </c>
      <c r="E9" s="15">
        <v>6.3769999999999998</v>
      </c>
      <c r="F9" s="15">
        <v>3.7949999999999999</v>
      </c>
    </row>
    <row r="10" spans="1:6" ht="15.75" thickBot="1">
      <c r="A10" s="14" t="s">
        <v>119</v>
      </c>
      <c r="B10" s="15" t="s">
        <v>120</v>
      </c>
      <c r="C10" s="15" t="s">
        <v>121</v>
      </c>
      <c r="D10" s="15" t="s">
        <v>122</v>
      </c>
      <c r="E10" s="15" t="s">
        <v>123</v>
      </c>
      <c r="F10" s="15" t="s">
        <v>124</v>
      </c>
    </row>
    <row r="11" spans="1:6" ht="15.75" thickBot="1">
      <c r="A11" s="134" t="s">
        <v>125</v>
      </c>
      <c r="B11" s="135"/>
      <c r="C11" s="135"/>
      <c r="D11" s="135"/>
      <c r="E11" s="135"/>
      <c r="F11" s="136"/>
    </row>
    <row r="12" spans="1:6" ht="15.75" thickBot="1">
      <c r="A12" s="134" t="s">
        <v>126</v>
      </c>
      <c r="B12" s="135"/>
      <c r="C12" s="135"/>
      <c r="D12" s="135"/>
      <c r="E12" s="135"/>
      <c r="F12" s="136"/>
    </row>
  </sheetData>
  <mergeCells count="2">
    <mergeCell ref="A11:F11"/>
    <mergeCell ref="A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22</vt:i4>
      </vt:variant>
    </vt:vector>
  </HeadingPairs>
  <TitlesOfParts>
    <vt:vector size="22" baseType="lpstr">
      <vt:lpstr>Figura 1</vt:lpstr>
      <vt:lpstr>Figura 2</vt:lpstr>
      <vt:lpstr>Figura 3</vt:lpstr>
      <vt:lpstr>Figura 4</vt:lpstr>
      <vt:lpstr>Figura 5</vt:lpstr>
      <vt:lpstr>Tabella 1</vt:lpstr>
      <vt:lpstr>Tabella 2</vt:lpstr>
      <vt:lpstr>Tabella 3</vt:lpstr>
      <vt:lpstr>Tabella 4</vt:lpstr>
      <vt:lpstr>Tabella 5</vt:lpstr>
      <vt:lpstr>Tabella 6</vt:lpstr>
      <vt:lpstr>Tabella 7</vt:lpstr>
      <vt:lpstr>Tabella 8</vt:lpstr>
      <vt:lpstr>Figura 6</vt:lpstr>
      <vt:lpstr>Figura 7</vt:lpstr>
      <vt:lpstr>Figura 8</vt:lpstr>
      <vt:lpstr>Figura 9</vt:lpstr>
      <vt:lpstr>Figura 10</vt:lpstr>
      <vt:lpstr>Figura 11</vt:lpstr>
      <vt:lpstr>Figura 12</vt:lpstr>
      <vt:lpstr>Figura 13</vt:lpstr>
      <vt:lpstr>Figura 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S5BR117T</dc:creator>
  <cp:lastModifiedBy>User</cp:lastModifiedBy>
  <dcterms:created xsi:type="dcterms:W3CDTF">2022-09-29T10:30:27Z</dcterms:created>
  <dcterms:modified xsi:type="dcterms:W3CDTF">2023-05-09T08:03:37Z</dcterms:modified>
</cp:coreProperties>
</file>