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o365inapp-my.sharepoint.com/personal/m_deidda_inapp_org/Documents/Documents/AAA_Mercato del Lavoro/000_AAA_Tirocinio_Boscherini/Inapp_paper_2024/pubblicazione/"/>
    </mc:Choice>
  </mc:AlternateContent>
  <xr:revisionPtr revIDLastSave="25" documentId="8_{CBFD1105-C05E-4A38-BC24-DCFD1571C2FC}" xr6:coauthVersionLast="47" xr6:coauthVersionMax="47" xr10:uidLastSave="{CD839327-7957-4677-8B9D-3F5883D0C6FB}"/>
  <bookViews>
    <workbookView xWindow="-120" yWindow="-120" windowWidth="20730" windowHeight="11160" firstSheet="6" activeTab="10" xr2:uid="{00000000-000D-0000-FFFF-FFFF00000000}"/>
  </bookViews>
  <sheets>
    <sheet name="Fig. 1" sheetId="109" r:id="rId1"/>
    <sheet name="Fig. 2" sheetId="135" r:id="rId2"/>
    <sheet name="Fig 3" sheetId="137" r:id="rId3"/>
    <sheet name="Fig. 4" sheetId="117" r:id="rId4"/>
    <sheet name="Tab_1" sheetId="116" r:id="rId5"/>
    <sheet name="Dip PT e TD" sheetId="118" r:id="rId6"/>
    <sheet name="Fig 4" sheetId="121" r:id="rId7"/>
    <sheet name="Fig 5" sheetId="141" r:id="rId8"/>
    <sheet name="Fig 6" sheetId="119" r:id="rId9"/>
    <sheet name="Fig. 7" sheetId="123" r:id="rId10"/>
    <sheet name="Fig. 8" sheetId="124" r:id="rId11"/>
    <sheet name="Fig 9" sheetId="125" r:id="rId12"/>
    <sheet name="Fig 10" sheetId="120" r:id="rId13"/>
    <sheet name="Fig 11" sheetId="126" r:id="rId14"/>
    <sheet name="Dati Fig. 12" sheetId="127" r:id="rId15"/>
    <sheet name="Figura 12" sheetId="128" r:id="rId16"/>
    <sheet name="Fig 13" sheetId="129" r:id="rId17"/>
    <sheet name="POP_m_f" sheetId="106" r:id="rId18"/>
    <sheet name="At poverty risk" sheetId="131" r:id="rId19"/>
    <sheet name="Fig  14" sheetId="133" r:id="rId20"/>
    <sheet name="Fig 15" sheetId="130" r:id="rId21"/>
    <sheet name="A IT" sheetId="136" r:id="rId22"/>
    <sheet name="Fig 16" sheetId="140" r:id="rId23"/>
    <sheet name="Tab. 1" sheetId="115" r:id="rId24"/>
    <sheet name="ex Fig 5" sheetId="122" r:id="rId25"/>
  </sheets>
  <externalReferences>
    <externalReference r:id="rId26"/>
    <externalReference r:id="rId2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30" l="1"/>
  <c r="D17" i="130"/>
  <c r="D14" i="130"/>
  <c r="G24" i="135"/>
  <c r="F24" i="135"/>
  <c r="G21" i="135"/>
  <c r="F21" i="135"/>
  <c r="G18" i="135"/>
  <c r="F18" i="135"/>
  <c r="G11" i="135"/>
  <c r="G26" i="135" s="1"/>
  <c r="F11" i="135"/>
  <c r="F26" i="135" s="1"/>
  <c r="G10" i="135"/>
  <c r="G25" i="135" s="1"/>
  <c r="F10" i="135"/>
  <c r="F25" i="135" s="1"/>
  <c r="G9" i="135"/>
  <c r="F9" i="135"/>
  <c r="G8" i="135"/>
  <c r="G23" i="135" s="1"/>
  <c r="F8" i="135"/>
  <c r="F23" i="135" s="1"/>
  <c r="G7" i="135"/>
  <c r="G22" i="135" s="1"/>
  <c r="F7" i="135"/>
  <c r="F22" i="135" s="1"/>
  <c r="G6" i="135"/>
  <c r="F6" i="135"/>
  <c r="G5" i="135"/>
  <c r="G20" i="135" s="1"/>
  <c r="F5" i="135"/>
  <c r="F20" i="135" s="1"/>
  <c r="G4" i="135"/>
  <c r="G19" i="135" s="1"/>
  <c r="F4" i="135"/>
  <c r="F19" i="135" s="1"/>
  <c r="G3" i="135"/>
  <c r="F3" i="135"/>
  <c r="G2" i="135"/>
  <c r="G17" i="135" s="1"/>
  <c r="F2" i="135"/>
  <c r="F17" i="135" s="1"/>
  <c r="D30" i="133"/>
  <c r="D8" i="133"/>
  <c r="D60" i="133"/>
  <c r="D58" i="133"/>
  <c r="D56" i="133"/>
  <c r="D54" i="133"/>
  <c r="D52" i="133"/>
  <c r="D50" i="133"/>
  <c r="D48" i="133"/>
  <c r="D46" i="133"/>
  <c r="D44" i="133"/>
  <c r="D42" i="133"/>
  <c r="D40" i="133"/>
  <c r="D38" i="133"/>
  <c r="D36" i="133"/>
  <c r="D34" i="133"/>
  <c r="D32" i="133"/>
  <c r="D28" i="133"/>
  <c r="D26" i="133"/>
  <c r="D24" i="133"/>
  <c r="D22" i="133"/>
  <c r="D20" i="133"/>
  <c r="D18" i="133"/>
  <c r="D16" i="133"/>
  <c r="D14" i="133"/>
  <c r="D12" i="133"/>
  <c r="D10" i="133"/>
  <c r="D6" i="133"/>
  <c r="D4" i="133"/>
  <c r="O68" i="127"/>
  <c r="N68" i="127"/>
  <c r="M68" i="127"/>
  <c r="L68" i="127"/>
  <c r="K68" i="127"/>
  <c r="J68" i="127"/>
  <c r="I68" i="127"/>
  <c r="H68" i="127"/>
  <c r="G68" i="127"/>
  <c r="F68" i="127"/>
  <c r="E68" i="127"/>
  <c r="D68" i="127"/>
  <c r="C68" i="127"/>
  <c r="B68" i="127"/>
  <c r="O67" i="127"/>
  <c r="N67" i="127"/>
  <c r="M67" i="127"/>
  <c r="L67" i="127"/>
  <c r="K67" i="127"/>
  <c r="J67" i="127"/>
  <c r="I67" i="127"/>
  <c r="H67" i="127"/>
  <c r="G67" i="127"/>
  <c r="F67" i="127"/>
  <c r="E67" i="127"/>
  <c r="D67" i="127"/>
  <c r="C67" i="127"/>
  <c r="B67" i="127"/>
  <c r="O66" i="127"/>
  <c r="N66" i="127"/>
  <c r="M66" i="127"/>
  <c r="L66" i="127"/>
  <c r="K66" i="127"/>
  <c r="J66" i="127"/>
  <c r="I66" i="127"/>
  <c r="H66" i="127"/>
  <c r="G66" i="127"/>
  <c r="F66" i="127"/>
  <c r="E66" i="127"/>
  <c r="D66" i="127"/>
  <c r="C66" i="127"/>
  <c r="B66" i="127"/>
  <c r="O65" i="127"/>
  <c r="N65" i="127"/>
  <c r="M65" i="127"/>
  <c r="L65" i="127"/>
  <c r="K65" i="127"/>
  <c r="J65" i="127"/>
  <c r="I65" i="127"/>
  <c r="H65" i="127"/>
  <c r="G65" i="127"/>
  <c r="F65" i="127"/>
  <c r="E65" i="127"/>
  <c r="D65" i="127"/>
  <c r="C65" i="127"/>
  <c r="B65" i="127"/>
  <c r="O64" i="127"/>
  <c r="N64" i="127"/>
  <c r="M64" i="127"/>
  <c r="L64" i="127"/>
  <c r="K64" i="127"/>
  <c r="J64" i="127"/>
  <c r="I64" i="127"/>
  <c r="H64" i="127"/>
  <c r="G64" i="127"/>
  <c r="F64" i="127"/>
  <c r="E64" i="127"/>
  <c r="D64" i="127"/>
  <c r="C64" i="127"/>
  <c r="B64" i="127"/>
  <c r="O63" i="127"/>
  <c r="N63" i="127"/>
  <c r="M63" i="127"/>
  <c r="L63" i="127"/>
  <c r="K63" i="127"/>
  <c r="J63" i="127"/>
  <c r="I63" i="127"/>
  <c r="H63" i="127"/>
  <c r="G63" i="127"/>
  <c r="F63" i="127"/>
  <c r="E63" i="127"/>
  <c r="D63" i="127"/>
  <c r="C63" i="127"/>
  <c r="B63" i="127"/>
  <c r="O62" i="127"/>
  <c r="N62" i="127"/>
  <c r="M62" i="127"/>
  <c r="L62" i="127"/>
  <c r="K62" i="127"/>
  <c r="J62" i="127"/>
  <c r="I62" i="127"/>
  <c r="H62" i="127"/>
  <c r="G62" i="127"/>
  <c r="F62" i="127"/>
  <c r="E62" i="127"/>
  <c r="D62" i="127"/>
  <c r="C62" i="127"/>
  <c r="B62" i="127"/>
  <c r="O61" i="127"/>
  <c r="N61" i="127"/>
  <c r="M61" i="127"/>
  <c r="L61" i="127"/>
  <c r="K61" i="127"/>
  <c r="J61" i="127"/>
  <c r="I61" i="127"/>
  <c r="H61" i="127"/>
  <c r="G61" i="127"/>
  <c r="F61" i="127"/>
  <c r="E61" i="127"/>
  <c r="D61" i="127"/>
  <c r="C61" i="127"/>
  <c r="B61" i="127"/>
  <c r="X27" i="127"/>
  <c r="W27" i="127"/>
  <c r="V27" i="127"/>
  <c r="U27" i="127"/>
  <c r="T27" i="127"/>
  <c r="S27" i="127"/>
  <c r="R27" i="127"/>
  <c r="Q27" i="127"/>
  <c r="P27" i="127"/>
  <c r="O27" i="127"/>
  <c r="N27" i="127"/>
  <c r="M27" i="127"/>
  <c r="L27" i="127"/>
  <c r="K27" i="127"/>
  <c r="J27" i="127"/>
  <c r="I27" i="127"/>
  <c r="H27" i="127"/>
  <c r="G27" i="127"/>
  <c r="F27" i="127"/>
  <c r="E27" i="127"/>
  <c r="D27" i="127"/>
  <c r="C27" i="127"/>
  <c r="B27" i="127"/>
  <c r="X26" i="127"/>
  <c r="W26" i="127"/>
  <c r="V26" i="127"/>
  <c r="U26" i="127"/>
  <c r="T26" i="127"/>
  <c r="S26" i="127"/>
  <c r="R26" i="127"/>
  <c r="Q26" i="127"/>
  <c r="P26" i="127"/>
  <c r="O26" i="127"/>
  <c r="N26" i="127"/>
  <c r="M26" i="127"/>
  <c r="L26" i="127"/>
  <c r="K26" i="127"/>
  <c r="J26" i="127"/>
  <c r="I26" i="127"/>
  <c r="H26" i="127"/>
  <c r="G26" i="127"/>
  <c r="F26" i="127"/>
  <c r="E26" i="127"/>
  <c r="D26" i="127"/>
  <c r="C26" i="127"/>
  <c r="B26" i="127"/>
  <c r="X25" i="127"/>
  <c r="W25" i="127"/>
  <c r="V25" i="127"/>
  <c r="U25" i="127"/>
  <c r="T25" i="127"/>
  <c r="S25" i="127"/>
  <c r="R25" i="127"/>
  <c r="Q25" i="127"/>
  <c r="P25" i="127"/>
  <c r="O25" i="127"/>
  <c r="N25" i="127"/>
  <c r="M25" i="127"/>
  <c r="L25" i="127"/>
  <c r="K25" i="127"/>
  <c r="J25" i="127"/>
  <c r="I25" i="127"/>
  <c r="H25" i="127"/>
  <c r="G25" i="127"/>
  <c r="F25" i="127"/>
  <c r="E25" i="127"/>
  <c r="D25" i="127"/>
  <c r="C25" i="127"/>
  <c r="B25" i="127"/>
  <c r="X24" i="127"/>
  <c r="W24" i="127"/>
  <c r="V24" i="127"/>
  <c r="U24" i="127"/>
  <c r="T24" i="127"/>
  <c r="S24" i="127"/>
  <c r="R24" i="127"/>
  <c r="Q24" i="127"/>
  <c r="P24" i="127"/>
  <c r="O24" i="127"/>
  <c r="N24" i="127"/>
  <c r="M24" i="127"/>
  <c r="L24" i="127"/>
  <c r="K24" i="127"/>
  <c r="J24" i="127"/>
  <c r="I24" i="127"/>
  <c r="H24" i="127"/>
  <c r="G24" i="127"/>
  <c r="F24" i="127"/>
  <c r="E24" i="127"/>
  <c r="D24" i="127"/>
  <c r="C24" i="127"/>
  <c r="B24" i="127"/>
  <c r="X23" i="127"/>
  <c r="W23" i="127"/>
  <c r="V23" i="127"/>
  <c r="U23" i="127"/>
  <c r="T23" i="127"/>
  <c r="S23" i="127"/>
  <c r="R23" i="127"/>
  <c r="Q23" i="127"/>
  <c r="P23" i="127"/>
  <c r="O23" i="127"/>
  <c r="N23" i="127"/>
  <c r="M23" i="127"/>
  <c r="L23" i="127"/>
  <c r="K23" i="127"/>
  <c r="J23" i="127"/>
  <c r="I23" i="127"/>
  <c r="H23" i="127"/>
  <c r="G23" i="127"/>
  <c r="F23" i="127"/>
  <c r="E23" i="127"/>
  <c r="D23" i="127"/>
  <c r="C23" i="127"/>
  <c r="B23" i="127"/>
  <c r="X22" i="127"/>
  <c r="W22" i="127"/>
  <c r="V22" i="127"/>
  <c r="U22" i="127"/>
  <c r="T22" i="127"/>
  <c r="S22" i="127"/>
  <c r="R22" i="127"/>
  <c r="Q22" i="127"/>
  <c r="P22" i="127"/>
  <c r="O22" i="127"/>
  <c r="N22" i="127"/>
  <c r="M22" i="127"/>
  <c r="L22" i="127"/>
  <c r="K22" i="127"/>
  <c r="J22" i="127"/>
  <c r="I22" i="127"/>
  <c r="H22" i="127"/>
  <c r="G22" i="127"/>
  <c r="F22" i="127"/>
  <c r="E22" i="127"/>
  <c r="D22" i="127"/>
  <c r="C22" i="127"/>
  <c r="B22" i="127"/>
  <c r="X21" i="127"/>
  <c r="W21" i="127"/>
  <c r="V21" i="127"/>
  <c r="U21" i="127"/>
  <c r="T21" i="127"/>
  <c r="S21" i="127"/>
  <c r="R21" i="127"/>
  <c r="Q21" i="127"/>
  <c r="P21" i="127"/>
  <c r="O21" i="127"/>
  <c r="N21" i="127"/>
  <c r="M21" i="127"/>
  <c r="L21" i="127"/>
  <c r="K21" i="127"/>
  <c r="J21" i="127"/>
  <c r="I21" i="127"/>
  <c r="H21" i="127"/>
  <c r="G21" i="127"/>
  <c r="F21" i="127"/>
  <c r="E21" i="127"/>
  <c r="D21" i="127"/>
  <c r="C21" i="127"/>
  <c r="B21" i="127"/>
  <c r="X20" i="127"/>
  <c r="W20" i="127"/>
  <c r="V20" i="127"/>
  <c r="U20" i="127"/>
  <c r="T20" i="127"/>
  <c r="S20" i="127"/>
  <c r="R20" i="127"/>
  <c r="Q20" i="127"/>
  <c r="P20" i="127"/>
  <c r="O20" i="127"/>
  <c r="N20" i="127"/>
  <c r="M20" i="127"/>
  <c r="L20" i="127"/>
  <c r="K20" i="127"/>
  <c r="J20" i="127"/>
  <c r="I20" i="127"/>
  <c r="H20" i="127"/>
  <c r="G20" i="127"/>
  <c r="F20" i="127"/>
  <c r="E20" i="127"/>
  <c r="D20" i="127"/>
  <c r="C20" i="127"/>
  <c r="B20" i="127"/>
  <c r="A1" i="127"/>
  <c r="F12" i="135" l="1"/>
  <c r="G12" i="135"/>
  <c r="D444" i="125"/>
  <c r="C444" i="125"/>
  <c r="D443" i="125"/>
  <c r="C443" i="125"/>
  <c r="D442" i="125"/>
  <c r="C442" i="125"/>
  <c r="D441" i="125"/>
  <c r="C441" i="125"/>
  <c r="D440" i="125"/>
  <c r="C440" i="125"/>
  <c r="D439" i="125"/>
  <c r="C439" i="125"/>
  <c r="D438" i="125"/>
  <c r="C438" i="125"/>
  <c r="D437" i="125"/>
  <c r="C437" i="125"/>
  <c r="D436" i="125"/>
  <c r="C436" i="125"/>
  <c r="D435" i="125"/>
  <c r="C435" i="125"/>
  <c r="D434" i="125"/>
  <c r="C434" i="125"/>
  <c r="D433" i="125"/>
  <c r="C433" i="125"/>
  <c r="D432" i="125"/>
  <c r="C432" i="125"/>
  <c r="D431" i="125"/>
  <c r="C431" i="125"/>
  <c r="D430" i="125"/>
  <c r="C430" i="125"/>
  <c r="D429" i="125"/>
  <c r="C429" i="125"/>
  <c r="D428" i="125"/>
  <c r="C428" i="125"/>
  <c r="D427" i="125"/>
  <c r="C427" i="125"/>
  <c r="D426" i="125"/>
  <c r="C426" i="125"/>
  <c r="D425" i="125"/>
  <c r="C425" i="125"/>
  <c r="D424" i="125"/>
  <c r="C424" i="125"/>
  <c r="D423" i="125"/>
  <c r="C423" i="125"/>
  <c r="D422" i="125"/>
  <c r="C422" i="125"/>
  <c r="D421" i="125"/>
  <c r="C421" i="125"/>
  <c r="D420" i="125"/>
  <c r="C420" i="125"/>
  <c r="D419" i="125"/>
  <c r="C419" i="125"/>
  <c r="D418" i="125"/>
  <c r="C418" i="125"/>
  <c r="D417" i="125"/>
  <c r="C417" i="125"/>
  <c r="D416" i="125"/>
  <c r="C416" i="125"/>
  <c r="D415" i="125"/>
  <c r="C415" i="125"/>
  <c r="D414" i="125"/>
  <c r="C414" i="125"/>
  <c r="D413" i="125"/>
  <c r="C413" i="125"/>
  <c r="D412" i="125"/>
  <c r="C412" i="125"/>
  <c r="D411" i="125"/>
  <c r="C411" i="125"/>
  <c r="D410" i="125"/>
  <c r="C410" i="125"/>
  <c r="D409" i="125"/>
  <c r="C409" i="125"/>
  <c r="D408" i="125"/>
  <c r="C408" i="125"/>
  <c r="D407" i="125"/>
  <c r="C407" i="125"/>
  <c r="D406" i="125"/>
  <c r="C406" i="125"/>
  <c r="D405" i="125"/>
  <c r="C405" i="125"/>
  <c r="D404" i="125"/>
  <c r="C404" i="125"/>
  <c r="D403" i="125"/>
  <c r="C403" i="125"/>
  <c r="D402" i="125"/>
  <c r="C402" i="125"/>
  <c r="D401" i="125"/>
  <c r="C401" i="125"/>
  <c r="D400" i="125"/>
  <c r="C400" i="125"/>
  <c r="D399" i="125"/>
  <c r="C399" i="125"/>
  <c r="D398" i="125"/>
  <c r="C398" i="125"/>
  <c r="D397" i="125"/>
  <c r="C397" i="125"/>
  <c r="D396" i="125"/>
  <c r="C396" i="125"/>
  <c r="D395" i="125"/>
  <c r="C395" i="125"/>
  <c r="D394" i="125"/>
  <c r="C394" i="125"/>
  <c r="D393" i="125"/>
  <c r="C393" i="125"/>
  <c r="D392" i="125"/>
  <c r="C392" i="125"/>
  <c r="D391" i="125"/>
  <c r="C391" i="125"/>
  <c r="D390" i="125"/>
  <c r="C390" i="125"/>
  <c r="D389" i="125"/>
  <c r="C389" i="125"/>
  <c r="D388" i="125"/>
  <c r="C388" i="125"/>
  <c r="D387" i="125"/>
  <c r="C387" i="125"/>
  <c r="D386" i="125"/>
  <c r="C386" i="125"/>
  <c r="D385" i="125"/>
  <c r="C385" i="125"/>
  <c r="D384" i="125"/>
  <c r="C384" i="125"/>
  <c r="D383" i="125"/>
  <c r="C383" i="125"/>
  <c r="D382" i="125"/>
  <c r="C382" i="125"/>
  <c r="D381" i="125"/>
  <c r="C381" i="125"/>
  <c r="D380" i="125"/>
  <c r="C380" i="125"/>
  <c r="D379" i="125"/>
  <c r="C379" i="125"/>
  <c r="D378" i="125"/>
  <c r="C378" i="125"/>
  <c r="D377" i="125"/>
  <c r="C377" i="125"/>
  <c r="D376" i="125"/>
  <c r="C376" i="125"/>
  <c r="D375" i="125"/>
  <c r="C375" i="125"/>
  <c r="D374" i="125"/>
  <c r="C374" i="125"/>
  <c r="D373" i="125"/>
  <c r="C373" i="125"/>
  <c r="D372" i="125"/>
  <c r="C372" i="125"/>
  <c r="D371" i="125"/>
  <c r="C371" i="125"/>
  <c r="D370" i="125"/>
  <c r="C370" i="125"/>
  <c r="D369" i="125"/>
  <c r="C369" i="125"/>
  <c r="D368" i="125"/>
  <c r="C368" i="125"/>
  <c r="D367" i="125"/>
  <c r="C367" i="125"/>
  <c r="D366" i="125"/>
  <c r="C366" i="125"/>
  <c r="D365" i="125"/>
  <c r="C365" i="125"/>
  <c r="D364" i="125"/>
  <c r="C364" i="125"/>
  <c r="D363" i="125"/>
  <c r="C363" i="125"/>
  <c r="D362" i="125"/>
  <c r="C362" i="125"/>
  <c r="D361" i="125"/>
  <c r="C361" i="125"/>
  <c r="D360" i="125"/>
  <c r="C360" i="125"/>
  <c r="D359" i="125"/>
  <c r="C359" i="125"/>
  <c r="D358" i="125"/>
  <c r="C358" i="125"/>
  <c r="D357" i="125"/>
  <c r="C357" i="125"/>
  <c r="D356" i="125"/>
  <c r="C356" i="125"/>
  <c r="D355" i="125"/>
  <c r="C355" i="125"/>
  <c r="D354" i="125"/>
  <c r="C354" i="125"/>
  <c r="D353" i="125"/>
  <c r="C353" i="125"/>
  <c r="D352" i="125"/>
  <c r="C352" i="125"/>
  <c r="D351" i="125"/>
  <c r="C351" i="125"/>
  <c r="D350" i="125"/>
  <c r="C350" i="125"/>
  <c r="D349" i="125"/>
  <c r="C349" i="125"/>
  <c r="D348" i="125"/>
  <c r="C348" i="125"/>
  <c r="D347" i="125"/>
  <c r="C347" i="125"/>
  <c r="D346" i="125"/>
  <c r="C346" i="125"/>
  <c r="D345" i="125"/>
  <c r="C345" i="125"/>
  <c r="D344" i="125"/>
  <c r="C344" i="125"/>
  <c r="D343" i="125"/>
  <c r="C343" i="125"/>
  <c r="D342" i="125"/>
  <c r="C342" i="125"/>
  <c r="J350" i="124"/>
  <c r="I350" i="124"/>
  <c r="H350" i="124"/>
  <c r="G350" i="124"/>
  <c r="F350" i="124"/>
  <c r="E350" i="124"/>
  <c r="D350" i="124"/>
  <c r="C350" i="124"/>
  <c r="J349" i="124"/>
  <c r="I349" i="124"/>
  <c r="H349" i="124"/>
  <c r="G349" i="124"/>
  <c r="F349" i="124"/>
  <c r="E349" i="124"/>
  <c r="D349" i="124"/>
  <c r="C349" i="124"/>
  <c r="J348" i="124"/>
  <c r="I348" i="124"/>
  <c r="H348" i="124"/>
  <c r="G348" i="124"/>
  <c r="F348" i="124"/>
  <c r="E348" i="124"/>
  <c r="D348" i="124"/>
  <c r="C348" i="124"/>
  <c r="J347" i="124"/>
  <c r="I347" i="124"/>
  <c r="H347" i="124"/>
  <c r="G347" i="124"/>
  <c r="F347" i="124"/>
  <c r="E347" i="124"/>
  <c r="D347" i="124"/>
  <c r="C347" i="124"/>
  <c r="J346" i="124"/>
  <c r="I346" i="124"/>
  <c r="H346" i="124"/>
  <c r="G346" i="124"/>
  <c r="F346" i="124"/>
  <c r="E346" i="124"/>
  <c r="D346" i="124"/>
  <c r="C346" i="124"/>
  <c r="J345" i="124"/>
  <c r="I345" i="124"/>
  <c r="H345" i="124"/>
  <c r="G345" i="124"/>
  <c r="F345" i="124"/>
  <c r="E345" i="124"/>
  <c r="D345" i="124"/>
  <c r="C345" i="124"/>
  <c r="J344" i="124"/>
  <c r="I344" i="124"/>
  <c r="H344" i="124"/>
  <c r="G344" i="124"/>
  <c r="F344" i="124"/>
  <c r="E344" i="124"/>
  <c r="D344" i="124"/>
  <c r="C344" i="124"/>
  <c r="J343" i="124"/>
  <c r="I343" i="124"/>
  <c r="H343" i="124"/>
  <c r="G343" i="124"/>
  <c r="F343" i="124"/>
  <c r="E343" i="124"/>
  <c r="D343" i="124"/>
  <c r="C343" i="124"/>
  <c r="H342" i="124"/>
  <c r="G342" i="124"/>
  <c r="F342" i="124"/>
  <c r="E342" i="124"/>
  <c r="D342" i="124"/>
  <c r="C342" i="124"/>
  <c r="D444" i="123"/>
  <c r="C444" i="123"/>
  <c r="D443" i="123"/>
  <c r="C443" i="123"/>
  <c r="D442" i="123"/>
  <c r="C442" i="123"/>
  <c r="D441" i="123"/>
  <c r="C441" i="123"/>
  <c r="D440" i="123"/>
  <c r="C440" i="123"/>
  <c r="D439" i="123"/>
  <c r="C439" i="123"/>
  <c r="D438" i="123"/>
  <c r="C438" i="123"/>
  <c r="D437" i="123"/>
  <c r="C437" i="123"/>
  <c r="D436" i="123"/>
  <c r="C436" i="123"/>
  <c r="D435" i="123"/>
  <c r="C435" i="123"/>
  <c r="D434" i="123"/>
  <c r="C434" i="123"/>
  <c r="D433" i="123"/>
  <c r="C433" i="123"/>
  <c r="D432" i="123"/>
  <c r="C432" i="123"/>
  <c r="D431" i="123"/>
  <c r="C431" i="123"/>
  <c r="D430" i="123"/>
  <c r="C430" i="123"/>
  <c r="D429" i="123"/>
  <c r="C429" i="123"/>
  <c r="D428" i="123"/>
  <c r="C428" i="123"/>
  <c r="D427" i="123"/>
  <c r="C427" i="123"/>
  <c r="D426" i="123"/>
  <c r="C426" i="123"/>
  <c r="D425" i="123"/>
  <c r="C425" i="123"/>
  <c r="D424" i="123"/>
  <c r="C424" i="123"/>
  <c r="D423" i="123"/>
  <c r="C423" i="123"/>
  <c r="D422" i="123"/>
  <c r="C422" i="123"/>
  <c r="D421" i="123"/>
  <c r="C421" i="123"/>
  <c r="D420" i="123"/>
  <c r="C420" i="123"/>
  <c r="D419" i="123"/>
  <c r="C419" i="123"/>
  <c r="D418" i="123"/>
  <c r="C418" i="123"/>
  <c r="D417" i="123"/>
  <c r="C417" i="123"/>
  <c r="D416" i="123"/>
  <c r="C416" i="123"/>
  <c r="D415" i="123"/>
  <c r="C415" i="123"/>
  <c r="D414" i="123"/>
  <c r="C414" i="123"/>
  <c r="D413" i="123"/>
  <c r="C413" i="123"/>
  <c r="D412" i="123"/>
  <c r="C412" i="123"/>
  <c r="D411" i="123"/>
  <c r="C411" i="123"/>
  <c r="D410" i="123"/>
  <c r="C410" i="123"/>
  <c r="D409" i="123"/>
  <c r="C409" i="123"/>
  <c r="D408" i="123"/>
  <c r="C408" i="123"/>
  <c r="D407" i="123"/>
  <c r="C407" i="123"/>
  <c r="D406" i="123"/>
  <c r="C406" i="123"/>
  <c r="D405" i="123"/>
  <c r="C405" i="123"/>
  <c r="D404" i="123"/>
  <c r="C404" i="123"/>
  <c r="D403" i="123"/>
  <c r="C403" i="123"/>
  <c r="D402" i="123"/>
  <c r="C402" i="123"/>
  <c r="D401" i="123"/>
  <c r="C401" i="123"/>
  <c r="D400" i="123"/>
  <c r="C400" i="123"/>
  <c r="D399" i="123"/>
  <c r="C399" i="123"/>
  <c r="D398" i="123"/>
  <c r="C398" i="123"/>
  <c r="D397" i="123"/>
  <c r="C397" i="123"/>
  <c r="D396" i="123"/>
  <c r="C396" i="123"/>
  <c r="D395" i="123"/>
  <c r="C395" i="123"/>
  <c r="D394" i="123"/>
  <c r="C394" i="123"/>
  <c r="D393" i="123"/>
  <c r="C393" i="123"/>
  <c r="D392" i="123"/>
  <c r="C392" i="123"/>
  <c r="D391" i="123"/>
  <c r="C391" i="123"/>
  <c r="D390" i="123"/>
  <c r="C390" i="123"/>
  <c r="D389" i="123"/>
  <c r="C389" i="123"/>
  <c r="D388" i="123"/>
  <c r="C388" i="123"/>
  <c r="D387" i="123"/>
  <c r="C387" i="123"/>
  <c r="D386" i="123"/>
  <c r="C386" i="123"/>
  <c r="D385" i="123"/>
  <c r="C385" i="123"/>
  <c r="D384" i="123"/>
  <c r="C384" i="123"/>
  <c r="D383" i="123"/>
  <c r="C383" i="123"/>
  <c r="D382" i="123"/>
  <c r="C382" i="123"/>
  <c r="D381" i="123"/>
  <c r="C381" i="123"/>
  <c r="D380" i="123"/>
  <c r="C380" i="123"/>
  <c r="D379" i="123"/>
  <c r="C379" i="123"/>
  <c r="D378" i="123"/>
  <c r="C378" i="123"/>
  <c r="D377" i="123"/>
  <c r="C377" i="123"/>
  <c r="D376" i="123"/>
  <c r="C376" i="123"/>
  <c r="D375" i="123"/>
  <c r="C375" i="123"/>
  <c r="D374" i="123"/>
  <c r="C374" i="123"/>
  <c r="D373" i="123"/>
  <c r="C373" i="123"/>
  <c r="D372" i="123"/>
  <c r="C372" i="123"/>
  <c r="D371" i="123"/>
  <c r="C371" i="123"/>
  <c r="D370" i="123"/>
  <c r="C370" i="123"/>
  <c r="D369" i="123"/>
  <c r="C369" i="123"/>
  <c r="D368" i="123"/>
  <c r="C368" i="123"/>
  <c r="D367" i="123"/>
  <c r="C367" i="123"/>
  <c r="D366" i="123"/>
  <c r="C366" i="123"/>
  <c r="D365" i="123"/>
  <c r="C365" i="123"/>
  <c r="D364" i="123"/>
  <c r="C364" i="123"/>
  <c r="D363" i="123"/>
  <c r="C363" i="123"/>
  <c r="D362" i="123"/>
  <c r="C362" i="123"/>
  <c r="D361" i="123"/>
  <c r="C361" i="123"/>
  <c r="D360" i="123"/>
  <c r="C360" i="123"/>
  <c r="D359" i="123"/>
  <c r="C359" i="123"/>
  <c r="D358" i="123"/>
  <c r="C358" i="123"/>
  <c r="D357" i="123"/>
  <c r="C357" i="123"/>
  <c r="D356" i="123"/>
  <c r="C356" i="123"/>
  <c r="D355" i="123"/>
  <c r="C355" i="123"/>
  <c r="D354" i="123"/>
  <c r="C354" i="123"/>
  <c r="D353" i="123"/>
  <c r="C353" i="123"/>
  <c r="D352" i="123"/>
  <c r="C352" i="123"/>
  <c r="D351" i="123"/>
  <c r="C351" i="123"/>
  <c r="D350" i="123"/>
  <c r="C350" i="123"/>
  <c r="D349" i="123"/>
  <c r="C349" i="123"/>
  <c r="D348" i="123"/>
  <c r="C348" i="123"/>
  <c r="D347" i="123"/>
  <c r="C347" i="123"/>
  <c r="D346" i="123"/>
  <c r="C346" i="123"/>
  <c r="D345" i="123"/>
  <c r="C345" i="123"/>
  <c r="D344" i="123"/>
  <c r="C344" i="123"/>
  <c r="D343" i="123"/>
  <c r="C343" i="123"/>
  <c r="D342" i="123"/>
  <c r="C342" i="123"/>
  <c r="I24" i="109" l="1"/>
  <c r="F23" i="109"/>
  <c r="C22" i="109"/>
  <c r="C23" i="109"/>
  <c r="C24" i="109"/>
  <c r="C25" i="109"/>
  <c r="C26" i="109"/>
  <c r="C27" i="109"/>
  <c r="C28" i="109"/>
  <c r="C29" i="109"/>
  <c r="C30" i="109"/>
  <c r="C31" i="109"/>
  <c r="C32" i="109"/>
  <c r="I23" i="109"/>
  <c r="I25" i="109"/>
  <c r="I26" i="109"/>
  <c r="I27" i="109"/>
  <c r="I28" i="109"/>
  <c r="I29" i="109"/>
  <c r="I30" i="109"/>
  <c r="I31" i="109"/>
  <c r="I32" i="109"/>
  <c r="I22" i="109"/>
  <c r="F24" i="109"/>
  <c r="F25" i="109"/>
  <c r="F26" i="109"/>
  <c r="F27" i="109"/>
  <c r="F28" i="109"/>
  <c r="F29" i="109"/>
  <c r="F30" i="109"/>
  <c r="F31" i="109"/>
  <c r="F32" i="109"/>
  <c r="F22" i="10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7" authorId="0" shapeId="0" xr:uid="{05D55EA8-1A63-48C3-B267-55862E350C0D}">
      <text>
        <r>
          <rPr>
            <sz val="11"/>
            <color indexed="8"/>
            <rFont val="Aptos Narrow"/>
            <family val="2"/>
            <scheme val="minor"/>
          </rPr>
          <t>Stato dell'osservazione: Dato stimato</t>
        </r>
      </text>
    </comment>
    <comment ref="C27" authorId="0" shapeId="0" xr:uid="{9BAE6F70-325B-4393-B1E2-A4C7117C115E}">
      <text>
        <r>
          <rPr>
            <sz val="11"/>
            <color indexed="8"/>
            <rFont val="Aptos Narrow"/>
            <family val="2"/>
            <scheme val="minor"/>
          </rPr>
          <t>Stato dell'osservazione: Dato stimato</t>
        </r>
      </text>
    </comment>
    <comment ref="D27" authorId="0" shapeId="0" xr:uid="{C86D32E8-6176-46FB-B628-C1A14406A2DA}">
      <text>
        <r>
          <rPr>
            <sz val="11"/>
            <color indexed="8"/>
            <rFont val="Aptos Narrow"/>
            <family val="2"/>
            <scheme val="minor"/>
          </rPr>
          <t>Stato dell'osservazione: Dato stimato</t>
        </r>
      </text>
    </comment>
    <comment ref="E27" authorId="0" shapeId="0" xr:uid="{C51BE606-3152-4AE0-847B-ACCFEA76B3EA}">
      <text>
        <r>
          <rPr>
            <sz val="11"/>
            <color indexed="8"/>
            <rFont val="Aptos Narrow"/>
            <family val="2"/>
            <scheme val="minor"/>
          </rPr>
          <t>Stato dell'osservazione: Dato stimato</t>
        </r>
      </text>
    </comment>
  </commentList>
</comments>
</file>

<file path=xl/sharedStrings.xml><?xml version="1.0" encoding="utf-8"?>
<sst xmlns="http://schemas.openxmlformats.org/spreadsheetml/2006/main" count="17273" uniqueCount="418">
  <si>
    <t>Population on 1 January by age and sex [demo_pjan]</t>
  </si>
  <si>
    <t>08/03/2024 23:00</t>
  </si>
  <si>
    <t>Time frequency</t>
  </si>
  <si>
    <t>Unit of measure</t>
  </si>
  <si>
    <t>Age class</t>
  </si>
  <si>
    <t>Total</t>
  </si>
  <si>
    <t>Males</t>
  </si>
  <si>
    <t>Females</t>
  </si>
  <si>
    <t>European Union - 27 countries (from 2020)</t>
  </si>
  <si>
    <t>European Union - 28 countries (2013-2020)</t>
  </si>
  <si>
    <t>European Union - 27 countries (2007-2013)</t>
  </si>
  <si>
    <t>Euro area – 20 countries (from 2023)</t>
  </si>
  <si>
    <t>Euro area - 19 countries  (2015-2022)</t>
  </si>
  <si>
    <t>Belgium</t>
  </si>
  <si>
    <t>Bulgaria</t>
  </si>
  <si>
    <t>Czechia</t>
  </si>
  <si>
    <t>Denmark</t>
  </si>
  <si>
    <t>Germany</t>
  </si>
  <si>
    <t>Germany including former GDR</t>
  </si>
  <si>
    <t>Estonia</t>
  </si>
  <si>
    <t>Ireland</t>
  </si>
  <si>
    <t>Greece</t>
  </si>
  <si>
    <t>Spain</t>
  </si>
  <si>
    <t>France</t>
  </si>
  <si>
    <t>Metropolitan 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</si>
  <si>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</si>
  <si>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</si>
  <si>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</si>
  <si>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</si>
  <si>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</si>
  <si>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</si>
  <si>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</si>
  <si>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</si>
  <si>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</si>
  <si>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</si>
  <si>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</si>
  <si>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</si>
  <si>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</si>
  <si>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</si>
  <si>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</si>
  <si>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</si>
  <si>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</si>
  <si>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European Economic Area (EU28 - 2013-2020 and IS, LI, NO)</t>
  </si>
  <si>
    <t>European Economic Area (EU27 - 2007-2013 and IS, LI, NO)</t>
  </si>
  <si>
    <t>European Free Trade Association</t>
  </si>
  <si>
    <t>Iceland</t>
  </si>
  <si>
    <t>Liechtenstein</t>
  </si>
  <si>
    <t>Norway</t>
  </si>
  <si>
    <t>Switzerland</t>
  </si>
  <si>
    <t>United Kingdom</t>
  </si>
  <si>
    <t>Bosnia and Herzegovina</t>
  </si>
  <si>
    <t>Montenegro</t>
  </si>
  <si>
    <t>Moldova</t>
  </si>
  <si>
    <t>North Macedonia</t>
  </si>
  <si>
    <t>Albania</t>
  </si>
  <si>
    <t>Serbia</t>
  </si>
  <si>
    <t>Türkiye</t>
  </si>
  <si>
    <t>Ukraine</t>
  </si>
  <si>
    <t>Kosovo*</t>
  </si>
  <si>
    <t>Georgia</t>
  </si>
  <si>
    <t>Andorra</t>
  </si>
  <si>
    <t>Belarus</t>
  </si>
  <si>
    <t>Monaco</t>
  </si>
  <si>
    <t>Russia</t>
  </si>
  <si>
    <t>San Marino</t>
  </si>
  <si>
    <t>Armenia</t>
  </si>
  <si>
    <t>Azerbaijan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</si>
  <si>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</si>
  <si>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</si>
  <si>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</si>
  <si>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</si>
  <si>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</si>
  <si>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</si>
  <si>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</si>
  <si>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</si>
  <si>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</si>
  <si>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</si>
  <si>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</si>
  <si>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</si>
  <si>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</si>
  <si>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</si>
  <si>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</si>
  <si>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</si>
  <si>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</si>
  <si>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</si>
  <si>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</si>
  <si>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</si>
  <si>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</si>
  <si>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</si>
  <si>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</si>
  <si>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</si>
  <si>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</si>
  <si>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</si>
  <si>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</si>
  <si>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</si>
  <si>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</si>
  <si>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</si>
  <si>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</si>
  <si>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</si>
  <si>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</si>
  <si>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</si>
  <si>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</si>
  <si>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</si>
  <si>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</si>
  <si>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</si>
  <si>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</si>
  <si>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</si>
  <si>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</si>
  <si>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</si>
  <si>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</si>
  <si>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</si>
  <si>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</si>
  <si>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</si>
  <si>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</si>
  <si>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</si>
  <si>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</si>
  <si>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</si>
  <si>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</si>
  <si>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</si>
  <si>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</si>
  <si>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</si>
  <si>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</si>
  <si>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</si>
  <si>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</si>
  <si>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</si>
  <si>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</si>
  <si>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</si>
  <si>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</si>
  <si>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</si>
  <si>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</si>
  <si>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</si>
  <si>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Data extracted on 18/03/2024 17:28:50 from [ESTAT]</t>
  </si>
  <si>
    <t xml:space="preserve">Dataset: </t>
  </si>
  <si>
    <t xml:space="preserve">Last updated: </t>
  </si>
  <si>
    <t>GEO (Labels)</t>
  </si>
  <si>
    <t/>
  </si>
  <si>
    <t>SEX (Labels)</t>
  </si>
  <si>
    <t>:</t>
  </si>
  <si>
    <t>b</t>
  </si>
  <si>
    <t>e</t>
  </si>
  <si>
    <t>be</t>
  </si>
  <si>
    <t>p</t>
  </si>
  <si>
    <t>bep</t>
  </si>
  <si>
    <t>ep</t>
  </si>
  <si>
    <t>bp</t>
  </si>
  <si>
    <t>Special value</t>
  </si>
  <si>
    <t>not available</t>
  </si>
  <si>
    <t>Available flags:</t>
  </si>
  <si>
    <t>break in time series, estimated</t>
  </si>
  <si>
    <t>break in time series, estimated, provisional</t>
  </si>
  <si>
    <t>break in time series, provisional</t>
  </si>
  <si>
    <t>break in time series</t>
  </si>
  <si>
    <t>estimated</t>
  </si>
  <si>
    <t>estimated, provisional</t>
  </si>
  <si>
    <t>provisional</t>
  </si>
  <si>
    <t>0 - 9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</si>
  <si>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</si>
  <si>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</si>
  <si>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</si>
  <si>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</si>
  <si>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</si>
  <si>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</si>
  <si>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</si>
  <si>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</si>
  <si>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 xml:space="preserve">99 - </t>
  </si>
  <si>
    <t>Maschi</t>
  </si>
  <si>
    <t>Femmine</t>
  </si>
  <si>
    <t xml:space="preserve">Maschi  </t>
  </si>
  <si>
    <t xml:space="preserve">Femmine  </t>
  </si>
  <si>
    <t xml:space="preserve">  </t>
  </si>
  <si>
    <t>Italia</t>
  </si>
  <si>
    <t xml:space="preserve">Nord  </t>
  </si>
  <si>
    <t xml:space="preserve">Centro  </t>
  </si>
  <si>
    <t xml:space="preserve">Mezzogiorno  </t>
  </si>
  <si>
    <t xml:space="preserve">2007  </t>
  </si>
  <si>
    <t xml:space="preserve">15-34   </t>
  </si>
  <si>
    <t xml:space="preserve">35-49   </t>
  </si>
  <si>
    <t xml:space="preserve">50-64   </t>
  </si>
  <si>
    <t xml:space="preserve">15-64   </t>
  </si>
  <si>
    <t xml:space="preserve">2023  </t>
  </si>
  <si>
    <t>Anno</t>
  </si>
  <si>
    <t>PT</t>
  </si>
  <si>
    <t>TD</t>
  </si>
  <si>
    <t>Totale</t>
  </si>
  <si>
    <t>M</t>
  </si>
  <si>
    <t>F</t>
  </si>
  <si>
    <t>EU</t>
  </si>
  <si>
    <t>Euro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</si>
  <si>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</si>
  <si>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</si>
  <si>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</si>
  <si>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</si>
  <si>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</si>
  <si>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</si>
  <si>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</si>
  <si>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</si>
  <si>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</si>
  <si>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</si>
  <si>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</si>
  <si>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</si>
  <si>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</si>
  <si>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</si>
  <si>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</si>
  <si>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</si>
  <si>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</si>
  <si>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</si>
  <si>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</si>
  <si>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</si>
  <si>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</si>
  <si>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</si>
  <si>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</si>
  <si>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</si>
  <si>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</si>
  <si>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</si>
  <si>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</si>
  <si>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</si>
  <si>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</si>
  <si>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</si>
  <si>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</si>
  <si>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</si>
  <si>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</si>
  <si>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</si>
  <si>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</si>
  <si>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</si>
  <si>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</si>
  <si>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</si>
  <si>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</si>
  <si>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</si>
  <si>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</si>
  <si>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</si>
  <si>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</si>
  <si>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</si>
  <si>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</si>
  <si>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</si>
  <si>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</si>
  <si>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</si>
  <si>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</si>
  <si>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</si>
  <si>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</si>
  <si>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</si>
  <si>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</si>
  <si>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</si>
  <si>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</si>
  <si>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</si>
  <si>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</si>
  <si>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</si>
  <si>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</si>
  <si>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</si>
  <si>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</si>
  <si>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</si>
  <si>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</si>
  <si>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</si>
  <si>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</si>
  <si>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</si>
  <si>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</si>
  <si>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</si>
  <si>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</si>
  <si>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</si>
  <si>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</si>
  <si>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</si>
  <si>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</si>
  <si>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</si>
  <si>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</si>
  <si>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</si>
  <si>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</si>
  <si>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</si>
  <si>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</si>
  <si>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</si>
  <si>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</si>
  <si>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</si>
  <si>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</si>
  <si>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</si>
  <si>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</si>
  <si>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</si>
  <si>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</si>
  <si>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</si>
  <si>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</si>
  <si>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</si>
  <si>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</si>
  <si>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</si>
  <si>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</si>
  <si>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</si>
  <si>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</si>
  <si>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</si>
  <si>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</si>
  <si>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</si>
  <si>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</si>
  <si>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</si>
  <si>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</si>
  <si>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</si>
  <si>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</si>
  <si>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 xml:space="preserve">WORKTIME </t>
  </si>
  <si>
    <t>PART TIME</t>
  </si>
  <si>
    <t>FULL TIME</t>
  </si>
  <si>
    <t>PT/FT</t>
  </si>
  <si>
    <t>Germania</t>
  </si>
  <si>
    <t>Spagna</t>
  </si>
  <si>
    <t>Francia</t>
  </si>
  <si>
    <t xml:space="preserve">Rapporto di Coesistenza: rapporto pt/full time </t>
  </si>
  <si>
    <t>Dataset: Average annual wages</t>
  </si>
  <si>
    <t>Canada</t>
  </si>
  <si>
    <t>..</t>
  </si>
  <si>
    <t>Japan</t>
  </si>
  <si>
    <t>United States</t>
  </si>
  <si>
    <t>OECD countries</t>
  </si>
  <si>
    <t>Data extracted on 06 Dec 2022 16:14 UTC (GMT) from OECD.Stat</t>
  </si>
  <si>
    <t>Giappone</t>
  </si>
  <si>
    <t>Regno Unito</t>
  </si>
  <si>
    <t>USA</t>
  </si>
  <si>
    <t>OECD</t>
  </si>
  <si>
    <t>Fonte: elaborazioni Inapp, su dati OCSE 2023</t>
  </si>
  <si>
    <t>Età anagrafica</t>
  </si>
  <si>
    <t>Anzianità contributiva</t>
  </si>
  <si>
    <t>Fonte: nostre elaborazioni (Legge 24 dicembre 2007, n. 247, Decreto-legge 6 dicembre 2011, n. 201, convertito in legge 214/2011, decreto-legge n°4 del 2019 e Leggi di bilancio 2022, 2023, 2024).</t>
  </si>
  <si>
    <t xml:space="preserve">Anno </t>
  </si>
  <si>
    <t xml:space="preserve">Quota </t>
  </si>
  <si>
    <t>Data extracted on 21/04/2024 17:48:06 from [ESTAT]</t>
  </si>
  <si>
    <t>Gender pay gap in unadjusted form [tesem180]</t>
  </si>
  <si>
    <t>28/02/2024 23:00</t>
  </si>
  <si>
    <t>Statistical classification of economic activities in the European Community (NACE Rev. 2)</t>
  </si>
  <si>
    <t>dp</t>
  </si>
  <si>
    <t>definition differs (see metadata), provisional</t>
  </si>
  <si>
    <t>Data extracted on 14/03/2024 15:55:35 from [ESTAT]</t>
  </si>
  <si>
    <t>Net social protection benefits [spr_net_ben]</t>
  </si>
  <si>
    <t>12/03/2024 23:00</t>
  </si>
  <si>
    <t>Social protection indicators</t>
  </si>
  <si>
    <t>ESSPROS-category of schemes</t>
  </si>
  <si>
    <t>Prestazioni per la previdenza sociale</t>
  </si>
  <si>
    <t>Prestazioni non soggette a reddito</t>
  </si>
  <si>
    <t>Prestazioni soggette a reddito</t>
  </si>
  <si>
    <t>Disabilità</t>
  </si>
  <si>
    <t>Vecchiaia</t>
  </si>
  <si>
    <t>Reversibilità</t>
  </si>
  <si>
    <t>Famiglia/Infanzia</t>
  </si>
  <si>
    <t>Disoccupazione</t>
  </si>
  <si>
    <t>Abitazioni</t>
  </si>
  <si>
    <t>Esclusione sociale</t>
  </si>
  <si>
    <t>EU27</t>
  </si>
  <si>
    <t xml:space="preserve">Euro area </t>
  </si>
  <si>
    <t>Data extracted on 22/04/2024 12:19:13 from [ESTAT]</t>
  </si>
  <si>
    <t>At-risk-of-poverty rate by sex [tessi010__custom_11008990]</t>
  </si>
  <si>
    <t>08/04/2024 23:00</t>
  </si>
  <si>
    <t>Income and living conditions indicator</t>
  </si>
  <si>
    <t>EU 27</t>
  </si>
  <si>
    <t>Euro area</t>
  </si>
  <si>
    <t>Belgio</t>
  </si>
  <si>
    <t>Rep. Ceca</t>
  </si>
  <si>
    <t>Danimrca</t>
  </si>
  <si>
    <t>Irlanda</t>
  </si>
  <si>
    <t>Grecia</t>
  </si>
  <si>
    <t>Spgna</t>
  </si>
  <si>
    <t>Croazia</t>
  </si>
  <si>
    <t>Cipro</t>
  </si>
  <si>
    <t>Lettonia</t>
  </si>
  <si>
    <t>Lituania</t>
  </si>
  <si>
    <t>Lussemburgo</t>
  </si>
  <si>
    <t>Ungheria</t>
  </si>
  <si>
    <t>Paesi Bassi</t>
  </si>
  <si>
    <t>Polonia</t>
  </si>
  <si>
    <t>Portogallo</t>
  </si>
  <si>
    <t>Slovacchia</t>
  </si>
  <si>
    <t>Finlandia</t>
  </si>
  <si>
    <t>Svezia</t>
  </si>
  <si>
    <t>Danimarca</t>
  </si>
  <si>
    <t>Porogallo</t>
  </si>
  <si>
    <t>ITALIA</t>
  </si>
  <si>
    <t>Malattia/ assistenza sannitaria</t>
  </si>
  <si>
    <t>Spesa sociale in Italia nel 2021</t>
  </si>
  <si>
    <t>SPESA TOTALE</t>
  </si>
  <si>
    <t>Età</t>
  </si>
  <si>
    <t>Pop Italiana 2019 totale</t>
  </si>
  <si>
    <t>Pop Straniera 2019 totale</t>
  </si>
  <si>
    <t>100 e oltre</t>
  </si>
  <si>
    <t>Totale complessivo</t>
  </si>
  <si>
    <t xml:space="preserve">90 - </t>
  </si>
  <si>
    <t>Pop Italiana</t>
  </si>
  <si>
    <t>Pop Straniera</t>
  </si>
  <si>
    <t xml:space="preserve">Indicatori demografici  </t>
  </si>
  <si>
    <t xml:space="preserve">Frequenza: Annuale  </t>
  </si>
  <si>
    <t xml:space="preserve">Territorio: Italia  </t>
  </si>
  <si>
    <t xml:space="preserve">Indicatore  </t>
  </si>
  <si>
    <t xml:space="preserve">Speranza di vita alla nascita - maschi  </t>
  </si>
  <si>
    <t xml:space="preserve">Speranza di vita a 65 anni - maschi  </t>
  </si>
  <si>
    <t xml:space="preserve">Speranza di vita alla nascita - femmine  </t>
  </si>
  <si>
    <t xml:space="preserve">Speranza di vita a 65 anni - femmine  </t>
  </si>
  <si>
    <t xml:space="preserve">Indice di dipendenza strutturale (valori percentuali) - al 1° gennaio  </t>
  </si>
  <si>
    <t xml:space="preserve">Età media della popolazione - al 1° gennaio  </t>
  </si>
  <si>
    <t xml:space="preserve">2002  </t>
  </si>
  <si>
    <t xml:space="preserve">2003  </t>
  </si>
  <si>
    <t xml:space="preserve">2004  </t>
  </si>
  <si>
    <t xml:space="preserve">2005  </t>
  </si>
  <si>
    <t xml:space="preserve">2006  </t>
  </si>
  <si>
    <t xml:space="preserve">2008  </t>
  </si>
  <si>
    <t xml:space="preserve">2009  </t>
  </si>
  <si>
    <t xml:space="preserve">2010  </t>
  </si>
  <si>
    <t xml:space="preserve">2011  </t>
  </si>
  <si>
    <t xml:space="preserve">2012  </t>
  </si>
  <si>
    <t xml:space="preserve">2013  </t>
  </si>
  <si>
    <t xml:space="preserve">2014  </t>
  </si>
  <si>
    <t xml:space="preserve">2015  </t>
  </si>
  <si>
    <t xml:space="preserve">2016  </t>
  </si>
  <si>
    <t xml:space="preserve">2017  </t>
  </si>
  <si>
    <t xml:space="preserve">2018  </t>
  </si>
  <si>
    <t xml:space="preserve">2019  </t>
  </si>
  <si>
    <t xml:space="preserve">2020  </t>
  </si>
  <si>
    <t xml:space="preserve">2021  </t>
  </si>
  <si>
    <t xml:space="preserve">2022  </t>
  </si>
  <si>
    <t>Data extracted on 30/04/2024 12:49:35 from [ESTAT]</t>
  </si>
  <si>
    <t>Gender pension gap by age group – EU-SILC survey [ilc_pnp13$defaultview]</t>
  </si>
  <si>
    <t>25/04/2024 23:00</t>
  </si>
  <si>
    <t>Annual</t>
  </si>
  <si>
    <t>65 years or over</t>
  </si>
  <si>
    <t>Average</t>
  </si>
  <si>
    <t>Repubblica Ceca</t>
  </si>
  <si>
    <t>Greecia</t>
  </si>
  <si>
    <t>Paesi bassi</t>
  </si>
  <si>
    <t>Norvegia</t>
  </si>
  <si>
    <t>Svizzera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</si>
</sst>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##########"/>
    <numFmt numFmtId="166" formatCode="0.0"/>
    <numFmt numFmtId="167" formatCode="#,##0_ ;\-#,##0\ "/>
  </numFmts>
  <fonts count="32" x14ac:knownFonts="1">
    <font>
      <sz val="11"/>
      <color indexed="8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9"/>
      <color indexed="9"/>
      <name val="Arial"/>
      <family val="2"/>
    </font>
    <font>
      <b/>
      <sz val="9"/>
      <color theme="3" tint="0.249977111117893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b/>
      <sz val="10"/>
      <name val="Arial"/>
      <family val="2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none">
        <fgColor rgb="FFF6F6F6"/>
      </patternFill>
    </fill>
    <fill>
      <patternFill patternType="solid">
        <fgColor rgb="FFF6F6F6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rgb="FFF6F6F6"/>
      </patternFill>
    </fill>
    <fill>
      <patternFill patternType="solid">
        <fgColor rgb="FFFFFF00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55"/>
      </patternFill>
    </fill>
  </fills>
  <borders count="37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indexed="64"/>
      </left>
      <right/>
      <top style="thin">
        <color rgb="FFB0B0B0"/>
      </top>
      <bottom style="thin">
        <color rgb="FFB0B0B0"/>
      </bottom>
      <diagonal/>
    </border>
    <border>
      <left style="thin">
        <color indexed="64"/>
      </left>
      <right/>
      <top style="thin">
        <color rgb="FFB0B0B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0B0B0"/>
      </bottom>
      <diagonal/>
    </border>
    <border>
      <left/>
      <right style="thin">
        <color indexed="64"/>
      </right>
      <top style="thin">
        <color indexed="64"/>
      </top>
      <bottom style="thin">
        <color rgb="FFB0B0B0"/>
      </bottom>
      <diagonal/>
    </border>
    <border>
      <left style="thin">
        <color indexed="64"/>
      </left>
      <right style="thin">
        <color rgb="FFB0B0B0"/>
      </right>
      <top style="thin">
        <color rgb="FFB0B0B0"/>
      </top>
      <bottom style="thin">
        <color indexed="64"/>
      </bottom>
      <diagonal/>
    </border>
    <border>
      <left style="thin">
        <color rgb="FFB0B0B0"/>
      </left>
      <right style="thin">
        <color indexed="64"/>
      </right>
      <top style="thin">
        <color rgb="FFB0B0B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-0.499984740745262"/>
      </top>
      <bottom style="thin">
        <color theme="4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 style="thin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7">
    <xf numFmtId="0" fontId="0" fillId="0" borderId="0"/>
    <xf numFmtId="0" fontId="4" fillId="4" borderId="0"/>
    <xf numFmtId="0" fontId="4" fillId="4" borderId="0"/>
    <xf numFmtId="0" fontId="11" fillId="4" borderId="0"/>
    <xf numFmtId="0" fontId="27" fillId="4" borderId="0"/>
    <xf numFmtId="0" fontId="27" fillId="4" borderId="0"/>
    <xf numFmtId="0" fontId="4" fillId="4" borderId="0"/>
  </cellStyleXfs>
  <cellXfs count="18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 shrinkToFit="1"/>
    </xf>
    <xf numFmtId="3" fontId="2" fillId="5" borderId="0" xfId="0" applyNumberFormat="1" applyFont="1" applyFill="1" applyAlignment="1">
      <alignment horizontal="right" vertical="center" shrinkToFit="1"/>
    </xf>
    <xf numFmtId="0" fontId="4" fillId="4" borderId="0" xfId="1"/>
    <xf numFmtId="0" fontId="3" fillId="2" borderId="1" xfId="1" applyFont="1" applyFill="1" applyBorder="1" applyAlignment="1">
      <alignment horizontal="right" vertical="center"/>
    </xf>
    <xf numFmtId="0" fontId="1" fillId="3" borderId="1" xfId="1" applyFont="1" applyFill="1" applyBorder="1" applyAlignment="1">
      <alignment horizontal="left" vertical="center"/>
    </xf>
    <xf numFmtId="3" fontId="2" fillId="5" borderId="0" xfId="1" applyNumberFormat="1" applyFont="1" applyFill="1" applyAlignment="1">
      <alignment horizontal="right" vertical="center" shrinkToFit="1"/>
    </xf>
    <xf numFmtId="3" fontId="2" fillId="4" borderId="0" xfId="1" applyNumberFormat="1" applyFont="1" applyAlignment="1">
      <alignment horizontal="right" vertical="center" shrinkToFit="1"/>
    </xf>
    <xf numFmtId="0" fontId="3" fillId="2" borderId="1" xfId="1" applyFont="1" applyFill="1" applyBorder="1" applyAlignment="1">
      <alignment horizontal="left" vertical="center"/>
    </xf>
    <xf numFmtId="16" fontId="1" fillId="3" borderId="1" xfId="1" quotePrefix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4" borderId="4" xfId="1" applyBorder="1"/>
    <xf numFmtId="0" fontId="4" fillId="4" borderId="5" xfId="1" applyBorder="1"/>
    <xf numFmtId="0" fontId="4" fillId="6" borderId="6" xfId="1" applyFill="1" applyBorder="1" applyAlignment="1">
      <alignment horizontal="center" vertical="top" wrapText="1"/>
    </xf>
    <xf numFmtId="0" fontId="4" fillId="4" borderId="9" xfId="1" applyBorder="1"/>
    <xf numFmtId="0" fontId="4" fillId="6" borderId="10" xfId="1" applyFill="1" applyBorder="1" applyAlignment="1">
      <alignment horizontal="center" vertical="top" wrapText="1"/>
    </xf>
    <xf numFmtId="0" fontId="4" fillId="7" borderId="10" xfId="1" applyFill="1" applyBorder="1" applyAlignment="1">
      <alignment horizontal="center" vertical="top" wrapText="1"/>
    </xf>
    <xf numFmtId="0" fontId="0" fillId="6" borderId="6" xfId="1" applyFont="1" applyFill="1" applyBorder="1" applyAlignment="1">
      <alignment horizontal="center" vertical="top" wrapText="1"/>
    </xf>
    <xf numFmtId="164" fontId="4" fillId="4" borderId="4" xfId="1" applyNumberFormat="1" applyBorder="1" applyAlignment="1">
      <alignment horizontal="right"/>
    </xf>
    <xf numFmtId="164" fontId="4" fillId="4" borderId="5" xfId="1" applyNumberFormat="1" applyBorder="1" applyAlignment="1">
      <alignment horizontal="right"/>
    </xf>
    <xf numFmtId="164" fontId="4" fillId="4" borderId="12" xfId="1" applyNumberFormat="1" applyBorder="1" applyAlignment="1">
      <alignment horizontal="right"/>
    </xf>
    <xf numFmtId="164" fontId="4" fillId="4" borderId="9" xfId="1" applyNumberFormat="1" applyBorder="1" applyAlignment="1">
      <alignment horizontal="right"/>
    </xf>
    <xf numFmtId="164" fontId="4" fillId="4" borderId="0" xfId="1" applyNumberFormat="1" applyAlignment="1">
      <alignment horizontal="right"/>
    </xf>
    <xf numFmtId="164" fontId="4" fillId="4" borderId="13" xfId="1" applyNumberFormat="1" applyBorder="1" applyAlignment="1">
      <alignment horizontal="right"/>
    </xf>
    <xf numFmtId="164" fontId="4" fillId="4" borderId="14" xfId="1" applyNumberFormat="1" applyBorder="1" applyAlignment="1">
      <alignment horizontal="right"/>
    </xf>
    <xf numFmtId="164" fontId="4" fillId="4" borderId="15" xfId="1" applyNumberFormat="1" applyBorder="1" applyAlignment="1">
      <alignment horizontal="right"/>
    </xf>
    <xf numFmtId="164" fontId="4" fillId="4" borderId="16" xfId="1" applyNumberFormat="1" applyBorder="1" applyAlignment="1">
      <alignment horizontal="right"/>
    </xf>
    <xf numFmtId="0" fontId="5" fillId="6" borderId="6" xfId="1" applyFont="1" applyFill="1" applyBorder="1" applyAlignment="1">
      <alignment horizontal="center" vertical="top" wrapText="1"/>
    </xf>
    <xf numFmtId="164" fontId="5" fillId="4" borderId="9" xfId="1" applyNumberFormat="1" applyFont="1" applyBorder="1" applyAlignment="1">
      <alignment horizontal="right"/>
    </xf>
    <xf numFmtId="164" fontId="5" fillId="4" borderId="0" xfId="1" applyNumberFormat="1" applyFont="1" applyAlignment="1">
      <alignment horizontal="right"/>
    </xf>
    <xf numFmtId="164" fontId="5" fillId="4" borderId="13" xfId="1" applyNumberFormat="1" applyFont="1" applyBorder="1" applyAlignment="1">
      <alignment horizontal="right"/>
    </xf>
    <xf numFmtId="164" fontId="4" fillId="8" borderId="5" xfId="1" applyNumberFormat="1" applyFill="1" applyBorder="1" applyAlignment="1">
      <alignment horizontal="right"/>
    </xf>
    <xf numFmtId="164" fontId="4" fillId="8" borderId="12" xfId="1" applyNumberFormat="1" applyFill="1" applyBorder="1" applyAlignment="1">
      <alignment horizontal="right"/>
    </xf>
    <xf numFmtId="164" fontId="4" fillId="8" borderId="0" xfId="1" applyNumberFormat="1" applyFill="1" applyAlignment="1">
      <alignment horizontal="right"/>
    </xf>
    <xf numFmtId="164" fontId="4" fillId="8" borderId="13" xfId="1" applyNumberFormat="1" applyFill="1" applyBorder="1" applyAlignment="1">
      <alignment horizontal="right"/>
    </xf>
    <xf numFmtId="164" fontId="4" fillId="8" borderId="15" xfId="1" applyNumberFormat="1" applyFill="1" applyBorder="1" applyAlignment="1">
      <alignment horizontal="right"/>
    </xf>
    <xf numFmtId="164" fontId="4" fillId="8" borderId="16" xfId="1" applyNumberFormat="1" applyFill="1" applyBorder="1" applyAlignment="1">
      <alignment horizontal="right"/>
    </xf>
    <xf numFmtId="164" fontId="5" fillId="4" borderId="14" xfId="1" applyNumberFormat="1" applyFont="1" applyBorder="1" applyAlignment="1">
      <alignment horizontal="right"/>
    </xf>
    <xf numFmtId="164" fontId="5" fillId="4" borderId="15" xfId="1" applyNumberFormat="1" applyFont="1" applyBorder="1" applyAlignment="1">
      <alignment horizontal="right"/>
    </xf>
    <xf numFmtId="164" fontId="5" fillId="4" borderId="16" xfId="1" applyNumberFormat="1" applyFont="1" applyBorder="1" applyAlignment="1">
      <alignment horizontal="right"/>
    </xf>
    <xf numFmtId="0" fontId="6" fillId="2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left" vertical="center"/>
    </xf>
    <xf numFmtId="0" fontId="7" fillId="9" borderId="1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/>
    </xf>
    <xf numFmtId="3" fontId="10" fillId="4" borderId="0" xfId="1" applyNumberFormat="1" applyFont="1" applyAlignment="1">
      <alignment horizontal="right" vertical="center" shrinkToFit="1"/>
    </xf>
    <xf numFmtId="3" fontId="10" fillId="5" borderId="0" xfId="1" applyNumberFormat="1" applyFont="1" applyFill="1" applyAlignment="1">
      <alignment horizontal="right" vertical="center" shrinkToFit="1"/>
    </xf>
    <xf numFmtId="0" fontId="9" fillId="4" borderId="0" xfId="1" applyFont="1" applyAlignment="1">
      <alignment horizontal="left" vertical="center"/>
    </xf>
    <xf numFmtId="0" fontId="10" fillId="4" borderId="0" xfId="1" applyFont="1" applyAlignment="1">
      <alignment horizontal="left" vertical="center"/>
    </xf>
    <xf numFmtId="0" fontId="6" fillId="2" borderId="1" xfId="2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0" fontId="9" fillId="3" borderId="18" xfId="2" applyFont="1" applyFill="1" applyBorder="1" applyAlignment="1">
      <alignment horizontal="left" vertical="center"/>
    </xf>
    <xf numFmtId="3" fontId="10" fillId="5" borderId="0" xfId="2" applyNumberFormat="1" applyFont="1" applyFill="1" applyAlignment="1">
      <alignment horizontal="right" vertical="center" shrinkToFit="1"/>
    </xf>
    <xf numFmtId="165" fontId="10" fillId="5" borderId="0" xfId="2" applyNumberFormat="1" applyFont="1" applyFill="1" applyAlignment="1">
      <alignment horizontal="right" vertical="center" shrinkToFit="1"/>
    </xf>
    <xf numFmtId="3" fontId="10" fillId="4" borderId="0" xfId="2" applyNumberFormat="1" applyFont="1" applyAlignment="1">
      <alignment horizontal="right" vertical="center" shrinkToFit="1"/>
    </xf>
    <xf numFmtId="165" fontId="10" fillId="4" borderId="0" xfId="2" applyNumberFormat="1" applyFont="1" applyAlignment="1">
      <alignment horizontal="right" vertical="center" shrinkToFit="1"/>
    </xf>
    <xf numFmtId="164" fontId="10" fillId="4" borderId="0" xfId="2" applyNumberFormat="1" applyFont="1" applyAlignment="1">
      <alignment horizontal="right" vertical="center" shrinkToFit="1"/>
    </xf>
    <xf numFmtId="164" fontId="10" fillId="5" borderId="0" xfId="2" applyNumberFormat="1" applyFont="1" applyFill="1" applyAlignment="1">
      <alignment horizontal="right" vertical="center" shrinkToFit="1"/>
    </xf>
    <xf numFmtId="0" fontId="9" fillId="10" borderId="18" xfId="2" applyFont="1" applyFill="1" applyBorder="1" applyAlignment="1">
      <alignment horizontal="left" vertical="center"/>
    </xf>
    <xf numFmtId="165" fontId="10" fillId="11" borderId="0" xfId="2" applyNumberFormat="1" applyFont="1" applyFill="1" applyAlignment="1">
      <alignment horizontal="right" vertical="center" shrinkToFit="1"/>
    </xf>
    <xf numFmtId="164" fontId="10" fillId="11" borderId="0" xfId="2" applyNumberFormat="1" applyFont="1" applyFill="1" applyAlignment="1">
      <alignment horizontal="right" vertical="center" shrinkToFit="1"/>
    </xf>
    <xf numFmtId="0" fontId="9" fillId="3" borderId="19" xfId="2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3" fontId="4" fillId="4" borderId="0" xfId="1" applyNumberFormat="1"/>
    <xf numFmtId="166" fontId="4" fillId="4" borderId="0" xfId="1" applyNumberFormat="1"/>
    <xf numFmtId="0" fontId="4" fillId="12" borderId="0" xfId="1" applyFill="1"/>
    <xf numFmtId="3" fontId="4" fillId="12" borderId="0" xfId="1" applyNumberFormat="1" applyFill="1"/>
    <xf numFmtId="3" fontId="10" fillId="10" borderId="0" xfId="1" applyNumberFormat="1" applyFont="1" applyFill="1" applyAlignment="1">
      <alignment horizontal="right" vertical="center" shrinkToFit="1"/>
    </xf>
    <xf numFmtId="165" fontId="10" fillId="10" borderId="0" xfId="1" applyNumberFormat="1" applyFont="1" applyFill="1" applyAlignment="1">
      <alignment horizontal="right" vertical="center" shrinkToFit="1"/>
    </xf>
    <xf numFmtId="164" fontId="10" fillId="10" borderId="0" xfId="1" applyNumberFormat="1" applyFont="1" applyFill="1" applyAlignment="1">
      <alignment horizontal="right" vertical="center" shrinkToFit="1"/>
    </xf>
    <xf numFmtId="165" fontId="10" fillId="11" borderId="0" xfId="1" applyNumberFormat="1" applyFont="1" applyFill="1" applyAlignment="1">
      <alignment horizontal="right" vertical="center" shrinkToFit="1"/>
    </xf>
    <xf numFmtId="3" fontId="10" fillId="11" borderId="0" xfId="1" applyNumberFormat="1" applyFont="1" applyFill="1" applyAlignment="1">
      <alignment horizontal="right" vertical="center" shrinkToFit="1"/>
    </xf>
    <xf numFmtId="165" fontId="10" fillId="5" borderId="0" xfId="1" applyNumberFormat="1" applyFont="1" applyFill="1" applyAlignment="1">
      <alignment horizontal="right" vertical="center" shrinkToFit="1"/>
    </xf>
    <xf numFmtId="165" fontId="10" fillId="4" borderId="0" xfId="1" applyNumberFormat="1" applyFont="1" applyAlignment="1">
      <alignment horizontal="right" vertical="center" shrinkToFit="1"/>
    </xf>
    <xf numFmtId="164" fontId="10" fillId="4" borderId="0" xfId="1" applyNumberFormat="1" applyFont="1" applyAlignment="1">
      <alignment horizontal="right" vertical="center" shrinkToFit="1"/>
    </xf>
    <xf numFmtId="164" fontId="10" fillId="5" borderId="0" xfId="1" applyNumberFormat="1" applyFont="1" applyFill="1" applyAlignment="1">
      <alignment horizontal="right" vertical="center" shrinkToFit="1"/>
    </xf>
    <xf numFmtId="164" fontId="10" fillId="11" borderId="0" xfId="1" applyNumberFormat="1" applyFont="1" applyFill="1" applyAlignment="1">
      <alignment horizontal="right" vertical="center" shrinkToFit="1"/>
    </xf>
    <xf numFmtId="0" fontId="3" fillId="2" borderId="2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166" fontId="4" fillId="4" borderId="9" xfId="1" applyNumberFormat="1" applyBorder="1"/>
    <xf numFmtId="166" fontId="4" fillId="4" borderId="13" xfId="1" applyNumberFormat="1" applyBorder="1"/>
    <xf numFmtId="166" fontId="4" fillId="4" borderId="24" xfId="1" applyNumberFormat="1" applyBorder="1"/>
    <xf numFmtId="0" fontId="4" fillId="4" borderId="14" xfId="1" applyBorder="1"/>
    <xf numFmtId="166" fontId="4" fillId="4" borderId="14" xfId="1" applyNumberFormat="1" applyBorder="1"/>
    <xf numFmtId="166" fontId="4" fillId="4" borderId="16" xfId="1" applyNumberFormat="1" applyBorder="1"/>
    <xf numFmtId="166" fontId="4" fillId="4" borderId="25" xfId="1" applyNumberFormat="1" applyBorder="1"/>
    <xf numFmtId="0" fontId="12" fillId="4" borderId="26" xfId="3" applyFont="1" applyBorder="1"/>
    <xf numFmtId="0" fontId="11" fillId="4" borderId="0" xfId="3"/>
    <xf numFmtId="0" fontId="13" fillId="4" borderId="26" xfId="3" applyFont="1" applyBorder="1" applyAlignment="1">
      <alignment horizontal="left" wrapText="1"/>
    </xf>
    <xf numFmtId="0" fontId="14" fillId="13" borderId="27" xfId="3" applyFont="1" applyFill="1" applyBorder="1" applyAlignment="1">
      <alignment horizontal="right" vertical="center" wrapText="1"/>
    </xf>
    <xf numFmtId="0" fontId="15" fillId="13" borderId="26" xfId="3" applyFont="1" applyFill="1" applyBorder="1" applyAlignment="1">
      <alignment horizontal="center" vertical="top" wrapText="1"/>
    </xf>
    <xf numFmtId="0" fontId="16" fillId="14" borderId="26" xfId="3" applyFont="1" applyFill="1" applyBorder="1" applyAlignment="1">
      <alignment vertical="top" wrapText="1"/>
    </xf>
    <xf numFmtId="167" fontId="12" fillId="4" borderId="26" xfId="3" applyNumberFormat="1" applyFont="1" applyBorder="1" applyAlignment="1">
      <alignment horizontal="right"/>
    </xf>
    <xf numFmtId="167" fontId="12" fillId="15" borderId="26" xfId="3" applyNumberFormat="1" applyFont="1" applyFill="1" applyBorder="1" applyAlignment="1">
      <alignment horizontal="right"/>
    </xf>
    <xf numFmtId="0" fontId="17" fillId="4" borderId="0" xfId="3" applyFont="1" applyAlignment="1">
      <alignment horizontal="left"/>
    </xf>
    <xf numFmtId="0" fontId="18" fillId="4" borderId="0" xfId="3" applyFont="1"/>
    <xf numFmtId="0" fontId="16" fillId="12" borderId="26" xfId="3" applyFont="1" applyFill="1" applyBorder="1" applyAlignment="1">
      <alignment vertical="top" wrapText="1"/>
    </xf>
    <xf numFmtId="167" fontId="12" fillId="12" borderId="26" xfId="3" applyNumberFormat="1" applyFont="1" applyFill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15" xfId="0" applyFont="1" applyBorder="1" applyAlignment="1">
      <alignment horizontal="center"/>
    </xf>
    <xf numFmtId="165" fontId="2" fillId="0" borderId="0" xfId="0" applyNumberFormat="1" applyFont="1" applyAlignment="1">
      <alignment horizontal="right" vertical="center" shrinkToFit="1"/>
    </xf>
    <xf numFmtId="165" fontId="2" fillId="5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/>
    </xf>
    <xf numFmtId="0" fontId="24" fillId="4" borderId="0" xfId="1" applyFont="1" applyAlignment="1">
      <alignment horizontal="left" vertical="center"/>
    </xf>
    <xf numFmtId="0" fontId="25" fillId="4" borderId="0" xfId="1" applyFont="1" applyAlignment="1">
      <alignment horizontal="left" vertical="center"/>
    </xf>
    <xf numFmtId="0" fontId="26" fillId="2" borderId="1" xfId="1" applyFont="1" applyFill="1" applyBorder="1" applyAlignment="1">
      <alignment horizontal="right" vertical="center"/>
    </xf>
    <xf numFmtId="0" fontId="26" fillId="2" borderId="1" xfId="1" applyFont="1" applyFill="1" applyBorder="1" applyAlignment="1">
      <alignment horizontal="center" vertical="center"/>
    </xf>
    <xf numFmtId="0" fontId="25" fillId="3" borderId="1" xfId="1" applyFont="1" applyFill="1" applyBorder="1" applyAlignment="1">
      <alignment horizontal="left" vertical="center"/>
    </xf>
    <xf numFmtId="3" fontId="24" fillId="4" borderId="0" xfId="1" applyNumberFormat="1" applyFont="1" applyAlignment="1">
      <alignment horizontal="right" vertical="center" shrinkToFit="1"/>
    </xf>
    <xf numFmtId="165" fontId="24" fillId="4" borderId="0" xfId="1" applyNumberFormat="1" applyFont="1" applyAlignment="1">
      <alignment horizontal="right" vertical="center" shrinkToFit="1"/>
    </xf>
    <xf numFmtId="164" fontId="24" fillId="4" borderId="0" xfId="1" applyNumberFormat="1" applyFont="1" applyAlignment="1">
      <alignment horizontal="right" vertical="center" shrinkToFit="1"/>
    </xf>
    <xf numFmtId="3" fontId="24" fillId="5" borderId="0" xfId="1" applyNumberFormat="1" applyFont="1" applyFill="1" applyAlignment="1">
      <alignment horizontal="right" vertical="center" shrinkToFit="1"/>
    </xf>
    <xf numFmtId="165" fontId="24" fillId="5" borderId="0" xfId="1" applyNumberFormat="1" applyFont="1" applyFill="1" applyAlignment="1">
      <alignment horizontal="right" vertical="center" shrinkToFit="1"/>
    </xf>
    <xf numFmtId="164" fontId="24" fillId="5" borderId="0" xfId="1" applyNumberFormat="1" applyFont="1" applyFill="1" applyAlignment="1">
      <alignment horizontal="right" vertical="center" shrinkToFit="1"/>
    </xf>
    <xf numFmtId="164" fontId="2" fillId="0" borderId="0" xfId="0" applyNumberFormat="1" applyFont="1" applyAlignment="1">
      <alignment horizontal="right" vertical="center" shrinkToFit="1"/>
    </xf>
    <xf numFmtId="164" fontId="2" fillId="5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vertical="center"/>
    </xf>
    <xf numFmtId="164" fontId="0" fillId="0" borderId="0" xfId="0" applyNumberFormat="1"/>
    <xf numFmtId="16" fontId="1" fillId="3" borderId="1" xfId="5" quotePrefix="1" applyNumberFormat="1" applyFont="1" applyFill="1" applyBorder="1" applyAlignment="1">
      <alignment horizontal="center" vertical="center"/>
    </xf>
    <xf numFmtId="0" fontId="1" fillId="3" borderId="1" xfId="5" applyFont="1" applyFill="1" applyBorder="1" applyAlignment="1">
      <alignment horizontal="left" vertical="center"/>
    </xf>
    <xf numFmtId="16" fontId="1" fillId="3" borderId="36" xfId="5" quotePrefix="1" applyNumberFormat="1" applyFont="1" applyFill="1" applyBorder="1" applyAlignment="1">
      <alignment horizontal="center" vertical="center"/>
    </xf>
    <xf numFmtId="0" fontId="1" fillId="3" borderId="22" xfId="5" applyFont="1" applyFill="1" applyBorder="1" applyAlignment="1">
      <alignment horizontal="left" vertical="center"/>
    </xf>
    <xf numFmtId="0" fontId="28" fillId="16" borderId="29" xfId="5" applyFont="1" applyFill="1" applyBorder="1"/>
    <xf numFmtId="0" fontId="28" fillId="16" borderId="30" xfId="5" applyFont="1" applyFill="1" applyBorder="1"/>
    <xf numFmtId="0" fontId="27" fillId="4" borderId="0" xfId="5"/>
    <xf numFmtId="0" fontId="28" fillId="16" borderId="33" xfId="5" applyFont="1" applyFill="1" applyBorder="1"/>
    <xf numFmtId="0" fontId="28" fillId="16" borderId="34" xfId="5" applyFont="1" applyFill="1" applyBorder="1"/>
    <xf numFmtId="0" fontId="28" fillId="16" borderId="35" xfId="5" applyFont="1" applyFill="1" applyBorder="1"/>
    <xf numFmtId="0" fontId="29" fillId="17" borderId="31" xfId="5" applyFont="1" applyFill="1" applyBorder="1"/>
    <xf numFmtId="3" fontId="29" fillId="17" borderId="31" xfId="5" applyNumberFormat="1" applyFont="1" applyFill="1" applyBorder="1"/>
    <xf numFmtId="3" fontId="27" fillId="4" borderId="0" xfId="5" applyNumberFormat="1"/>
    <xf numFmtId="3" fontId="27" fillId="4" borderId="13" xfId="5" applyNumberFormat="1" applyBorder="1"/>
    <xf numFmtId="3" fontId="30" fillId="4" borderId="15" xfId="5" applyNumberFormat="1" applyFont="1" applyBorder="1"/>
    <xf numFmtId="3" fontId="30" fillId="4" borderId="16" xfId="5" applyNumberFormat="1" applyFont="1" applyBorder="1"/>
    <xf numFmtId="0" fontId="28" fillId="16" borderId="32" xfId="5" applyFont="1" applyFill="1" applyBorder="1"/>
    <xf numFmtId="3" fontId="28" fillId="16" borderId="32" xfId="5" applyNumberFormat="1" applyFont="1" applyFill="1" applyBorder="1"/>
    <xf numFmtId="0" fontId="31" fillId="4" borderId="0" xfId="6" applyFont="1" applyAlignment="1">
      <alignment horizontal="left" vertical="top"/>
    </xf>
    <xf numFmtId="0" fontId="4" fillId="4" borderId="0" xfId="6"/>
    <xf numFmtId="0" fontId="4" fillId="4" borderId="11" xfId="6" applyBorder="1" applyAlignment="1">
      <alignment horizontal="left" vertical="top"/>
    </xf>
    <xf numFmtId="0" fontId="4" fillId="18" borderId="11" xfId="6" applyFill="1" applyBorder="1" applyAlignment="1">
      <alignment horizontal="left"/>
    </xf>
    <xf numFmtId="0" fontId="4" fillId="6" borderId="11" xfId="6" applyFill="1" applyBorder="1" applyAlignment="1">
      <alignment horizontal="left" vertical="top" wrapText="1"/>
    </xf>
    <xf numFmtId="164" fontId="4" fillId="4" borderId="11" xfId="6" applyNumberFormat="1" applyBorder="1" applyAlignment="1">
      <alignment horizontal="right"/>
    </xf>
    <xf numFmtId="3" fontId="0" fillId="0" borderId="0" xfId="0" applyNumberFormat="1"/>
    <xf numFmtId="0" fontId="3" fillId="2" borderId="1" xfId="2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6" borderId="6" xfId="1" applyFill="1" applyBorder="1" applyAlignment="1">
      <alignment horizontal="center" vertical="top" wrapText="1"/>
    </xf>
    <xf numFmtId="0" fontId="4" fillId="6" borderId="7" xfId="1" applyFill="1" applyBorder="1" applyAlignment="1">
      <alignment horizontal="center" vertical="top" wrapText="1"/>
    </xf>
    <xf numFmtId="0" fontId="4" fillId="6" borderId="8" xfId="1" applyFill="1" applyBorder="1" applyAlignment="1">
      <alignment horizontal="center" vertical="top" wrapText="1"/>
    </xf>
    <xf numFmtId="0" fontId="4" fillId="7" borderId="6" xfId="1" applyFill="1" applyBorder="1" applyAlignment="1">
      <alignment horizontal="center" vertical="top" wrapText="1"/>
    </xf>
    <xf numFmtId="0" fontId="4" fillId="7" borderId="7" xfId="1" applyFill="1" applyBorder="1" applyAlignment="1">
      <alignment horizontal="center" vertical="top" wrapText="1"/>
    </xf>
    <xf numFmtId="0" fontId="4" fillId="7" borderId="8" xfId="1" applyFill="1" applyBorder="1" applyAlignment="1">
      <alignment horizontal="center" vertical="top" wrapText="1"/>
    </xf>
    <xf numFmtId="0" fontId="4" fillId="6" borderId="11" xfId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/>
    </xf>
    <xf numFmtId="0" fontId="26" fillId="2" borderId="17" xfId="1" applyFont="1" applyFill="1" applyBorder="1" applyAlignment="1">
      <alignment horizontal="center" vertical="center"/>
    </xf>
    <xf numFmtId="0" fontId="26" fillId="2" borderId="3" xfId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7">
    <cellStyle name="Normale" xfId="0" builtinId="0"/>
    <cellStyle name="Normale 2" xfId="1" xr:uid="{44F57474-2838-42DE-A2D5-79884085B439}"/>
    <cellStyle name="Normale 2 2" xfId="5" xr:uid="{D4E11BFC-E776-4FA2-8A13-4E27D4ABC901}"/>
    <cellStyle name="Normale 3" xfId="2" xr:uid="{777D5CCC-42D3-4520-8151-00D456B8154B}"/>
    <cellStyle name="Normale 4" xfId="3" xr:uid="{EE104E92-CC79-43EB-AD43-05BA3D0742AD}"/>
    <cellStyle name="Normale 5" xfId="4" xr:uid="{F74D5526-D172-4547-B5F2-42858FEA8FFC}"/>
    <cellStyle name="Normale 6" xfId="6" xr:uid="{830B1B3C-ACDA-4FC0-80E8-F0292D1D88AC}"/>
  </cellStyles>
  <dxfs count="0"/>
  <tableStyles count="0" defaultTableStyle="TableStyleMedium2" defaultPivotStyle="PivotStyleLight16"/>
  <colors>
    <mruColors>
      <color rgb="FFFC7A7A"/>
      <color rgb="FFEA9C8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7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5" Type="http://schemas.openxmlformats.org/officeDocument/2006/relationships/worksheet" Target="worksheets/sheet2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.xml"/><Relationship Id="rId20" Type="http://schemas.openxmlformats.org/officeDocument/2006/relationships/worksheet" Target="worksheets/sheet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8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1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'Fig. 1'!$B$20</c:f>
          <c:strCache>
            <c:ptCount val="1"/>
            <c:pt idx="0">
              <c:v>1961</c:v>
            </c:pt>
          </c:strCache>
        </c:strRef>
      </c:tx>
      <c:layout>
        <c:manualLayout>
          <c:xMode val="edge"/>
          <c:yMode val="edge"/>
          <c:x val="0.46854982412912671"/>
          <c:y val="1.85186173762178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521084864391948"/>
          <c:y val="0.14136592300962381"/>
          <c:w val="0.73634033245844266"/>
          <c:h val="0.7660414843977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1'!$B$21</c:f>
              <c:strCache>
                <c:ptCount val="1"/>
                <c:pt idx="0">
                  <c:v>Maschi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1'!$A$22:$A$31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1'!$B$22:$B$31</c:f>
              <c:numCache>
                <c:formatCode>#,##0</c:formatCode>
                <c:ptCount val="10"/>
                <c:pt idx="0">
                  <c:v>4171400</c:v>
                </c:pt>
                <c:pt idx="1">
                  <c:v>4083600</c:v>
                </c:pt>
                <c:pt idx="2">
                  <c:v>3960000</c:v>
                </c:pt>
                <c:pt idx="3">
                  <c:v>3771700</c:v>
                </c:pt>
                <c:pt idx="4">
                  <c:v>2902700</c:v>
                </c:pt>
                <c:pt idx="5">
                  <c:v>2775100</c:v>
                </c:pt>
                <c:pt idx="6">
                  <c:v>1739600</c:v>
                </c:pt>
                <c:pt idx="7">
                  <c:v>974300</c:v>
                </c:pt>
                <c:pt idx="8">
                  <c:v>0</c:v>
                </c:pt>
                <c:pt idx="9">
                  <c:v>290300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A-42BA-A0B7-C425CBCF963E}"/>
            </c:ext>
          </c:extLst>
        </c:ser>
        <c:ser>
          <c:idx val="1"/>
          <c:order val="1"/>
          <c:tx>
            <c:strRef>
              <c:f>'Fig. 1'!$C$21</c:f>
              <c:strCache>
                <c:ptCount val="1"/>
                <c:pt idx="0">
                  <c:v>Femmine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1'!$A$22:$A$31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1'!$C$22:$C$31</c:f>
              <c:numCache>
                <c:formatCode>#,##0</c:formatCode>
                <c:ptCount val="10"/>
                <c:pt idx="0">
                  <c:v>-4001900</c:v>
                </c:pt>
                <c:pt idx="1">
                  <c:v>-3938100</c:v>
                </c:pt>
                <c:pt idx="2">
                  <c:v>-3924600</c:v>
                </c:pt>
                <c:pt idx="3">
                  <c:v>-3895100</c:v>
                </c:pt>
                <c:pt idx="4">
                  <c:v>-3083100</c:v>
                </c:pt>
                <c:pt idx="5">
                  <c:v>-2956600</c:v>
                </c:pt>
                <c:pt idx="6">
                  <c:v>-2195300</c:v>
                </c:pt>
                <c:pt idx="7">
                  <c:v>-1307200</c:v>
                </c:pt>
                <c:pt idx="8">
                  <c:v>0</c:v>
                </c:pt>
                <c:pt idx="9">
                  <c:v>-403300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A-42BA-A0B7-C425CBCF96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100"/>
        <c:axId val="1783618400"/>
        <c:axId val="1783618880"/>
      </c:barChart>
      <c:catAx>
        <c:axId val="178361840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3618880"/>
        <c:crossesAt val="0"/>
        <c:auto val="1"/>
        <c:lblAlgn val="ctr"/>
        <c:lblOffset val="100"/>
        <c:tickLblSkip val="1"/>
        <c:noMultiLvlLbl val="0"/>
      </c:catAx>
      <c:valAx>
        <c:axId val="178361888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8361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(m,f)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7'!$C$5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'Fig. 7'!$B$6:$B$108</c:f>
            </c:strRef>
          </c:cat>
          <c:val>
            <c:numRef>
              <c:f>'Fig. 7'!$C$6:$C$108</c:f>
            </c:numRef>
          </c:val>
          <c:smooth val="0"/>
          <c:extLst>
            <c:ext xmlns:c16="http://schemas.microsoft.com/office/drawing/2014/chart" uri="{C3380CC4-5D6E-409C-BE32-E72D297353CC}">
              <c16:uniqueId val="{00000000-E608-476F-B224-BD68DE4999BD}"/>
            </c:ext>
          </c:extLst>
        </c:ser>
        <c:ser>
          <c:idx val="1"/>
          <c:order val="1"/>
          <c:tx>
            <c:strRef>
              <c:f>'Fig. 7'!$D$5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'Fig. 7'!$B$6:$B$108</c:f>
            </c:strRef>
          </c:cat>
          <c:val>
            <c:numRef>
              <c:f>'Fig. 7'!$D$6:$D$108</c:f>
            </c:numRef>
          </c:val>
          <c:smooth val="0"/>
          <c:extLst>
            <c:ext xmlns:c16="http://schemas.microsoft.com/office/drawing/2014/chart" uri="{C3380CC4-5D6E-409C-BE32-E72D297353CC}">
              <c16:uniqueId val="{00000001-E608-476F-B224-BD68DE4999BD}"/>
            </c:ext>
          </c:extLst>
        </c:ser>
        <c:ser>
          <c:idx val="2"/>
          <c:order val="2"/>
          <c:tx>
            <c:strRef>
              <c:f>'Fig. 7'!$E$5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'Fig. 7'!$B$6:$B$108</c:f>
            </c:strRef>
          </c:cat>
          <c:val>
            <c:numRef>
              <c:f>'Fig. 7'!$E$6:$E$108</c:f>
            </c:numRef>
          </c:val>
          <c:smooth val="0"/>
          <c:extLst>
            <c:ext xmlns:c16="http://schemas.microsoft.com/office/drawing/2014/chart" uri="{C3380CC4-5D6E-409C-BE32-E72D297353CC}">
              <c16:uniqueId val="{00000002-E608-476F-B224-BD68DE49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794511"/>
        <c:axId val="2005792591"/>
      </c:lineChart>
      <c:catAx>
        <c:axId val="20057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92591"/>
        <c:crosses val="autoZero"/>
        <c:auto val="1"/>
        <c:lblAlgn val="ctr"/>
        <c:lblOffset val="100"/>
        <c:noMultiLvlLbl val="0"/>
      </c:catAx>
      <c:valAx>
        <c:axId val="200579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</a:t>
            </a:r>
            <a:r>
              <a:rPr lang="it-IT"/>
              <a:t>Part-Time (m, f)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7'!$C$116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'Fig. 7'!$B$117:$B$219</c:f>
            </c:strRef>
          </c:cat>
          <c:val>
            <c:numRef>
              <c:f>'Fig. 7'!$C$117:$C$219</c:f>
            </c:numRef>
          </c:val>
          <c:smooth val="0"/>
          <c:extLst>
            <c:ext xmlns:c16="http://schemas.microsoft.com/office/drawing/2014/chart" uri="{C3380CC4-5D6E-409C-BE32-E72D297353CC}">
              <c16:uniqueId val="{00000000-BE3A-4DF0-B1D7-B0BC49A3CF2B}"/>
            </c:ext>
          </c:extLst>
        </c:ser>
        <c:ser>
          <c:idx val="1"/>
          <c:order val="1"/>
          <c:tx>
            <c:strRef>
              <c:f>'Fig. 7'!$D$116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'Fig. 7'!$B$117:$B$219</c:f>
            </c:strRef>
          </c:cat>
          <c:val>
            <c:numRef>
              <c:f>'Fig. 7'!$D$117:$D$219</c:f>
            </c:numRef>
          </c:val>
          <c:smooth val="0"/>
          <c:extLst>
            <c:ext xmlns:c16="http://schemas.microsoft.com/office/drawing/2014/chart" uri="{C3380CC4-5D6E-409C-BE32-E72D297353CC}">
              <c16:uniqueId val="{00000001-BE3A-4DF0-B1D7-B0BC49A3CF2B}"/>
            </c:ext>
          </c:extLst>
        </c:ser>
        <c:ser>
          <c:idx val="2"/>
          <c:order val="2"/>
          <c:tx>
            <c:strRef>
              <c:f>'Fig. 7'!$E$116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'Fig. 7'!$B$117:$B$219</c:f>
            </c:strRef>
          </c:cat>
          <c:val>
            <c:numRef>
              <c:f>'Fig. 7'!$E$117:$E$219</c:f>
            </c:numRef>
          </c:val>
          <c:smooth val="0"/>
          <c:extLst>
            <c:ext xmlns:c16="http://schemas.microsoft.com/office/drawing/2014/chart" uri="{C3380CC4-5D6E-409C-BE32-E72D297353CC}">
              <c16:uniqueId val="{00000002-BE3A-4DF0-B1D7-B0BC49A3C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800271"/>
        <c:axId val="2005802191"/>
      </c:lineChart>
      <c:catAx>
        <c:axId val="200580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802191"/>
        <c:crosses val="autoZero"/>
        <c:auto val="1"/>
        <c:lblAlgn val="ctr"/>
        <c:lblOffset val="100"/>
        <c:noMultiLvlLbl val="0"/>
      </c:catAx>
      <c:valAx>
        <c:axId val="20058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80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Full Time (m, f)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7'!$C$226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'Fig. 7'!$B$227:$B$329</c:f>
            </c:strRef>
          </c:cat>
          <c:val>
            <c:numRef>
              <c:f>'Fig. 7'!$C$227:$C$329</c:f>
            </c:numRef>
          </c:val>
          <c:smooth val="0"/>
          <c:extLst>
            <c:ext xmlns:c16="http://schemas.microsoft.com/office/drawing/2014/chart" uri="{C3380CC4-5D6E-409C-BE32-E72D297353CC}">
              <c16:uniqueId val="{00000000-F1F1-4A0E-9832-7308A4FC221A}"/>
            </c:ext>
          </c:extLst>
        </c:ser>
        <c:ser>
          <c:idx val="1"/>
          <c:order val="1"/>
          <c:tx>
            <c:strRef>
              <c:f>'Fig. 7'!$D$226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'Fig. 7'!$B$227:$B$329</c:f>
            </c:strRef>
          </c:cat>
          <c:val>
            <c:numRef>
              <c:f>'Fig. 7'!$D$227:$D$329</c:f>
            </c:numRef>
          </c:val>
          <c:smooth val="0"/>
          <c:extLst>
            <c:ext xmlns:c16="http://schemas.microsoft.com/office/drawing/2014/chart" uri="{C3380CC4-5D6E-409C-BE32-E72D297353CC}">
              <c16:uniqueId val="{00000001-F1F1-4A0E-9832-7308A4FC221A}"/>
            </c:ext>
          </c:extLst>
        </c:ser>
        <c:ser>
          <c:idx val="2"/>
          <c:order val="2"/>
          <c:tx>
            <c:strRef>
              <c:f>'Fig. 7'!$E$226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'Fig. 7'!$B$227:$B$329</c:f>
            </c:strRef>
          </c:cat>
          <c:val>
            <c:numRef>
              <c:f>'Fig. 7'!$E$227:$E$329</c:f>
            </c:numRef>
          </c:val>
          <c:smooth val="0"/>
          <c:extLst>
            <c:ext xmlns:c16="http://schemas.microsoft.com/office/drawing/2014/chart" uri="{C3380CC4-5D6E-409C-BE32-E72D297353CC}">
              <c16:uniqueId val="{00000002-F1F1-4A0E-9832-7308A4FC2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749391"/>
        <c:axId val="2005767631"/>
      </c:lineChart>
      <c:catAx>
        <c:axId val="200574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67631"/>
        <c:crosses val="autoZero"/>
        <c:auto val="1"/>
        <c:lblAlgn val="ctr"/>
        <c:lblOffset val="100"/>
        <c:noMultiLvlLbl val="0"/>
      </c:catAx>
      <c:valAx>
        <c:axId val="2005767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4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Quota occupati PT/</a:t>
            </a:r>
            <a:r>
              <a:rPr lang="it-IT" baseline="0"/>
              <a:t>FT (m,f)</a:t>
            </a:r>
          </a:p>
          <a:p>
            <a:pPr>
              <a:defRPr/>
            </a:pPr>
            <a:r>
              <a:rPr lang="it-IT" baseline="0"/>
              <a:t>Rapporto coesistenza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7'!$C$341</c:f>
              <c:strCache>
                <c:ptCount val="1"/>
                <c:pt idx="0">
                  <c:v>Maschi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02"/>
              <c:layout>
                <c:manualLayout>
                  <c:x val="-2.2988501585935093E-3"/>
                  <c:y val="-4.1083111988387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41-4929-81EF-B51A92096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7'!$B$342:$B$444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'Fig. 7'!$C$342:$C$444</c:f>
              <c:numCache>
                <c:formatCode>0.0</c:formatCode>
                <c:ptCount val="103"/>
                <c:pt idx="0">
                  <c:v>3.2812101504718179</c:v>
                </c:pt>
                <c:pt idx="1">
                  <c:v>3.5876789670533862</c:v>
                </c:pt>
                <c:pt idx="2">
                  <c:v>3.6843923736532966</c:v>
                </c:pt>
                <c:pt idx="3">
                  <c:v>3.6305219615396753</c:v>
                </c:pt>
                <c:pt idx="4">
                  <c:v>3.3571025414768711</c:v>
                </c:pt>
                <c:pt idx="5">
                  <c:v>3.5699899692759711</c:v>
                </c:pt>
                <c:pt idx="6">
                  <c:v>3.7185819682380892</c:v>
                </c:pt>
                <c:pt idx="7">
                  <c:v>3.8442822384428226</c:v>
                </c:pt>
                <c:pt idx="8">
                  <c:v>3.6740226386378771</c:v>
                </c:pt>
                <c:pt idx="9">
                  <c:v>4.0362308576105264</c:v>
                </c:pt>
                <c:pt idx="10">
                  <c:v>3.8390011652043734</c:v>
                </c:pt>
                <c:pt idx="11">
                  <c:v>3.9367592585462026</c:v>
                </c:pt>
                <c:pt idx="12">
                  <c:v>3.6382689695323114</c:v>
                </c:pt>
                <c:pt idx="13">
                  <c:v>3.9857640159804371</c:v>
                </c:pt>
                <c:pt idx="14">
                  <c:v>3.6828061805698904</c:v>
                </c:pt>
                <c:pt idx="15">
                  <c:v>3.3788685181084444</c:v>
                </c:pt>
                <c:pt idx="16">
                  <c:v>3.4879889659400023</c:v>
                </c:pt>
                <c:pt idx="17">
                  <c:v>3.8087942393136203</c:v>
                </c:pt>
                <c:pt idx="18">
                  <c:v>3.7160469459332246</c:v>
                </c:pt>
                <c:pt idx="19">
                  <c:v>3.450735216012383</c:v>
                </c:pt>
                <c:pt idx="20">
                  <c:v>3.1632094409635623</c:v>
                </c:pt>
                <c:pt idx="21">
                  <c:v>3.3998365172111051</c:v>
                </c:pt>
                <c:pt idx="22">
                  <c:v>3.3228501302269025</c:v>
                </c:pt>
                <c:pt idx="23">
                  <c:v>3.1990209989714482</c:v>
                </c:pt>
                <c:pt idx="24">
                  <c:v>5.0884381562079728</c:v>
                </c:pt>
                <c:pt idx="25">
                  <c:v>5.1744532149953217</c:v>
                </c:pt>
                <c:pt idx="26">
                  <c:v>4.8108647279981582</c:v>
                </c:pt>
                <c:pt idx="27">
                  <c:v>5.0035551983182369</c:v>
                </c:pt>
                <c:pt idx="28">
                  <c:v>5.058693313794878</c:v>
                </c:pt>
                <c:pt idx="29">
                  <c:v>4.6815359852839729</c:v>
                </c:pt>
                <c:pt idx="30">
                  <c:v>4.6263072346428675</c:v>
                </c:pt>
                <c:pt idx="31">
                  <c:v>4.9801518479978419</c:v>
                </c:pt>
                <c:pt idx="32">
                  <c:v>5.1917690901094833</c:v>
                </c:pt>
                <c:pt idx="33">
                  <c:v>4.964469307529483</c:v>
                </c:pt>
                <c:pt idx="34">
                  <c:v>4.6149880986673537</c:v>
                </c:pt>
                <c:pt idx="35">
                  <c:v>5.0723192784944091</c:v>
                </c:pt>
                <c:pt idx="36">
                  <c:v>4.9923550942871708</c:v>
                </c:pt>
                <c:pt idx="37">
                  <c:v>5.1499120839143879</c:v>
                </c:pt>
                <c:pt idx="38">
                  <c:v>5.2764748978466605</c:v>
                </c:pt>
                <c:pt idx="39">
                  <c:v>5.400958308258363</c:v>
                </c:pt>
                <c:pt idx="40">
                  <c:v>5.5246701775759304</c:v>
                </c:pt>
                <c:pt idx="41">
                  <c:v>6.0016886880719298</c:v>
                </c:pt>
                <c:pt idx="42">
                  <c:v>5.4743668416706441</c:v>
                </c:pt>
                <c:pt idx="43">
                  <c:v>5.3051150169785153</c:v>
                </c:pt>
                <c:pt idx="44">
                  <c:v>5.18776164464572</c:v>
                </c:pt>
                <c:pt idx="45">
                  <c:v>5.5001045352825937</c:v>
                </c:pt>
                <c:pt idx="46">
                  <c:v>5.5775497981628543</c:v>
                </c:pt>
                <c:pt idx="47">
                  <c:v>5.1562353382753123</c:v>
                </c:pt>
                <c:pt idx="48">
                  <c:v>5.4853686654138309</c:v>
                </c:pt>
                <c:pt idx="49">
                  <c:v>5.935504218244894</c:v>
                </c:pt>
                <c:pt idx="50">
                  <c:v>5.7864465324101211</c:v>
                </c:pt>
                <c:pt idx="51">
                  <c:v>5.9916945236261423</c:v>
                </c:pt>
                <c:pt idx="52">
                  <c:v>5.8657727739603329</c:v>
                </c:pt>
                <c:pt idx="53">
                  <c:v>6.2684272263259677</c:v>
                </c:pt>
                <c:pt idx="54">
                  <c:v>6.0522358527898694</c:v>
                </c:pt>
                <c:pt idx="55">
                  <c:v>6.8039708631470379</c:v>
                </c:pt>
                <c:pt idx="56">
                  <c:v>7.2585988303136881</c:v>
                </c:pt>
                <c:pt idx="57">
                  <c:v>7.6122374355015632</c:v>
                </c:pt>
                <c:pt idx="58">
                  <c:v>7.6939913745581885</c:v>
                </c:pt>
                <c:pt idx="59">
                  <c:v>8.1461715217552459</c:v>
                </c:pt>
                <c:pt idx="60">
                  <c:v>8.6812861790679001</c:v>
                </c:pt>
                <c:pt idx="61">
                  <c:v>8.6284637515352394</c:v>
                </c:pt>
                <c:pt idx="62">
                  <c:v>8.2053290882875078</c:v>
                </c:pt>
                <c:pt idx="63">
                  <c:v>8.8068349540765976</c:v>
                </c:pt>
                <c:pt idx="64">
                  <c:v>8.815908354784268</c:v>
                </c:pt>
                <c:pt idx="65">
                  <c:v>9.2951389766000627</c:v>
                </c:pt>
                <c:pt idx="66">
                  <c:v>9.1017624124429162</c:v>
                </c:pt>
                <c:pt idx="67">
                  <c:v>9.2975224029066883</c:v>
                </c:pt>
                <c:pt idx="68">
                  <c:v>9.1825631609371285</c:v>
                </c:pt>
                <c:pt idx="69">
                  <c:v>9.3046983457942343</c:v>
                </c:pt>
                <c:pt idx="70">
                  <c:v>9.4384244571711093</c:v>
                </c:pt>
                <c:pt idx="71">
                  <c:v>9.4277411888129361</c:v>
                </c:pt>
                <c:pt idx="72">
                  <c:v>9.4574151580858246</c:v>
                </c:pt>
                <c:pt idx="73">
                  <c:v>9.7424624149911896</c:v>
                </c:pt>
                <c:pt idx="74">
                  <c:v>9.4014148078848443</c:v>
                </c:pt>
                <c:pt idx="75">
                  <c:v>9.6066653428647069</c:v>
                </c:pt>
                <c:pt idx="76">
                  <c:v>9.7789618282479278</c:v>
                </c:pt>
                <c:pt idx="77">
                  <c:v>9.3461840298214636</c:v>
                </c:pt>
                <c:pt idx="78">
                  <c:v>9.7336340909275982</c:v>
                </c:pt>
                <c:pt idx="79">
                  <c:v>9.3356800785886787</c:v>
                </c:pt>
                <c:pt idx="80">
                  <c:v>9.2953349904618765</c:v>
                </c:pt>
                <c:pt idx="81">
                  <c:v>9.5079212480106001</c:v>
                </c:pt>
                <c:pt idx="82">
                  <c:v>9.0809821270855746</c:v>
                </c:pt>
                <c:pt idx="83">
                  <c:v>9.271166964132906</c:v>
                </c:pt>
                <c:pt idx="84">
                  <c:v>9.6288029100529116</c:v>
                </c:pt>
                <c:pt idx="85">
                  <c:v>9.6444401307062666</c:v>
                </c:pt>
                <c:pt idx="86">
                  <c:v>9.4792144368548517</c:v>
                </c:pt>
                <c:pt idx="87">
                  <c:v>9.8882885810618681</c:v>
                </c:pt>
                <c:pt idx="88">
                  <c:v>9.708338136723702</c:v>
                </c:pt>
                <c:pt idx="89">
                  <c:v>9.1185963750724159</c:v>
                </c:pt>
                <c:pt idx="90">
                  <c:v>9.356643586125422</c:v>
                </c:pt>
                <c:pt idx="91">
                  <c:v>9.5116783326325525</c:v>
                </c:pt>
                <c:pt idx="92">
                  <c:v>10.917114687494527</c:v>
                </c:pt>
                <c:pt idx="93">
                  <c:v>10.045758298431744</c:v>
                </c:pt>
                <c:pt idx="94">
                  <c:v>9.6087110627529526</c:v>
                </c:pt>
                <c:pt idx="95">
                  <c:v>9.6055274497220449</c:v>
                </c:pt>
                <c:pt idx="96">
                  <c:v>9.5732535562203633</c:v>
                </c:pt>
                <c:pt idx="97">
                  <c:v>9.0500714842734595</c:v>
                </c:pt>
                <c:pt idx="98">
                  <c:v>8.8513995075806662</c:v>
                </c:pt>
                <c:pt idx="99">
                  <c:v>8.6341210075305117</c:v>
                </c:pt>
                <c:pt idx="100">
                  <c:v>9.1014341505572727</c:v>
                </c:pt>
                <c:pt idx="101">
                  <c:v>8.9093101053085402</c:v>
                </c:pt>
                <c:pt idx="102">
                  <c:v>8.268159077955799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1-4929-81EF-B51A92096914}"/>
            </c:ext>
          </c:extLst>
        </c:ser>
        <c:ser>
          <c:idx val="1"/>
          <c:order val="1"/>
          <c:tx>
            <c:strRef>
              <c:f>'Fig. 7'!$D$341</c:f>
              <c:strCache>
                <c:ptCount val="1"/>
                <c:pt idx="0">
                  <c:v>Femmine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02"/>
              <c:layout>
                <c:manualLayout>
                  <c:x val="-2.2988501585936775E-3"/>
                  <c:y val="-3.73482836258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41-4929-81EF-B51A92096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7'!$B$342:$B$444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'Fig. 7'!$D$342:$D$444</c:f>
              <c:numCache>
                <c:formatCode>0.0</c:formatCode>
                <c:ptCount val="103"/>
                <c:pt idx="0">
                  <c:v>15.546570443635426</c:v>
                </c:pt>
                <c:pt idx="1">
                  <c:v>16.855442503359569</c:v>
                </c:pt>
                <c:pt idx="2">
                  <c:v>16.696786359707708</c:v>
                </c:pt>
                <c:pt idx="3">
                  <c:v>17.368860070193108</c:v>
                </c:pt>
                <c:pt idx="4">
                  <c:v>18.259825502281277</c:v>
                </c:pt>
                <c:pt idx="5">
                  <c:v>18.67367787509701</c:v>
                </c:pt>
                <c:pt idx="6">
                  <c:v>18.086047197182442</c:v>
                </c:pt>
                <c:pt idx="7">
                  <c:v>18.965490330737172</c:v>
                </c:pt>
                <c:pt idx="8">
                  <c:v>18.550355011886207</c:v>
                </c:pt>
                <c:pt idx="9">
                  <c:v>21.002622775744818</c:v>
                </c:pt>
                <c:pt idx="10">
                  <c:v>19.876733436055471</c:v>
                </c:pt>
                <c:pt idx="11">
                  <c:v>19.675315874282788</c:v>
                </c:pt>
                <c:pt idx="12">
                  <c:v>19.912777491747175</c:v>
                </c:pt>
                <c:pt idx="13">
                  <c:v>21.638652272278655</c:v>
                </c:pt>
                <c:pt idx="14">
                  <c:v>19.602660675741156</c:v>
                </c:pt>
                <c:pt idx="15">
                  <c:v>18.648436134894286</c:v>
                </c:pt>
                <c:pt idx="16">
                  <c:v>19.976973489992325</c:v>
                </c:pt>
                <c:pt idx="17">
                  <c:v>20.104626115499023</c:v>
                </c:pt>
                <c:pt idx="18">
                  <c:v>20.807845986196874</c:v>
                </c:pt>
                <c:pt idx="19">
                  <c:v>20.728723714102639</c:v>
                </c:pt>
                <c:pt idx="20">
                  <c:v>20.610430255345285</c:v>
                </c:pt>
                <c:pt idx="21">
                  <c:v>20.829311164579941</c:v>
                </c:pt>
                <c:pt idx="22">
                  <c:v>21.058064516129033</c:v>
                </c:pt>
                <c:pt idx="23">
                  <c:v>21.154931615891165</c:v>
                </c:pt>
                <c:pt idx="24">
                  <c:v>34.272300469483568</c:v>
                </c:pt>
                <c:pt idx="25">
                  <c:v>32.894736842105267</c:v>
                </c:pt>
                <c:pt idx="26">
                  <c:v>31.848495723428432</c:v>
                </c:pt>
                <c:pt idx="27">
                  <c:v>33.677078961568441</c:v>
                </c:pt>
                <c:pt idx="28">
                  <c:v>34.803454528690416</c:v>
                </c:pt>
                <c:pt idx="29">
                  <c:v>34.525729588265726</c:v>
                </c:pt>
                <c:pt idx="30">
                  <c:v>32.933794300857464</c:v>
                </c:pt>
                <c:pt idx="31">
                  <c:v>35.2316146808543</c:v>
                </c:pt>
                <c:pt idx="32">
                  <c:v>36.350552714578804</c:v>
                </c:pt>
                <c:pt idx="33">
                  <c:v>36.312941530136783</c:v>
                </c:pt>
                <c:pt idx="34">
                  <c:v>34.264571505609901</c:v>
                </c:pt>
                <c:pt idx="35">
                  <c:v>36.639404756525536</c:v>
                </c:pt>
                <c:pt idx="36">
                  <c:v>35.567840111775965</c:v>
                </c:pt>
                <c:pt idx="37">
                  <c:v>36.139451960387731</c:v>
                </c:pt>
                <c:pt idx="38">
                  <c:v>37.259293778091788</c:v>
                </c:pt>
                <c:pt idx="39">
                  <c:v>37.674035219183217</c:v>
                </c:pt>
                <c:pt idx="40">
                  <c:v>38.312040496565018</c:v>
                </c:pt>
                <c:pt idx="41">
                  <c:v>39.179115603661629</c:v>
                </c:pt>
                <c:pt idx="42">
                  <c:v>38.006096201025947</c:v>
                </c:pt>
                <c:pt idx="43">
                  <c:v>38.495053641504654</c:v>
                </c:pt>
                <c:pt idx="44">
                  <c:v>38.664136622390892</c:v>
                </c:pt>
                <c:pt idx="45">
                  <c:v>38.61809910058215</c:v>
                </c:pt>
                <c:pt idx="46">
                  <c:v>37.954965602933605</c:v>
                </c:pt>
                <c:pt idx="47">
                  <c:v>39.195412816055139</c:v>
                </c:pt>
                <c:pt idx="48">
                  <c:v>41.663279026861375</c:v>
                </c:pt>
                <c:pt idx="49">
                  <c:v>40.282975810132356</c:v>
                </c:pt>
                <c:pt idx="50">
                  <c:v>39.224058769513313</c:v>
                </c:pt>
                <c:pt idx="51">
                  <c:v>41.59302896416299</c:v>
                </c:pt>
                <c:pt idx="52">
                  <c:v>41.10936330731991</c:v>
                </c:pt>
                <c:pt idx="53">
                  <c:v>41.56004199059776</c:v>
                </c:pt>
                <c:pt idx="54">
                  <c:v>39.849669914162433</c:v>
                </c:pt>
                <c:pt idx="55">
                  <c:v>42.27673321012356</c:v>
                </c:pt>
                <c:pt idx="56">
                  <c:v>44.499805975941022</c:v>
                </c:pt>
                <c:pt idx="57">
                  <c:v>45.710412398132881</c:v>
                </c:pt>
                <c:pt idx="58">
                  <c:v>43.546476750088445</c:v>
                </c:pt>
                <c:pt idx="59">
                  <c:v>45.466798872122197</c:v>
                </c:pt>
                <c:pt idx="60">
                  <c:v>47.184620273276138</c:v>
                </c:pt>
                <c:pt idx="61">
                  <c:v>46.683375894574233</c:v>
                </c:pt>
                <c:pt idx="62">
                  <c:v>45.215514525174868</c:v>
                </c:pt>
                <c:pt idx="63">
                  <c:v>47.157116684566304</c:v>
                </c:pt>
                <c:pt idx="64">
                  <c:v>48.665703275529864</c:v>
                </c:pt>
                <c:pt idx="65">
                  <c:v>47.039924403496343</c:v>
                </c:pt>
                <c:pt idx="66">
                  <c:v>46.434176658923967</c:v>
                </c:pt>
                <c:pt idx="67">
                  <c:v>48.086881246557013</c:v>
                </c:pt>
                <c:pt idx="68">
                  <c:v>47.808353964324255</c:v>
                </c:pt>
                <c:pt idx="69">
                  <c:v>47.119046132717394</c:v>
                </c:pt>
                <c:pt idx="70">
                  <c:v>48.3734491118541</c:v>
                </c:pt>
                <c:pt idx="71">
                  <c:v>49.307009197589601</c:v>
                </c:pt>
                <c:pt idx="72">
                  <c:v>49.802687287309674</c:v>
                </c:pt>
                <c:pt idx="73">
                  <c:v>47.532826537664128</c:v>
                </c:pt>
                <c:pt idx="74">
                  <c:v>48.073166950860333</c:v>
                </c:pt>
                <c:pt idx="75">
                  <c:v>49.726014529058119</c:v>
                </c:pt>
                <c:pt idx="76">
                  <c:v>49.447708578143363</c:v>
                </c:pt>
                <c:pt idx="77">
                  <c:v>48.807207317633718</c:v>
                </c:pt>
                <c:pt idx="78">
                  <c:v>47.081900664960088</c:v>
                </c:pt>
                <c:pt idx="79">
                  <c:v>47.531640773020086</c:v>
                </c:pt>
                <c:pt idx="80">
                  <c:v>48.486949554713263</c:v>
                </c:pt>
                <c:pt idx="81">
                  <c:v>48.126026579065254</c:v>
                </c:pt>
                <c:pt idx="82">
                  <c:v>46.427015577821514</c:v>
                </c:pt>
                <c:pt idx="83">
                  <c:v>48.622247919297656</c:v>
                </c:pt>
                <c:pt idx="84">
                  <c:v>48.724828122379918</c:v>
                </c:pt>
                <c:pt idx="85">
                  <c:v>49.060682868644697</c:v>
                </c:pt>
                <c:pt idx="86">
                  <c:v>48.600099294407926</c:v>
                </c:pt>
                <c:pt idx="87">
                  <c:v>49.861651666261245</c:v>
                </c:pt>
                <c:pt idx="88">
                  <c:v>49.217601665850076</c:v>
                </c:pt>
                <c:pt idx="89">
                  <c:v>47.03603673122926</c:v>
                </c:pt>
                <c:pt idx="90">
                  <c:v>46.52792720789401</c:v>
                </c:pt>
                <c:pt idx="91">
                  <c:v>46.255832565724894</c:v>
                </c:pt>
                <c:pt idx="92">
                  <c:v>45.906102239982168</c:v>
                </c:pt>
                <c:pt idx="93">
                  <c:v>45.313931472546265</c:v>
                </c:pt>
                <c:pt idx="94">
                  <c:v>45.939198343710515</c:v>
                </c:pt>
                <c:pt idx="95">
                  <c:v>47.590497908392109</c:v>
                </c:pt>
                <c:pt idx="96">
                  <c:v>46.791181873851805</c:v>
                </c:pt>
                <c:pt idx="97">
                  <c:v>46.755961713628693</c:v>
                </c:pt>
                <c:pt idx="98">
                  <c:v>46.615631335290018</c:v>
                </c:pt>
                <c:pt idx="99">
                  <c:v>46.202063806510743</c:v>
                </c:pt>
                <c:pt idx="100">
                  <c:v>45.882300767218062</c:v>
                </c:pt>
                <c:pt idx="101">
                  <c:v>45.706589006188572</c:v>
                </c:pt>
                <c:pt idx="102">
                  <c:v>45.365561034134636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1-4929-81EF-B51A92096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225023"/>
        <c:axId val="1807219263"/>
      </c:lineChart>
      <c:catAx>
        <c:axId val="180722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7219263"/>
        <c:crosses val="autoZero"/>
        <c:auto val="1"/>
        <c:lblAlgn val="ctr"/>
        <c:lblOffset val="100"/>
        <c:noMultiLvlLbl val="0"/>
      </c:catAx>
      <c:valAx>
        <c:axId val="1807219263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722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Rapport</a:t>
            </a:r>
            <a:r>
              <a:rPr lang="it-IT" baseline="0"/>
              <a:t>o occupazioni part-time su full-time </a:t>
            </a:r>
          </a:p>
          <a:p>
            <a:pPr>
              <a:defRPr/>
            </a:pPr>
            <a:r>
              <a:rPr lang="it-IT" baseline="0"/>
              <a:t>(anni 1998, 2007, 2011, 2012, 2014, 2019, 2021, 2022, 2023 - secondo trimestre)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8'!$B$342</c:f>
              <c:strCache>
                <c:ptCount val="1"/>
                <c:pt idx="0">
                  <c:v>1998-Q2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4587116299178555E-3"/>
                  <c:y val="-1.22527160377294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A-4562-85EE-2066A98867BB}"/>
                </c:ext>
              </c:extLst>
            </c:dLbl>
            <c:dLbl>
              <c:idx val="1"/>
              <c:layout>
                <c:manualLayout>
                  <c:x val="-3.45871162991785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A-4562-85EE-2066A98867BB}"/>
                </c:ext>
              </c:extLst>
            </c:dLbl>
            <c:dLbl>
              <c:idx val="2"/>
              <c:layout>
                <c:manualLayout>
                  <c:x val="-3.45871162991785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A-4562-85EE-2066A98867BB}"/>
                </c:ext>
              </c:extLst>
            </c:dLbl>
            <c:dLbl>
              <c:idx val="3"/>
              <c:layout>
                <c:manualLayout>
                  <c:x val="-5.18806744487684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A-4562-85EE-2066A98867BB}"/>
                </c:ext>
              </c:extLst>
            </c:dLbl>
            <c:dLbl>
              <c:idx val="5"/>
              <c:layout>
                <c:manualLayout>
                  <c:x val="0"/>
                  <c:y val="1.00250652944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A-4562-85EE-2066A9886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8'!$C$342:$J$342</c:f>
              <c:numCache>
                <c:formatCode>0.0</c:formatCode>
                <c:ptCount val="8"/>
                <c:pt idx="0">
                  <c:v>3.5876789670533862</c:v>
                </c:pt>
                <c:pt idx="1">
                  <c:v>16.855442503359569</c:v>
                </c:pt>
                <c:pt idx="2">
                  <c:v>4.9400847998588393</c:v>
                </c:pt>
                <c:pt idx="3">
                  <c:v>57.131864072888447</c:v>
                </c:pt>
                <c:pt idx="4">
                  <c:v>3.0978791884591068</c:v>
                </c:pt>
                <c:pt idx="5">
                  <c:v>20.642098688319802</c:v>
                </c:pt>
                <c:pt idx="6">
                  <c:v>5.9998101598971409</c:v>
                </c:pt>
                <c:pt idx="7">
                  <c:v>46.062507329658722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7A-4562-85EE-2066A98867BB}"/>
            </c:ext>
          </c:extLst>
        </c:ser>
        <c:ser>
          <c:idx val="1"/>
          <c:order val="1"/>
          <c:tx>
            <c:strRef>
              <c:f>'Fig. 8'!$B$343</c:f>
              <c:strCache>
                <c:ptCount val="1"/>
                <c:pt idx="0">
                  <c:v>2007-Q2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8'!$C$343:$J$343</c:f>
              <c:numCache>
                <c:formatCode>0.0</c:formatCode>
                <c:ptCount val="8"/>
                <c:pt idx="0">
                  <c:v>5.1499120839143879</c:v>
                </c:pt>
                <c:pt idx="1">
                  <c:v>36.139451960387731</c:v>
                </c:pt>
                <c:pt idx="2">
                  <c:v>10.542920853230092</c:v>
                </c:pt>
                <c:pt idx="3">
                  <c:v>86.801533034275508</c:v>
                </c:pt>
                <c:pt idx="4">
                  <c:v>4.5015437570809587</c:v>
                </c:pt>
                <c:pt idx="5">
                  <c:v>28.803771182587077</c:v>
                </c:pt>
                <c:pt idx="6">
                  <c:v>6.1014902907674093</c:v>
                </c:pt>
                <c:pt idx="7">
                  <c:v>44.093818164385532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7A-4562-85EE-2066A98867BB}"/>
            </c:ext>
          </c:extLst>
        </c:ser>
        <c:ser>
          <c:idx val="2"/>
          <c:order val="2"/>
          <c:tx>
            <c:strRef>
              <c:f>'Fig. 8'!$B$344</c:f>
              <c:strCache>
                <c:ptCount val="1"/>
                <c:pt idx="0">
                  <c:v>2011-Q2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8'!$C$344:$J$344</c:f>
              <c:numCache>
                <c:formatCode>0.0</c:formatCode>
                <c:ptCount val="8"/>
                <c:pt idx="0">
                  <c:v>6.2684272263259677</c:v>
                </c:pt>
                <c:pt idx="1">
                  <c:v>41.56004199059776</c:v>
                </c:pt>
                <c:pt idx="2">
                  <c:v>11.569109584250256</c:v>
                </c:pt>
                <c:pt idx="3">
                  <c:v>85.193020112066193</c:v>
                </c:pt>
                <c:pt idx="4">
                  <c:v>6.4744457166649321</c:v>
                </c:pt>
                <c:pt idx="5">
                  <c:v>30.559703814323942</c:v>
                </c:pt>
                <c:pt idx="6">
                  <c:v>7.5617601850824796</c:v>
                </c:pt>
                <c:pt idx="7">
                  <c:v>43.376844959156728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7A-4562-85EE-2066A98867BB}"/>
            </c:ext>
          </c:extLst>
        </c:ser>
        <c:ser>
          <c:idx val="3"/>
          <c:order val="3"/>
          <c:tx>
            <c:strRef>
              <c:f>'Fig. 8'!$B$345</c:f>
              <c:strCache>
                <c:ptCount val="1"/>
                <c:pt idx="0">
                  <c:v>2012-Q2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A-4562-85EE-2066A98867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7A-4562-85EE-2066A98867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7A-4562-85EE-2066A98867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7A-4562-85EE-2066A9886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8'!$C$345:$J$345</c:f>
              <c:numCache>
                <c:formatCode>0.0</c:formatCode>
                <c:ptCount val="8"/>
                <c:pt idx="0">
                  <c:v>7.6122374355015632</c:v>
                </c:pt>
                <c:pt idx="1">
                  <c:v>45.710412398132881</c:v>
                </c:pt>
                <c:pt idx="2">
                  <c:v>11.790577371154956</c:v>
                </c:pt>
                <c:pt idx="3">
                  <c:v>84.763823412109986</c:v>
                </c:pt>
                <c:pt idx="4">
                  <c:v>7.1884984025559113</c:v>
                </c:pt>
                <c:pt idx="5">
                  <c:v>31.887717697658879</c:v>
                </c:pt>
                <c:pt idx="6">
                  <c:v>7.4731626754748151</c:v>
                </c:pt>
                <c:pt idx="7">
                  <c:v>43.949669090611984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7A-4562-85EE-2066A98867BB}"/>
            </c:ext>
          </c:extLst>
        </c:ser>
        <c:ser>
          <c:idx val="4"/>
          <c:order val="4"/>
          <c:tx>
            <c:strRef>
              <c:f>'Fig. 8'!$B$346</c:f>
              <c:strCache>
                <c:ptCount val="1"/>
                <c:pt idx="0">
                  <c:v>2014-Q2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8'!$C$346:$J$346</c:f>
              <c:numCache>
                <c:formatCode>0.0</c:formatCode>
                <c:ptCount val="8"/>
                <c:pt idx="0">
                  <c:v>9.2951389766000627</c:v>
                </c:pt>
                <c:pt idx="1">
                  <c:v>47.039924403496343</c:v>
                </c:pt>
                <c:pt idx="2">
                  <c:v>11.854513982341983</c:v>
                </c:pt>
                <c:pt idx="3">
                  <c:v>90.069984527578839</c:v>
                </c:pt>
                <c:pt idx="4">
                  <c:v>8.9903596374761872</c:v>
                </c:pt>
                <c:pt idx="5">
                  <c:v>35.326514555468137</c:v>
                </c:pt>
                <c:pt idx="6">
                  <c:v>8.8267312964360904</c:v>
                </c:pt>
                <c:pt idx="7">
                  <c:v>45.267803318964049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B7A-4562-85EE-2066A98867BB}"/>
            </c:ext>
          </c:extLst>
        </c:ser>
        <c:ser>
          <c:idx val="5"/>
          <c:order val="5"/>
          <c:tx>
            <c:strRef>
              <c:f>'Fig. 8'!$B$347</c:f>
              <c:strCache>
                <c:ptCount val="1"/>
                <c:pt idx="0">
                  <c:v>2019-Q2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8'!$C$347:$J$347</c:f>
              <c:numCache>
                <c:formatCode>0.0</c:formatCode>
                <c:ptCount val="8"/>
                <c:pt idx="0">
                  <c:v>9.6444401307062666</c:v>
                </c:pt>
                <c:pt idx="1">
                  <c:v>49.060682868644697</c:v>
                </c:pt>
                <c:pt idx="2">
                  <c:v>14.021731958972172</c:v>
                </c:pt>
                <c:pt idx="3">
                  <c:v>92.93526543343927</c:v>
                </c:pt>
                <c:pt idx="4">
                  <c:v>7.6636487460940632</c:v>
                </c:pt>
                <c:pt idx="5">
                  <c:v>31.829365945985295</c:v>
                </c:pt>
                <c:pt idx="6">
                  <c:v>8.932321236914559</c:v>
                </c:pt>
                <c:pt idx="7">
                  <c:v>39.789988462067718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7A-4562-85EE-2066A98867BB}"/>
            </c:ext>
          </c:extLst>
        </c:ser>
        <c:ser>
          <c:idx val="6"/>
          <c:order val="6"/>
          <c:tx>
            <c:strRef>
              <c:f>'Fig. 8'!$B$348</c:f>
              <c:strCache>
                <c:ptCount val="1"/>
                <c:pt idx="0">
                  <c:v>2021-Q2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7A-4562-85EE-2066A98867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7A-4562-85EE-2066A98867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7A-4562-85EE-2066A98867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7A-4562-85EE-2066A9886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8'!$C$348:$J$348</c:f>
              <c:numCache>
                <c:formatCode>0.0</c:formatCode>
                <c:ptCount val="8"/>
                <c:pt idx="0">
                  <c:v>10.045758298431744</c:v>
                </c:pt>
                <c:pt idx="1">
                  <c:v>45.313931472546265</c:v>
                </c:pt>
                <c:pt idx="2">
                  <c:v>14.288394783750821</c:v>
                </c:pt>
                <c:pt idx="3">
                  <c:v>93.240944818493816</c:v>
                </c:pt>
                <c:pt idx="4">
                  <c:v>7.3821766944691865</c:v>
                </c:pt>
                <c:pt idx="5">
                  <c:v>30.272671084216125</c:v>
                </c:pt>
                <c:pt idx="6">
                  <c:v>9.1876253664557943</c:v>
                </c:pt>
                <c:pt idx="7">
                  <c:v>39.894600878326017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B7A-4562-85EE-2066A98867BB}"/>
            </c:ext>
          </c:extLst>
        </c:ser>
        <c:ser>
          <c:idx val="7"/>
          <c:order val="7"/>
          <c:tx>
            <c:strRef>
              <c:f>'Fig. 8'!$B$349</c:f>
              <c:strCache>
                <c:ptCount val="1"/>
                <c:pt idx="0">
                  <c:v>2022-Q2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8'!$C$349:$J$349</c:f>
              <c:numCache>
                <c:formatCode>0.0</c:formatCode>
                <c:ptCount val="8"/>
                <c:pt idx="0">
                  <c:v>9.0500714842734595</c:v>
                </c:pt>
                <c:pt idx="1">
                  <c:v>46.755961713628693</c:v>
                </c:pt>
                <c:pt idx="2">
                  <c:v>15.350547850739407</c:v>
                </c:pt>
                <c:pt idx="3">
                  <c:v>92.872580852092725</c:v>
                </c:pt>
                <c:pt idx="4">
                  <c:v>7.2991915854504947</c:v>
                </c:pt>
                <c:pt idx="5">
                  <c:v>27.919890023989861</c:v>
                </c:pt>
                <c:pt idx="6">
                  <c:v>9.410078455039228</c:v>
                </c:pt>
                <c:pt idx="7">
                  <c:v>36.377419418355096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7A-4562-85EE-2066A98867BB}"/>
            </c:ext>
          </c:extLst>
        </c:ser>
        <c:ser>
          <c:idx val="8"/>
          <c:order val="8"/>
          <c:tx>
            <c:strRef>
              <c:f>'Fig. 8'!$B$350</c:f>
              <c:strCache>
                <c:ptCount val="1"/>
                <c:pt idx="0">
                  <c:v>2023-Q2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'Fig. 8'!$C$340:$J$341</c:f>
              <c:multiLvlStrCache>
                <c:ptCount val="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</c:lvl>
                <c:lvl>
                  <c:pt idx="0">
                    <c:v>Italia</c:v>
                  </c:pt>
                  <c:pt idx="2">
                    <c:v>Germania</c:v>
                  </c:pt>
                  <c:pt idx="4">
                    <c:v>Spagna</c:v>
                  </c:pt>
                  <c:pt idx="6">
                    <c:v>Francia</c:v>
                  </c:pt>
                </c:lvl>
              </c:multiLvlStrCache>
            </c:multiLvlStrRef>
          </c:cat>
          <c:val>
            <c:numRef>
              <c:f>'Fig. 8'!$C$350:$J$350</c:f>
              <c:numCache>
                <c:formatCode>0.0</c:formatCode>
                <c:ptCount val="8"/>
                <c:pt idx="0">
                  <c:v>8.9093101053085402</c:v>
                </c:pt>
                <c:pt idx="1">
                  <c:v>45.706589006188572</c:v>
                </c:pt>
                <c:pt idx="2">
                  <c:v>16.102410251194954</c:v>
                </c:pt>
                <c:pt idx="3">
                  <c:v>96.376163728596126</c:v>
                </c:pt>
                <c:pt idx="4">
                  <c:v>7.3463783041537933</c:v>
                </c:pt>
                <c:pt idx="5">
                  <c:v>26.901660148662298</c:v>
                </c:pt>
                <c:pt idx="6">
                  <c:v>9.4211055578068947</c:v>
                </c:pt>
                <c:pt idx="7">
                  <c:v>36.090668520986654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B7A-4562-85EE-2066A9886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6894015"/>
        <c:axId val="1666878175"/>
      </c:barChart>
      <c:catAx>
        <c:axId val="1666894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6878175"/>
        <c:crosses val="autoZero"/>
        <c:auto val="1"/>
        <c:lblAlgn val="ctr"/>
        <c:lblOffset val="100"/>
        <c:noMultiLvlLbl val="0"/>
      </c:catAx>
      <c:valAx>
        <c:axId val="16668781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689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(m,f)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9'!$C$5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 9'!$B$6:$B$108</c:f>
            </c:multiLvlStrRef>
          </c:cat>
          <c:val>
            <c:numRef>
              <c:f>'Fig 9'!$C$6:$C$108</c:f>
            </c:numRef>
          </c:val>
          <c:smooth val="0"/>
          <c:extLst>
            <c:ext xmlns:c16="http://schemas.microsoft.com/office/drawing/2014/chart" uri="{C3380CC4-5D6E-409C-BE32-E72D297353CC}">
              <c16:uniqueId val="{00000000-A807-4F4F-BAC4-BFA24FC5E9CD}"/>
            </c:ext>
          </c:extLst>
        </c:ser>
        <c:ser>
          <c:idx val="1"/>
          <c:order val="1"/>
          <c:tx>
            <c:strRef>
              <c:f>'Fig 9'!$D$5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'Fig 9'!$B$6:$B$108</c:f>
            </c:multiLvlStrRef>
          </c:cat>
          <c:val>
            <c:numRef>
              <c:f>'Fig 9'!$D$6:$D$108</c:f>
            </c:numRef>
          </c:val>
          <c:smooth val="0"/>
          <c:extLst>
            <c:ext xmlns:c16="http://schemas.microsoft.com/office/drawing/2014/chart" uri="{C3380CC4-5D6E-409C-BE32-E72D297353CC}">
              <c16:uniqueId val="{00000001-A807-4F4F-BAC4-BFA24FC5E9CD}"/>
            </c:ext>
          </c:extLst>
        </c:ser>
        <c:ser>
          <c:idx val="2"/>
          <c:order val="2"/>
          <c:tx>
            <c:strRef>
              <c:f>'Fig 9'!$E$5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noFill/>
              <a:ln w="9525">
                <a:solidFill>
                  <a:srgbClr val="FFC000"/>
                </a:solidFill>
              </a:ln>
              <a:effectLst/>
            </c:spPr>
          </c:marker>
          <c:cat>
            <c:multiLvlStrRef>
              <c:f>'Fig 9'!$B$6:$B$108</c:f>
            </c:multiLvlStrRef>
          </c:cat>
          <c:val>
            <c:numRef>
              <c:f>'Fig 9'!$E$6:$E$108</c:f>
            </c:numRef>
          </c:val>
          <c:smooth val="0"/>
          <c:extLst>
            <c:ext xmlns:c16="http://schemas.microsoft.com/office/drawing/2014/chart" uri="{C3380CC4-5D6E-409C-BE32-E72D297353CC}">
              <c16:uniqueId val="{00000002-A807-4F4F-BAC4-BFA24FC5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794511"/>
        <c:axId val="2005792591"/>
      </c:lineChart>
      <c:catAx>
        <c:axId val="20057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92591"/>
        <c:crosses val="autoZero"/>
        <c:auto val="1"/>
        <c:lblAlgn val="ctr"/>
        <c:lblOffset val="100"/>
        <c:noMultiLvlLbl val="0"/>
      </c:catAx>
      <c:valAx>
        <c:axId val="200579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</a:t>
            </a:r>
            <a:r>
              <a:rPr lang="it-IT"/>
              <a:t>Part-Time (m, f)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9'!$C$116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9'!$B$117:$B$219</c:f>
              <c:strCache>
                <c:ptCount val="2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</c:strCache>
            </c:strRef>
          </c:cat>
          <c:val>
            <c:numRef>
              <c:f>'Fig 9'!$C$117:$C$219</c:f>
              <c:numCache>
                <c:formatCode>#,##0</c:formatCode>
                <c:ptCount val="23"/>
                <c:pt idx="0">
                  <c:v>1376.8</c:v>
                </c:pt>
                <c:pt idx="1">
                  <c:v>1505.4</c:v>
                </c:pt>
                <c:pt idx="2">
                  <c:v>1531.7</c:v>
                </c:pt>
                <c:pt idx="3">
                  <c:v>1563.5</c:v>
                </c:pt>
                <c:pt idx="4">
                  <c:v>1562.8</c:v>
                </c:pt>
                <c:pt idx="5">
                  <c:v>1631</c:v>
                </c:pt>
                <c:pt idx="6">
                  <c:v>1641.5</c:v>
                </c:pt>
                <c:pt idx="7">
                  <c:v>1704.9</c:v>
                </c:pt>
                <c:pt idx="8">
                  <c:v>1641.8</c:v>
                </c:pt>
                <c:pt idx="9">
                  <c:v>1850.2</c:v>
                </c:pt>
                <c:pt idx="10">
                  <c:v>1800.4</c:v>
                </c:pt>
                <c:pt idx="11">
                  <c:v>1817.7</c:v>
                </c:pt>
                <c:pt idx="12">
                  <c:v>1783.6</c:v>
                </c:pt>
                <c:pt idx="13">
                  <c:v>1937</c:v>
                </c:pt>
                <c:pt idx="14">
                  <c:v>1816.6</c:v>
                </c:pt>
                <c:pt idx="15">
                  <c:v>1723.3</c:v>
                </c:pt>
                <c:pt idx="16">
                  <c:v>1808.6</c:v>
                </c:pt>
                <c:pt idx="17">
                  <c:v>1869.2</c:v>
                </c:pt>
                <c:pt idx="18">
                  <c:v>1921.6</c:v>
                </c:pt>
                <c:pt idx="19">
                  <c:v>1878.2</c:v>
                </c:pt>
                <c:pt idx="20">
                  <c:v>1825.3</c:v>
                </c:pt>
                <c:pt idx="21">
                  <c:v>1894.8</c:v>
                </c:pt>
                <c:pt idx="22">
                  <c:v>1911.5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6-4B61-9A32-A058969D9067}"/>
            </c:ext>
          </c:extLst>
        </c:ser>
        <c:ser>
          <c:idx val="1"/>
          <c:order val="1"/>
          <c:tx>
            <c:strRef>
              <c:f>'Fig 9'!$D$116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9'!$B$117:$B$219</c:f>
              <c:strCache>
                <c:ptCount val="2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</c:strCache>
            </c:strRef>
          </c:cat>
          <c:val>
            <c:numRef>
              <c:f>'Fig 9'!$D$117:$D$219</c:f>
              <c:numCache>
                <c:formatCode>#,##0</c:formatCode>
                <c:ptCount val="23"/>
                <c:pt idx="0">
                  <c:v>411.7</c:v>
                </c:pt>
                <c:pt idx="1">
                  <c:v>451.8</c:v>
                </c:pt>
                <c:pt idx="2">
                  <c:v>469.2</c:v>
                </c:pt>
                <c:pt idx="3">
                  <c:v>459.9</c:v>
                </c:pt>
                <c:pt idx="4">
                  <c:v>422.3</c:v>
                </c:pt>
                <c:pt idx="5">
                  <c:v>452</c:v>
                </c:pt>
                <c:pt idx="6">
                  <c:v>475.8</c:v>
                </c:pt>
                <c:pt idx="7">
                  <c:v>489.8</c:v>
                </c:pt>
                <c:pt idx="8">
                  <c:v>463.5</c:v>
                </c:pt>
                <c:pt idx="9">
                  <c:v>512.9</c:v>
                </c:pt>
                <c:pt idx="10">
                  <c:v>497.5</c:v>
                </c:pt>
                <c:pt idx="11">
                  <c:v>511.2</c:v>
                </c:pt>
                <c:pt idx="12">
                  <c:v>468.7</c:v>
                </c:pt>
                <c:pt idx="13">
                  <c:v>511.8</c:v>
                </c:pt>
                <c:pt idx="14">
                  <c:v>481.7</c:v>
                </c:pt>
                <c:pt idx="15">
                  <c:v>442.5</c:v>
                </c:pt>
                <c:pt idx="16">
                  <c:v>455.2</c:v>
                </c:pt>
                <c:pt idx="17">
                  <c:v>497.2</c:v>
                </c:pt>
                <c:pt idx="18">
                  <c:v>489.5</c:v>
                </c:pt>
                <c:pt idx="19">
                  <c:v>454.8</c:v>
                </c:pt>
                <c:pt idx="20">
                  <c:v>416</c:v>
                </c:pt>
                <c:pt idx="21">
                  <c:v>449.2</c:v>
                </c:pt>
                <c:pt idx="22">
                  <c:v>442.7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36-4B61-9A32-A058969D9067}"/>
            </c:ext>
          </c:extLst>
        </c:ser>
        <c:ser>
          <c:idx val="2"/>
          <c:order val="2"/>
          <c:tx>
            <c:strRef>
              <c:f>'Fig 9'!$E$116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 9'!$B$117:$B$219</c:f>
              <c:strCache>
                <c:ptCount val="2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</c:strCache>
            </c:strRef>
          </c:cat>
          <c:val>
            <c:numRef>
              <c:f>'Fig 9'!$E$117:$E$219</c:f>
              <c:numCache>
                <c:formatCode>#,##0</c:formatCode>
                <c:ptCount val="23"/>
                <c:pt idx="0">
                  <c:v>965.1</c:v>
                </c:pt>
                <c:pt idx="1">
                  <c:v>1053.5999999999999</c:v>
                </c:pt>
                <c:pt idx="2">
                  <c:v>1062.5</c:v>
                </c:pt>
                <c:pt idx="3">
                  <c:v>1103.5999999999999</c:v>
                </c:pt>
                <c:pt idx="4">
                  <c:v>1140.5999999999999</c:v>
                </c:pt>
                <c:pt idx="5">
                  <c:v>1179</c:v>
                </c:pt>
                <c:pt idx="6">
                  <c:v>1165.7</c:v>
                </c:pt>
                <c:pt idx="7">
                  <c:v>1215.0999999999999</c:v>
                </c:pt>
                <c:pt idx="8">
                  <c:v>1178.3</c:v>
                </c:pt>
                <c:pt idx="9">
                  <c:v>1337.3</c:v>
                </c:pt>
                <c:pt idx="10">
                  <c:v>1302.9000000000001</c:v>
                </c:pt>
                <c:pt idx="11">
                  <c:v>1306.5</c:v>
                </c:pt>
                <c:pt idx="12">
                  <c:v>1315</c:v>
                </c:pt>
                <c:pt idx="13">
                  <c:v>1425.1</c:v>
                </c:pt>
                <c:pt idx="14">
                  <c:v>1335</c:v>
                </c:pt>
                <c:pt idx="15">
                  <c:v>1280.7</c:v>
                </c:pt>
                <c:pt idx="16">
                  <c:v>1353.4</c:v>
                </c:pt>
                <c:pt idx="17">
                  <c:v>1372</c:v>
                </c:pt>
                <c:pt idx="18">
                  <c:v>1432.1</c:v>
                </c:pt>
                <c:pt idx="19">
                  <c:v>1423.4</c:v>
                </c:pt>
                <c:pt idx="20">
                  <c:v>1409.3</c:v>
                </c:pt>
                <c:pt idx="21">
                  <c:v>1445.7</c:v>
                </c:pt>
                <c:pt idx="22">
                  <c:v>1468.8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6-4B61-9A32-A058969D9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800271"/>
        <c:axId val="2005802191"/>
      </c:lineChart>
      <c:catAx>
        <c:axId val="200580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802191"/>
        <c:crosses val="autoZero"/>
        <c:auto val="1"/>
        <c:lblAlgn val="ctr"/>
        <c:lblOffset val="100"/>
        <c:noMultiLvlLbl val="0"/>
      </c:catAx>
      <c:valAx>
        <c:axId val="20058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80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Occupazione</a:t>
            </a:r>
            <a:r>
              <a:rPr lang="it-IT" baseline="0"/>
              <a:t> Full Time (m, f)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9'!$C$226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 9'!$B$227:$B$329</c:f>
            </c:multiLvlStrRef>
          </c:cat>
          <c:val>
            <c:numRef>
              <c:f>'Fig 9'!$C$227:$C$329</c:f>
            </c:numRef>
          </c:val>
          <c:smooth val="0"/>
          <c:extLst>
            <c:ext xmlns:c16="http://schemas.microsoft.com/office/drawing/2014/chart" uri="{C3380CC4-5D6E-409C-BE32-E72D297353CC}">
              <c16:uniqueId val="{00000000-4873-47B4-88AA-1EC65257921A}"/>
            </c:ext>
          </c:extLst>
        </c:ser>
        <c:ser>
          <c:idx val="1"/>
          <c:order val="1"/>
          <c:tx>
            <c:strRef>
              <c:f>'Fig 9'!$D$226</c:f>
              <c:strCache>
                <c:ptCount val="1"/>
                <c:pt idx="0">
                  <c:v>Males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'Fig 9'!$B$227:$B$329</c:f>
            </c:multiLvlStrRef>
          </c:cat>
          <c:val>
            <c:numRef>
              <c:f>'Fig 9'!$D$227:$D$329</c:f>
            </c:numRef>
          </c:val>
          <c:smooth val="0"/>
          <c:extLst>
            <c:ext xmlns:c16="http://schemas.microsoft.com/office/drawing/2014/chart" uri="{C3380CC4-5D6E-409C-BE32-E72D297353CC}">
              <c16:uniqueId val="{00000001-4873-47B4-88AA-1EC65257921A}"/>
            </c:ext>
          </c:extLst>
        </c:ser>
        <c:ser>
          <c:idx val="2"/>
          <c:order val="2"/>
          <c:tx>
            <c:strRef>
              <c:f>'Fig 9'!$E$226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'Fig 9'!$B$227:$B$329</c:f>
            </c:multiLvlStrRef>
          </c:cat>
          <c:val>
            <c:numRef>
              <c:f>'Fig 9'!$E$227:$E$329</c:f>
            </c:numRef>
          </c:val>
          <c:smooth val="0"/>
          <c:extLst>
            <c:ext xmlns:c16="http://schemas.microsoft.com/office/drawing/2014/chart" uri="{C3380CC4-5D6E-409C-BE32-E72D297353CC}">
              <c16:uniqueId val="{00000002-4873-47B4-88AA-1EC652579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749391"/>
        <c:axId val="2005767631"/>
      </c:lineChart>
      <c:catAx>
        <c:axId val="200574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67631"/>
        <c:crosses val="autoZero"/>
        <c:auto val="1"/>
        <c:lblAlgn val="ctr"/>
        <c:lblOffset val="100"/>
        <c:noMultiLvlLbl val="0"/>
      </c:catAx>
      <c:valAx>
        <c:axId val="2005767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574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Quota occupati PT/</a:t>
            </a:r>
            <a:r>
              <a:rPr lang="it-IT" baseline="0"/>
              <a:t>FT (m,f)</a:t>
            </a:r>
          </a:p>
          <a:p>
            <a:pPr>
              <a:defRPr/>
            </a:pPr>
            <a:r>
              <a:rPr lang="it-IT" baseline="0"/>
              <a:t>Rapporto coesistenza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9'!$C$341</c:f>
              <c:strCache>
                <c:ptCount val="1"/>
                <c:pt idx="0">
                  <c:v>Maschi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02"/>
              <c:layout>
                <c:manualLayout>
                  <c:x val="-2.2988501585935093E-3"/>
                  <c:y val="-4.1083111988387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65-4BA9-9FAE-3D98743D1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9'!$B$342:$B$444</c:f>
            </c:multiLvlStrRef>
          </c:cat>
          <c:val>
            <c:numRef>
              <c:f>'Fig 9'!$C$342:$C$444</c:f>
            </c:numRef>
          </c:val>
          <c:smooth val="0"/>
          <c:extLst>
            <c:ext xmlns:c16="http://schemas.microsoft.com/office/drawing/2014/chart" uri="{C3380CC4-5D6E-409C-BE32-E72D297353CC}">
              <c16:uniqueId val="{00000001-B865-4BA9-9FAE-3D98743D15C2}"/>
            </c:ext>
          </c:extLst>
        </c:ser>
        <c:ser>
          <c:idx val="1"/>
          <c:order val="1"/>
          <c:tx>
            <c:strRef>
              <c:f>'Fig 9'!$D$341</c:f>
              <c:strCache>
                <c:ptCount val="1"/>
                <c:pt idx="0">
                  <c:v>Femmine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02"/>
              <c:layout>
                <c:manualLayout>
                  <c:x val="-2.2988501585936775E-3"/>
                  <c:y val="-3.73482836258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5-4BA9-9FAE-3D98743D1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9'!$B$342:$B$444</c:f>
            </c:multiLvlStrRef>
          </c:cat>
          <c:val>
            <c:numRef>
              <c:f>'Fig 9'!$D$342:$D$444</c:f>
            </c:numRef>
          </c:val>
          <c:smooth val="0"/>
          <c:extLst>
            <c:ext xmlns:c16="http://schemas.microsoft.com/office/drawing/2014/chart" uri="{C3380CC4-5D6E-409C-BE32-E72D297353CC}">
              <c16:uniqueId val="{00000003-B865-4BA9-9FAE-3D98743D1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225023"/>
        <c:axId val="1807219263"/>
      </c:lineChart>
      <c:catAx>
        <c:axId val="180722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7219263"/>
        <c:crosses val="autoZero"/>
        <c:auto val="1"/>
        <c:lblAlgn val="ctr"/>
        <c:lblOffset val="100"/>
        <c:noMultiLvlLbl val="0"/>
      </c:catAx>
      <c:valAx>
        <c:axId val="1807219263"/>
        <c:scaling>
          <c:orientation val="minMax"/>
          <c:max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722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'[1]Dip PT e TD'!$K$1:$K$2</c:f>
              <c:strCache>
                <c:ptCount val="1"/>
                <c:pt idx="0">
                  <c:v>PT M</c:v>
                </c:pt>
              </c:strCache>
            </c:strRef>
          </c:tx>
          <c:spPr>
            <a:ln w="34925" cap="rnd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TD'!$K$3:$K$17</c:f>
              <c:numCache>
                <c:formatCode>General</c:formatCode>
                <c:ptCount val="15"/>
                <c:pt idx="0">
                  <c:v>649</c:v>
                </c:pt>
                <c:pt idx="1">
                  <c:v>687</c:v>
                </c:pt>
                <c:pt idx="2">
                  <c:v>735</c:v>
                </c:pt>
                <c:pt idx="3">
                  <c:v>880</c:v>
                </c:pt>
                <c:pt idx="4">
                  <c:v>961</c:v>
                </c:pt>
                <c:pt idx="5">
                  <c:v>1012</c:v>
                </c:pt>
                <c:pt idx="6">
                  <c:v>1051</c:v>
                </c:pt>
                <c:pt idx="7">
                  <c:v>1088</c:v>
                </c:pt>
                <c:pt idx="8">
                  <c:v>1107</c:v>
                </c:pt>
                <c:pt idx="9">
                  <c:v>1076</c:v>
                </c:pt>
                <c:pt idx="10">
                  <c:v>1111</c:v>
                </c:pt>
                <c:pt idx="11">
                  <c:v>1059</c:v>
                </c:pt>
                <c:pt idx="12">
                  <c:v>1058</c:v>
                </c:pt>
                <c:pt idx="13">
                  <c:v>989</c:v>
                </c:pt>
                <c:pt idx="14">
                  <c:v>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2-40B2-9C02-77EAE857E02A}"/>
            </c:ext>
          </c:extLst>
        </c:ser>
        <c:ser>
          <c:idx val="1"/>
          <c:order val="1"/>
          <c:tx>
            <c:strRef>
              <c:f>'[1]Dip PT e TD'!$L$1:$L$2</c:f>
              <c:strCache>
                <c:ptCount val="1"/>
                <c:pt idx="0">
                  <c:v>PT F</c:v>
                </c:pt>
              </c:strCache>
            </c:strRef>
          </c:tx>
          <c:spPr>
            <a:ln w="34925" cap="rnd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TD'!$L$3:$L$17</c:f>
              <c:numCache>
                <c:formatCode>General</c:formatCode>
                <c:ptCount val="15"/>
                <c:pt idx="0">
                  <c:v>2488</c:v>
                </c:pt>
                <c:pt idx="1">
                  <c:v>2578</c:v>
                </c:pt>
                <c:pt idx="2">
                  <c:v>2632</c:v>
                </c:pt>
                <c:pt idx="3">
                  <c:v>2815</c:v>
                </c:pt>
                <c:pt idx="4">
                  <c:v>2850</c:v>
                </c:pt>
                <c:pt idx="5">
                  <c:v>2904</c:v>
                </c:pt>
                <c:pt idx="6">
                  <c:v>2939</c:v>
                </c:pt>
                <c:pt idx="7">
                  <c:v>3012</c:v>
                </c:pt>
                <c:pt idx="8">
                  <c:v>3036</c:v>
                </c:pt>
                <c:pt idx="9">
                  <c:v>3051</c:v>
                </c:pt>
                <c:pt idx="10">
                  <c:v>3123</c:v>
                </c:pt>
                <c:pt idx="11">
                  <c:v>2917</c:v>
                </c:pt>
                <c:pt idx="12">
                  <c:v>2926</c:v>
                </c:pt>
                <c:pt idx="13">
                  <c:v>3020</c:v>
                </c:pt>
                <c:pt idx="14">
                  <c:v>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2-40B2-9C02-77EAE857E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9802591"/>
        <c:axId val="859802111"/>
      </c:lineChart>
      <c:catAx>
        <c:axId val="859802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9802111"/>
        <c:crosses val="autoZero"/>
        <c:auto val="1"/>
        <c:lblAlgn val="ctr"/>
        <c:lblOffset val="100"/>
        <c:noMultiLvlLbl val="0"/>
      </c:catAx>
      <c:valAx>
        <c:axId val="859802111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9802591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'Fig. 1'!$E$20</c:f>
          <c:strCache>
            <c:ptCount val="1"/>
            <c:pt idx="0">
              <c:v>2001</c:v>
            </c:pt>
          </c:strCache>
        </c:strRef>
      </c:tx>
      <c:layout>
        <c:manualLayout>
          <c:xMode val="edge"/>
          <c:yMode val="edge"/>
          <c:x val="0.46189496643156663"/>
          <c:y val="1.8518455086161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521084864391948"/>
          <c:y val="0.14136592300962381"/>
          <c:w val="0.73634033245844266"/>
          <c:h val="0.7660414843977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1'!$E$21</c:f>
              <c:strCache>
                <c:ptCount val="1"/>
                <c:pt idx="0">
                  <c:v>Maschi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1'!$D$22:$D$31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1'!$E$22:$E$31</c:f>
              <c:numCache>
                <c:formatCode>#,##0</c:formatCode>
                <c:ptCount val="10"/>
                <c:pt idx="0">
                  <c:v>2741301</c:v>
                </c:pt>
                <c:pt idx="1">
                  <c:v>2970837</c:v>
                </c:pt>
                <c:pt idx="2">
                  <c:v>3980164</c:v>
                </c:pt>
                <c:pt idx="3">
                  <c:v>4583718</c:v>
                </c:pt>
                <c:pt idx="4">
                  <c:v>3828673</c:v>
                </c:pt>
                <c:pt idx="5">
                  <c:v>3504293</c:v>
                </c:pt>
                <c:pt idx="6">
                  <c:v>3077968</c:v>
                </c:pt>
                <c:pt idx="7">
                  <c:v>2112003</c:v>
                </c:pt>
                <c:pt idx="8">
                  <c:v>682423</c:v>
                </c:pt>
                <c:pt idx="9">
                  <c:v>94946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A-42BA-A0B7-C425CBCF963E}"/>
            </c:ext>
          </c:extLst>
        </c:ser>
        <c:ser>
          <c:idx val="1"/>
          <c:order val="1"/>
          <c:tx>
            <c:strRef>
              <c:f>'Fig. 1'!$F$21</c:f>
              <c:strCache>
                <c:ptCount val="1"/>
                <c:pt idx="0">
                  <c:v>Femmine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1'!$D$22:$D$31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1'!$F$22:$F$31</c:f>
              <c:numCache>
                <c:formatCode>#,##0</c:formatCode>
                <c:ptCount val="10"/>
                <c:pt idx="0">
                  <c:v>-2596224</c:v>
                </c:pt>
                <c:pt idx="1">
                  <c:v>-2826875</c:v>
                </c:pt>
                <c:pt idx="2">
                  <c:v>-3894196</c:v>
                </c:pt>
                <c:pt idx="3">
                  <c:v>-4555239</c:v>
                </c:pt>
                <c:pt idx="4">
                  <c:v>-3884391</c:v>
                </c:pt>
                <c:pt idx="5">
                  <c:v>-3649827</c:v>
                </c:pt>
                <c:pt idx="6">
                  <c:v>-3461899</c:v>
                </c:pt>
                <c:pt idx="7">
                  <c:v>-2928649</c:v>
                </c:pt>
                <c:pt idx="8">
                  <c:v>-1312577</c:v>
                </c:pt>
                <c:pt idx="9">
                  <c:v>-274489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A-42BA-A0B7-C425CBCF96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100"/>
        <c:axId val="1783618400"/>
        <c:axId val="1783618880"/>
      </c:barChart>
      <c:catAx>
        <c:axId val="178361840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3618880"/>
        <c:crossesAt val="0"/>
        <c:auto val="1"/>
        <c:lblAlgn val="ctr"/>
        <c:lblOffset val="100"/>
        <c:tickLblSkip val="1"/>
        <c:noMultiLvlLbl val="0"/>
      </c:catAx>
      <c:valAx>
        <c:axId val="178361888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8361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'[1]Dip PT e TD'!$K$1:$K$2</c:f>
              <c:strCache>
                <c:ptCount val="1"/>
                <c:pt idx="0">
                  <c:v>PT M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TD'!$K$3:$K$17</c:f>
              <c:numCache>
                <c:formatCode>General</c:formatCode>
                <c:ptCount val="15"/>
                <c:pt idx="0">
                  <c:v>649</c:v>
                </c:pt>
                <c:pt idx="1">
                  <c:v>687</c:v>
                </c:pt>
                <c:pt idx="2">
                  <c:v>735</c:v>
                </c:pt>
                <c:pt idx="3">
                  <c:v>880</c:v>
                </c:pt>
                <c:pt idx="4">
                  <c:v>961</c:v>
                </c:pt>
                <c:pt idx="5">
                  <c:v>1012</c:v>
                </c:pt>
                <c:pt idx="6">
                  <c:v>1051</c:v>
                </c:pt>
                <c:pt idx="7">
                  <c:v>1088</c:v>
                </c:pt>
                <c:pt idx="8">
                  <c:v>1107</c:v>
                </c:pt>
                <c:pt idx="9">
                  <c:v>1076</c:v>
                </c:pt>
                <c:pt idx="10">
                  <c:v>1111</c:v>
                </c:pt>
                <c:pt idx="11">
                  <c:v>1059</c:v>
                </c:pt>
                <c:pt idx="12">
                  <c:v>1058</c:v>
                </c:pt>
                <c:pt idx="13">
                  <c:v>989</c:v>
                </c:pt>
                <c:pt idx="14">
                  <c:v>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1-4854-9E69-78A96FA811BE}"/>
            </c:ext>
          </c:extLst>
        </c:ser>
        <c:ser>
          <c:idx val="1"/>
          <c:order val="1"/>
          <c:tx>
            <c:strRef>
              <c:f>'[1]Dip PT e TD'!$L$1:$L$2</c:f>
              <c:strCache>
                <c:ptCount val="1"/>
                <c:pt idx="0">
                  <c:v>PT F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TD'!$L$3:$L$17</c:f>
              <c:numCache>
                <c:formatCode>General</c:formatCode>
                <c:ptCount val="15"/>
                <c:pt idx="0">
                  <c:v>2488</c:v>
                </c:pt>
                <c:pt idx="1">
                  <c:v>2578</c:v>
                </c:pt>
                <c:pt idx="2">
                  <c:v>2632</c:v>
                </c:pt>
                <c:pt idx="3">
                  <c:v>2815</c:v>
                </c:pt>
                <c:pt idx="4">
                  <c:v>2850</c:v>
                </c:pt>
                <c:pt idx="5">
                  <c:v>2904</c:v>
                </c:pt>
                <c:pt idx="6">
                  <c:v>2939</c:v>
                </c:pt>
                <c:pt idx="7">
                  <c:v>3012</c:v>
                </c:pt>
                <c:pt idx="8">
                  <c:v>3036</c:v>
                </c:pt>
                <c:pt idx="9">
                  <c:v>3051</c:v>
                </c:pt>
                <c:pt idx="10">
                  <c:v>3123</c:v>
                </c:pt>
                <c:pt idx="11">
                  <c:v>2917</c:v>
                </c:pt>
                <c:pt idx="12">
                  <c:v>2926</c:v>
                </c:pt>
                <c:pt idx="13">
                  <c:v>3020</c:v>
                </c:pt>
                <c:pt idx="14">
                  <c:v>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1-4854-9E69-78A96FA811BE}"/>
            </c:ext>
          </c:extLst>
        </c:ser>
        <c:ser>
          <c:idx val="2"/>
          <c:order val="2"/>
          <c:tx>
            <c:strRef>
              <c:f>'[1]Dip PT e TD'!$M$1:$M$2</c:f>
              <c:strCache>
                <c:ptCount val="1"/>
                <c:pt idx="0">
                  <c:v>TD M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TD'!$M$3:$M$17</c:f>
              <c:numCache>
                <c:formatCode>General</c:formatCode>
                <c:ptCount val="15"/>
                <c:pt idx="0">
                  <c:v>1025</c:v>
                </c:pt>
                <c:pt idx="1">
                  <c:v>1064</c:v>
                </c:pt>
                <c:pt idx="2">
                  <c:v>1138</c:v>
                </c:pt>
                <c:pt idx="3">
                  <c:v>1182</c:v>
                </c:pt>
                <c:pt idx="4">
                  <c:v>1107</c:v>
                </c:pt>
                <c:pt idx="5">
                  <c:v>1177</c:v>
                </c:pt>
                <c:pt idx="6">
                  <c:v>1245</c:v>
                </c:pt>
                <c:pt idx="7">
                  <c:v>1257</c:v>
                </c:pt>
                <c:pt idx="8">
                  <c:v>1418</c:v>
                </c:pt>
                <c:pt idx="9">
                  <c:v>1579</c:v>
                </c:pt>
                <c:pt idx="10">
                  <c:v>1603</c:v>
                </c:pt>
                <c:pt idx="11">
                  <c:v>1400</c:v>
                </c:pt>
                <c:pt idx="12">
                  <c:v>1506</c:v>
                </c:pt>
                <c:pt idx="13">
                  <c:v>1541</c:v>
                </c:pt>
                <c:pt idx="14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01-4854-9E69-78A96FA811BE}"/>
            </c:ext>
          </c:extLst>
        </c:ser>
        <c:ser>
          <c:idx val="3"/>
          <c:order val="3"/>
          <c:tx>
            <c:strRef>
              <c:f>'[1]Dip PT e TD'!$N$1:$N$2</c:f>
              <c:strCache>
                <c:ptCount val="1"/>
                <c:pt idx="0">
                  <c:v>TD F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TD'!$N$3:$N$17</c:f>
              <c:numCache>
                <c:formatCode>General</c:formatCode>
                <c:ptCount val="15"/>
                <c:pt idx="0">
                  <c:v>1079</c:v>
                </c:pt>
                <c:pt idx="1">
                  <c:v>1070</c:v>
                </c:pt>
                <c:pt idx="2">
                  <c:v>1098</c:v>
                </c:pt>
                <c:pt idx="3">
                  <c:v>1131</c:v>
                </c:pt>
                <c:pt idx="4">
                  <c:v>1059</c:v>
                </c:pt>
                <c:pt idx="5">
                  <c:v>1073</c:v>
                </c:pt>
                <c:pt idx="6">
                  <c:v>1100</c:v>
                </c:pt>
                <c:pt idx="7">
                  <c:v>1125</c:v>
                </c:pt>
                <c:pt idx="8">
                  <c:v>1256</c:v>
                </c:pt>
                <c:pt idx="9">
                  <c:v>1407</c:v>
                </c:pt>
                <c:pt idx="10">
                  <c:v>1397</c:v>
                </c:pt>
                <c:pt idx="11">
                  <c:v>1198</c:v>
                </c:pt>
                <c:pt idx="12">
                  <c:v>1370</c:v>
                </c:pt>
                <c:pt idx="13">
                  <c:v>1475</c:v>
                </c:pt>
                <c:pt idx="14">
                  <c:v>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01-4854-9E69-78A96FA811B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91419855"/>
        <c:axId val="691425135"/>
      </c:barChart>
      <c:catAx>
        <c:axId val="6914198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1425135"/>
        <c:crosses val="autoZero"/>
        <c:auto val="1"/>
        <c:lblAlgn val="ctr"/>
        <c:lblOffset val="100"/>
        <c:noMultiLvlLbl val="0"/>
      </c:catAx>
      <c:valAx>
        <c:axId val="691425135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91419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600" b="1" i="0" u="none" strike="noStrike" baseline="0"/>
              <a:t>Paesi del G7 e dell’Area OCSE. Numeri indice salari reali medi annui (base=2000)</a:t>
            </a:r>
            <a:endParaRPr lang="it-IT" sz="1600" b="0" baseline="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4833741792596E-2"/>
          <c:y val="8.7597927427843655E-2"/>
          <c:w val="0.92813119444512626"/>
          <c:h val="0.77803553510108847"/>
        </c:manualLayout>
      </c:layout>
      <c:lineChart>
        <c:grouping val="standard"/>
        <c:varyColors val="0"/>
        <c:ser>
          <c:idx val="0"/>
          <c:order val="0"/>
          <c:tx>
            <c:v>Canada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12'!$B$20:$X$20</c:f>
              <c:numCache>
                <c:formatCode>#,##0_ ;\-#,##0\ </c:formatCode>
                <c:ptCount val="23"/>
                <c:pt idx="0">
                  <c:v>100</c:v>
                </c:pt>
                <c:pt idx="1">
                  <c:v>99.589148209718175</c:v>
                </c:pt>
                <c:pt idx="2">
                  <c:v>98.786109396437766</c:v>
                </c:pt>
                <c:pt idx="3">
                  <c:v>98.816607714497962</c:v>
                </c:pt>
                <c:pt idx="4">
                  <c:v>100.95167360330785</c:v>
                </c:pt>
                <c:pt idx="5">
                  <c:v>103.86749825495171</c:v>
                </c:pt>
                <c:pt idx="6">
                  <c:v>107.03074240618444</c:v>
                </c:pt>
                <c:pt idx="7">
                  <c:v>109.88876329175707</c:v>
                </c:pt>
                <c:pt idx="8">
                  <c:v>111.81818575089433</c:v>
                </c:pt>
                <c:pt idx="9">
                  <c:v>112.54536831213613</c:v>
                </c:pt>
                <c:pt idx="10">
                  <c:v>112.74600924663277</c:v>
                </c:pt>
                <c:pt idx="11">
                  <c:v>114.10331535292488</c:v>
                </c:pt>
                <c:pt idx="12">
                  <c:v>115.4543202980748</c:v>
                </c:pt>
                <c:pt idx="13">
                  <c:v>116.67722596221152</c:v>
                </c:pt>
                <c:pt idx="14">
                  <c:v>118.20168456230763</c:v>
                </c:pt>
                <c:pt idx="15">
                  <c:v>119.07168837437526</c:v>
                </c:pt>
                <c:pt idx="16">
                  <c:v>116.81468327672712</c:v>
                </c:pt>
                <c:pt idx="17">
                  <c:v>118.47510198476701</c:v>
                </c:pt>
                <c:pt idx="18">
                  <c:v>120.54009035185157</c:v>
                </c:pt>
                <c:pt idx="19">
                  <c:v>121.15620155690922</c:v>
                </c:pt>
                <c:pt idx="20">
                  <c:v>127.15361106237397</c:v>
                </c:pt>
                <c:pt idx="21">
                  <c:v>128.03238704170522</c:v>
                </c:pt>
                <c:pt idx="22">
                  <c:v>126.9182321021182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7-4F9F-8972-CB57708E7777}"/>
            </c:ext>
          </c:extLst>
        </c:ser>
        <c:ser>
          <c:idx val="1"/>
          <c:order val="1"/>
          <c:tx>
            <c:v>Francia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12'!$B$21:$X$21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100.62864877459458</c:v>
                </c:pt>
                <c:pt idx="2">
                  <c:v>103.3444272957982</c:v>
                </c:pt>
                <c:pt idx="3">
                  <c:v>104.18790799047981</c:v>
                </c:pt>
                <c:pt idx="4">
                  <c:v>105.88659645688693</c:v>
                </c:pt>
                <c:pt idx="5">
                  <c:v>107.16213057593411</c:v>
                </c:pt>
                <c:pt idx="6">
                  <c:v>108.35863255745237</c:v>
                </c:pt>
                <c:pt idx="7">
                  <c:v>108.75473559458079</c:v>
                </c:pt>
                <c:pt idx="8">
                  <c:v>108.54700073994282</c:v>
                </c:pt>
                <c:pt idx="9">
                  <c:v>112.00060196477155</c:v>
                </c:pt>
                <c:pt idx="10">
                  <c:v>114.26119798588297</c:v>
                </c:pt>
                <c:pt idx="11">
                  <c:v>114.05671248191578</c:v>
                </c:pt>
                <c:pt idx="12">
                  <c:v>114.79417093759847</c:v>
                </c:pt>
                <c:pt idx="13">
                  <c:v>115.76145274523162</c:v>
                </c:pt>
                <c:pt idx="14">
                  <c:v>116.55767875052719</c:v>
                </c:pt>
                <c:pt idx="15">
                  <c:v>117.670074189554</c:v>
                </c:pt>
                <c:pt idx="16">
                  <c:v>119.03109010423316</c:v>
                </c:pt>
                <c:pt idx="17">
                  <c:v>120.68297024754548</c:v>
                </c:pt>
                <c:pt idx="18">
                  <c:v>120.52753796480422</c:v>
                </c:pt>
                <c:pt idx="19">
                  <c:v>121.69146422813704</c:v>
                </c:pt>
                <c:pt idx="20">
                  <c:v>115.68931426931761</c:v>
                </c:pt>
                <c:pt idx="21">
                  <c:v>120.24939752098966</c:v>
                </c:pt>
                <c:pt idx="22">
                  <c:v>120.75611040098369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7-4F9F-8972-CB57708E7777}"/>
            </c:ext>
          </c:extLst>
        </c:ser>
        <c:ser>
          <c:idx val="2"/>
          <c:order val="2"/>
          <c:tx>
            <c:v>Germania</c:v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12'!$B$22:$X$22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100.72977417499416</c:v>
                </c:pt>
                <c:pt idx="2">
                  <c:v>101.32163584235765</c:v>
                </c:pt>
                <c:pt idx="3">
                  <c:v>101.65843557641155</c:v>
                </c:pt>
                <c:pt idx="4">
                  <c:v>101.64528700193027</c:v>
                </c:pt>
                <c:pt idx="5">
                  <c:v>102.0129897221189</c:v>
                </c:pt>
                <c:pt idx="6">
                  <c:v>101.9920850863483</c:v>
                </c:pt>
                <c:pt idx="7">
                  <c:v>101.68342592996065</c:v>
                </c:pt>
                <c:pt idx="8">
                  <c:v>102.13835583635422</c:v>
                </c:pt>
                <c:pt idx="9">
                  <c:v>102.15937305459381</c:v>
                </c:pt>
                <c:pt idx="10">
                  <c:v>103.05403856288773</c:v>
                </c:pt>
                <c:pt idx="11">
                  <c:v>105.13304590346597</c:v>
                </c:pt>
                <c:pt idx="12">
                  <c:v>106.53497566739264</c:v>
                </c:pt>
                <c:pt idx="13">
                  <c:v>107.53854594290435</c:v>
                </c:pt>
                <c:pt idx="14">
                  <c:v>109.34179785293085</c:v>
                </c:pt>
                <c:pt idx="15">
                  <c:v>111.85603199276635</c:v>
                </c:pt>
                <c:pt idx="16">
                  <c:v>113.56985328749244</c:v>
                </c:pt>
                <c:pt idx="17">
                  <c:v>114.76351839035495</c:v>
                </c:pt>
                <c:pt idx="18">
                  <c:v>116.37134207339801</c:v>
                </c:pt>
                <c:pt idx="19">
                  <c:v>118.28340668891408</c:v>
                </c:pt>
                <c:pt idx="20">
                  <c:v>117.46019154148692</c:v>
                </c:pt>
                <c:pt idx="21">
                  <c:v>117.42583933509306</c:v>
                </c:pt>
                <c:pt idx="22">
                  <c:v>114.79474064982915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7-4F9F-8972-CB57708E7777}"/>
            </c:ext>
          </c:extLst>
        </c:ser>
        <c:ser>
          <c:idx val="3"/>
          <c:order val="3"/>
          <c:tx>
            <c:v>Italia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12'!$B$23:$X$23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100.71376033227301</c:v>
                </c:pt>
                <c:pt idx="2">
                  <c:v>100.00114027243407</c:v>
                </c:pt>
                <c:pt idx="3">
                  <c:v>99.731560583804253</c:v>
                </c:pt>
                <c:pt idx="4">
                  <c:v>101.63983269978519</c:v>
                </c:pt>
                <c:pt idx="5">
                  <c:v>103.01319395264909</c:v>
                </c:pt>
                <c:pt idx="6">
                  <c:v>103.66057498523882</c:v>
                </c:pt>
                <c:pt idx="7">
                  <c:v>103.61750010831004</c:v>
                </c:pt>
                <c:pt idx="8">
                  <c:v>103.47738591265197</c:v>
                </c:pt>
                <c:pt idx="9">
                  <c:v>104.27221034427919</c:v>
                </c:pt>
                <c:pt idx="10">
                  <c:v>105.16571349264862</c:v>
                </c:pt>
                <c:pt idx="11">
                  <c:v>103.48040914224936</c:v>
                </c:pt>
                <c:pt idx="12">
                  <c:v>100.19830092802566</c:v>
                </c:pt>
                <c:pt idx="13">
                  <c:v>100.52441228946284</c:v>
                </c:pt>
                <c:pt idx="14">
                  <c:v>100.91394994362118</c:v>
                </c:pt>
                <c:pt idx="15">
                  <c:v>101.79568951201536</c:v>
                </c:pt>
                <c:pt idx="16">
                  <c:v>102.60310770180467</c:v>
                </c:pt>
                <c:pt idx="17">
                  <c:v>101.94155305486925</c:v>
                </c:pt>
                <c:pt idx="18">
                  <c:v>102.07634970767796</c:v>
                </c:pt>
                <c:pt idx="19">
                  <c:v>102.58391289039402</c:v>
                </c:pt>
                <c:pt idx="20">
                  <c:v>97.696605011792798</c:v>
                </c:pt>
                <c:pt idx="21">
                  <c:v>101.4817118987102</c:v>
                </c:pt>
                <c:pt idx="22">
                  <c:v>99.125075232971867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77-4F9F-8972-CB57708E7777}"/>
            </c:ext>
          </c:extLst>
        </c:ser>
        <c:ser>
          <c:idx val="4"/>
          <c:order val="4"/>
          <c:tx>
            <c:v>Giappone</c:v>
          </c:tx>
          <c:spPr>
            <a:ln w="95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12'!$B$24:$X$24</c:f>
              <c:numCache>
                <c:formatCode>#,##0_ ;\-#,##0\ </c:formatCode>
                <c:ptCount val="23"/>
                <c:pt idx="0">
                  <c:v>100</c:v>
                </c:pt>
                <c:pt idx="1">
                  <c:v>98.981700240388264</c:v>
                </c:pt>
                <c:pt idx="2">
                  <c:v>96.982877542818585</c:v>
                </c:pt>
                <c:pt idx="3">
                  <c:v>97.066086633354672</c:v>
                </c:pt>
                <c:pt idx="4">
                  <c:v>98.687245381990223</c:v>
                </c:pt>
                <c:pt idx="5">
                  <c:v>101.22589791128769</c:v>
                </c:pt>
                <c:pt idx="6">
                  <c:v>101.165573007744</c:v>
                </c:pt>
                <c:pt idx="7">
                  <c:v>100.89476992551228</c:v>
                </c:pt>
                <c:pt idx="8">
                  <c:v>100.08356775543328</c:v>
                </c:pt>
                <c:pt idx="9">
                  <c:v>98.650766244969603</c:v>
                </c:pt>
                <c:pt idx="10">
                  <c:v>98.963254549860494</c:v>
                </c:pt>
                <c:pt idx="11">
                  <c:v>100.5507664853215</c:v>
                </c:pt>
                <c:pt idx="12">
                  <c:v>98.877363689356073</c:v>
                </c:pt>
                <c:pt idx="13">
                  <c:v>98.955179383429751</c:v>
                </c:pt>
                <c:pt idx="14">
                  <c:v>97.173122110539097</c:v>
                </c:pt>
                <c:pt idx="15">
                  <c:v>96.701833199048991</c:v>
                </c:pt>
                <c:pt idx="16">
                  <c:v>98.023205056751252</c:v>
                </c:pt>
                <c:pt idx="17">
                  <c:v>98.266264619925778</c:v>
                </c:pt>
                <c:pt idx="18">
                  <c:v>99.382269183100078</c:v>
                </c:pt>
                <c:pt idx="19">
                  <c:v>100.65343727046366</c:v>
                </c:pt>
                <c:pt idx="20">
                  <c:v>100.03360572781541</c:v>
                </c:pt>
                <c:pt idx="21">
                  <c:v>101.47984979176556</c:v>
                </c:pt>
                <c:pt idx="22">
                  <c:v>100.19544131913101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77-4F9F-8972-CB57708E7777}"/>
            </c:ext>
          </c:extLst>
        </c:ser>
        <c:ser>
          <c:idx val="5"/>
          <c:order val="5"/>
          <c:tx>
            <c:v>Regno Unito</c:v>
          </c:tx>
          <c:spPr>
            <a:ln w="95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12'!$B$25:$X$25</c:f>
              <c:numCache>
                <c:formatCode>#,##0_ ;\-#,##0\ </c:formatCode>
                <c:ptCount val="23"/>
                <c:pt idx="0">
                  <c:v>100</c:v>
                </c:pt>
                <c:pt idx="1">
                  <c:v>104.26655554074711</c:v>
                </c:pt>
                <c:pt idx="2">
                  <c:v>105.64409988668018</c:v>
                </c:pt>
                <c:pt idx="3">
                  <c:v>109.06293335356135</c:v>
                </c:pt>
                <c:pt idx="4">
                  <c:v>112.44073055342076</c:v>
                </c:pt>
                <c:pt idx="5">
                  <c:v>111.34198323124822</c:v>
                </c:pt>
                <c:pt idx="6">
                  <c:v>115.39466321440702</c:v>
                </c:pt>
                <c:pt idx="7">
                  <c:v>119.92347060193858</c:v>
                </c:pt>
                <c:pt idx="8">
                  <c:v>116.69535835876907</c:v>
                </c:pt>
                <c:pt idx="9">
                  <c:v>116.40970652252491</c:v>
                </c:pt>
                <c:pt idx="10">
                  <c:v>116.65137901931382</c:v>
                </c:pt>
                <c:pt idx="11">
                  <c:v>114.52049370619082</c:v>
                </c:pt>
                <c:pt idx="12">
                  <c:v>113.57201208287526</c:v>
                </c:pt>
                <c:pt idx="13">
                  <c:v>114.73676094275109</c:v>
                </c:pt>
                <c:pt idx="14">
                  <c:v>115.23203054148593</c:v>
                </c:pt>
                <c:pt idx="15">
                  <c:v>116.85993126884672</c:v>
                </c:pt>
                <c:pt idx="16">
                  <c:v>118.21159863735949</c:v>
                </c:pt>
                <c:pt idx="17">
                  <c:v>118.9118114714431</c:v>
                </c:pt>
                <c:pt idx="18">
                  <c:v>119.97594448677462</c:v>
                </c:pt>
                <c:pt idx="19">
                  <c:v>121.65221598214993</c:v>
                </c:pt>
                <c:pt idx="20">
                  <c:v>119.22589812529883</c:v>
                </c:pt>
                <c:pt idx="21">
                  <c:v>121.78306723485225</c:v>
                </c:pt>
                <c:pt idx="22">
                  <c:v>120.0545968685023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77-4F9F-8972-CB57708E7777}"/>
            </c:ext>
          </c:extLst>
        </c:ser>
        <c:ser>
          <c:idx val="6"/>
          <c:order val="6"/>
          <c:tx>
            <c:v>USA</c:v>
          </c:tx>
          <c:spPr>
            <a:ln w="95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12'!$B$26:$X$26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100.76825245031085</c:v>
                </c:pt>
                <c:pt idx="2">
                  <c:v>101.57860409770724</c:v>
                </c:pt>
                <c:pt idx="3">
                  <c:v>102.67047364276021</c:v>
                </c:pt>
                <c:pt idx="4">
                  <c:v>104.57342302477622</c:v>
                </c:pt>
                <c:pt idx="5">
                  <c:v>104.67143018271044</c:v>
                </c:pt>
                <c:pt idx="6">
                  <c:v>106.23842400875037</c:v>
                </c:pt>
                <c:pt idx="7">
                  <c:v>108.24836021508462</c:v>
                </c:pt>
                <c:pt idx="8">
                  <c:v>107.98220984161713</c:v>
                </c:pt>
                <c:pt idx="9">
                  <c:v>109.06467520025167</c:v>
                </c:pt>
                <c:pt idx="10">
                  <c:v>110.03007764179173</c:v>
                </c:pt>
                <c:pt idx="11">
                  <c:v>110.17722750391501</c:v>
                </c:pt>
                <c:pt idx="12">
                  <c:v>111.11781563196155</c:v>
                </c:pt>
                <c:pt idx="13">
                  <c:v>110.58781246720496</c:v>
                </c:pt>
                <c:pt idx="14">
                  <c:v>112.20204680290063</c:v>
                </c:pt>
                <c:pt idx="15">
                  <c:v>115.03033927835895</c:v>
                </c:pt>
                <c:pt idx="16">
                  <c:v>115.23726219819569</c:v>
                </c:pt>
                <c:pt idx="17">
                  <c:v>116.39946100265801</c:v>
                </c:pt>
                <c:pt idx="18">
                  <c:v>117.67494109129699</c:v>
                </c:pt>
                <c:pt idx="19">
                  <c:v>119.7317570863174</c:v>
                </c:pt>
                <c:pt idx="20">
                  <c:v>126.88577464211237</c:v>
                </c:pt>
                <c:pt idx="21">
                  <c:v>129.05646450499469</c:v>
                </c:pt>
                <c:pt idx="22">
                  <c:v>126.71592769286394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77-4F9F-8972-CB57708E7777}"/>
            </c:ext>
          </c:extLst>
        </c:ser>
        <c:ser>
          <c:idx val="7"/>
          <c:order val="7"/>
          <c:tx>
            <c:v>OECD</c:v>
          </c:tx>
          <c:spPr>
            <a:ln w="9525" cap="rnd">
              <a:solidFill>
                <a:schemeClr val="accent2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strRef>
              <c:f>'Dati Fig. 12'!$B$19:$X$19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12'!$B$27:$X$27</c:f>
              <c:numCache>
                <c:formatCode>#,##0_ ;\-#,##0\ </c:formatCode>
                <c:ptCount val="23"/>
                <c:pt idx="0">
                  <c:v>100</c:v>
                </c:pt>
                <c:pt idx="1">
                  <c:v>101.09879141854077</c:v>
                </c:pt>
                <c:pt idx="2">
                  <c:v>101.38774923318084</c:v>
                </c:pt>
                <c:pt idx="3">
                  <c:v>102.22586596055902</c:v>
                </c:pt>
                <c:pt idx="4">
                  <c:v>103.68951026886199</c:v>
                </c:pt>
                <c:pt idx="5">
                  <c:v>104.75959502513984</c:v>
                </c:pt>
                <c:pt idx="6">
                  <c:v>105.78273937029219</c:v>
                </c:pt>
                <c:pt idx="7">
                  <c:v>107.16169269455236</c:v>
                </c:pt>
                <c:pt idx="8">
                  <c:v>107.05262179615322</c:v>
                </c:pt>
                <c:pt idx="9">
                  <c:v>107.7220104241333</c:v>
                </c:pt>
                <c:pt idx="10">
                  <c:v>107.97861094779408</c:v>
                </c:pt>
                <c:pt idx="11">
                  <c:v>108.28365542214418</c:v>
                </c:pt>
                <c:pt idx="12">
                  <c:v>108.26777038065948</c:v>
                </c:pt>
                <c:pt idx="13">
                  <c:v>108.56419067558475</c:v>
                </c:pt>
                <c:pt idx="14">
                  <c:v>109.40095505559539</c:v>
                </c:pt>
                <c:pt idx="15">
                  <c:v>111.27074019079673</c:v>
                </c:pt>
                <c:pt idx="16">
                  <c:v>112.29980761221773</c:v>
                </c:pt>
                <c:pt idx="17">
                  <c:v>113.1390355815892</c:v>
                </c:pt>
                <c:pt idx="18">
                  <c:v>114.50641158732324</c:v>
                </c:pt>
                <c:pt idx="19">
                  <c:v>116.48426538957115</c:v>
                </c:pt>
                <c:pt idx="20">
                  <c:v>118.2456845406515</c:v>
                </c:pt>
                <c:pt idx="21">
                  <c:v>120.06622512768124</c:v>
                </c:pt>
                <c:pt idx="22">
                  <c:v>118.20195069279849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77-4F9F-8972-CB57708E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320480"/>
        <c:axId val="1"/>
      </c:lineChart>
      <c:catAx>
        <c:axId val="48032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13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320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9105398853902497E-2"/>
          <c:y val="0.9062149132146885"/>
          <c:w val="0.87338914820417879"/>
          <c:h val="9.098773404099931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'[2]Sheet 1'!$B$10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'[2]Sheet 1'!$A$11:$A$50</c15:sqref>
                  </c15:fullRef>
                </c:ext>
              </c:extLst>
              <c:f>('[2]Sheet 1'!$A$11:$A$12,'[2]Sheet 1'!$A$14:$A$40,'[2]Sheet 1'!$A$45)</c:f>
              <c:strCache>
                <c:ptCount val="30"/>
                <c:pt idx="0">
                  <c:v>European Union - 27 countries (from 2020)</c:v>
                </c:pt>
                <c:pt idx="1">
                  <c:v>Euro area – 20 countries (from 2023)</c:v>
                </c:pt>
                <c:pt idx="2">
                  <c:v>Belgium</c:v>
                </c:pt>
                <c:pt idx="3">
                  <c:v>Bulgaria</c:v>
                </c:pt>
                <c:pt idx="4">
                  <c:v>Czechia</c:v>
                </c:pt>
                <c:pt idx="5">
                  <c:v>Denmark</c:v>
                </c:pt>
                <c:pt idx="6">
                  <c:v>Germany</c:v>
                </c:pt>
                <c:pt idx="7">
                  <c:v>Estonia</c:v>
                </c:pt>
                <c:pt idx="8">
                  <c:v>Ireland</c:v>
                </c:pt>
                <c:pt idx="9">
                  <c:v>Greece</c:v>
                </c:pt>
                <c:pt idx="10">
                  <c:v>Spain</c:v>
                </c:pt>
                <c:pt idx="11">
                  <c:v>France</c:v>
                </c:pt>
                <c:pt idx="12">
                  <c:v>Croatia</c:v>
                </c:pt>
                <c:pt idx="13">
                  <c:v>Italy</c:v>
                </c:pt>
                <c:pt idx="14">
                  <c:v>Cyprus</c:v>
                </c:pt>
                <c:pt idx="15">
                  <c:v>Latvia</c:v>
                </c:pt>
                <c:pt idx="16">
                  <c:v>Lithuania</c:v>
                </c:pt>
                <c:pt idx="17">
                  <c:v>Luxembourg</c:v>
                </c:pt>
                <c:pt idx="18">
                  <c:v>Hungary</c:v>
                </c:pt>
                <c:pt idx="19">
                  <c:v>Malta</c:v>
                </c:pt>
                <c:pt idx="20">
                  <c:v>Netherlands</c:v>
                </c:pt>
                <c:pt idx="21">
                  <c:v>Austria</c:v>
                </c:pt>
                <c:pt idx="22">
                  <c:v>Poland</c:v>
                </c:pt>
                <c:pt idx="23">
                  <c:v>Portugal</c:v>
                </c:pt>
                <c:pt idx="24">
                  <c:v>Romania</c:v>
                </c:pt>
                <c:pt idx="25">
                  <c:v>Slovenia</c:v>
                </c:pt>
                <c:pt idx="26">
                  <c:v>Slovakia</c:v>
                </c:pt>
                <c:pt idx="27">
                  <c:v>Finland</c:v>
                </c:pt>
                <c:pt idx="28">
                  <c:v>Sweden</c:v>
                </c:pt>
                <c:pt idx="29">
                  <c:v>United Kingdom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'[2]Sheet 1'!$B$11:$B$50</c15:sqref>
                  </c15:fullRef>
                </c:ext>
              </c:extLst>
              <c:f>('[2]Sheet 1'!$B$11:$B$12,'[2]Sheet 1'!$B$14:$B$40,'[2]Sheet 1'!$B$45)</c:f>
              <c:numCache>
                <c:formatCode>General</c:formatCode>
                <c:ptCount val="30"/>
                <c:pt idx="0">
                  <c:v>12.7</c:v>
                </c:pt>
                <c:pt idx="1">
                  <c:v>13.1</c:v>
                </c:pt>
                <c:pt idx="2">
                  <c:v>5</c:v>
                </c:pt>
                <c:pt idx="3">
                  <c:v>13</c:v>
                </c:pt>
                <c:pt idx="4">
                  <c:v>17.899999999999999</c:v>
                </c:pt>
                <c:pt idx="5">
                  <c:v>13.9</c:v>
                </c:pt>
                <c:pt idx="6">
                  <c:v>17.7</c:v>
                </c:pt>
                <c:pt idx="7">
                  <c:v>21.3</c:v>
                </c:pt>
                <c:pt idx="8">
                  <c:v>9.3000000000000007</c:v>
                </c:pt>
                <c:pt idx="9">
                  <c:v>0</c:v>
                </c:pt>
                <c:pt idx="10">
                  <c:v>8.6999999999999993</c:v>
                </c:pt>
                <c:pt idx="11">
                  <c:v>13.9</c:v>
                </c:pt>
                <c:pt idx="12">
                  <c:v>12.5</c:v>
                </c:pt>
                <c:pt idx="13">
                  <c:v>4.3</c:v>
                </c:pt>
                <c:pt idx="14">
                  <c:v>10.199999999999999</c:v>
                </c:pt>
                <c:pt idx="15">
                  <c:v>17.100000000000001</c:v>
                </c:pt>
                <c:pt idx="16">
                  <c:v>12</c:v>
                </c:pt>
                <c:pt idx="17">
                  <c:v>-0.7</c:v>
                </c:pt>
                <c:pt idx="18">
                  <c:v>17.5</c:v>
                </c:pt>
                <c:pt idx="19">
                  <c:v>10.199999999999999</c:v>
                </c:pt>
                <c:pt idx="20">
                  <c:v>13</c:v>
                </c:pt>
                <c:pt idx="21">
                  <c:v>18.399999999999999</c:v>
                </c:pt>
                <c:pt idx="22">
                  <c:v>7.8</c:v>
                </c:pt>
                <c:pt idx="23">
                  <c:v>12.5</c:v>
                </c:pt>
                <c:pt idx="24">
                  <c:v>4.5</c:v>
                </c:pt>
                <c:pt idx="25">
                  <c:v>8.1999999999999993</c:v>
                </c:pt>
                <c:pt idx="26">
                  <c:v>17.7</c:v>
                </c:pt>
                <c:pt idx="27">
                  <c:v>15.5</c:v>
                </c:pt>
                <c:pt idx="28">
                  <c:v>11.1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61-9948-B609-D4121D3EE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0013168"/>
        <c:axId val="1122725296"/>
      </c:barChart>
      <c:catAx>
        <c:axId val="112001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2725296"/>
        <c:crosses val="autoZero"/>
        <c:auto val="1"/>
        <c:lblAlgn val="ctr"/>
        <c:lblOffset val="100"/>
        <c:noMultiLvlLbl val="0"/>
      </c:catAx>
      <c:valAx>
        <c:axId val="112272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01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none" strike="noStrike" baseline="0">
                <a:effectLst/>
              </a:rPr>
              <a:t>Unadjusted gender pay gap in Europa nel </a:t>
            </a:r>
            <a:r>
              <a:rPr lang="en-US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13'!$B$62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13'!$A$63:$A$90</c:f>
              <c:strCache>
                <c:ptCount val="28"/>
                <c:pt idx="0">
                  <c:v>EU27</c:v>
                </c:pt>
                <c:pt idx="1">
                  <c:v>Euro area </c:v>
                </c:pt>
                <c:pt idx="2">
                  <c:v>Estonia</c:v>
                </c:pt>
                <c:pt idx="3">
                  <c:v>Austria</c:v>
                </c:pt>
                <c:pt idx="4">
                  <c:v>Rep. Ceca</c:v>
                </c:pt>
                <c:pt idx="5">
                  <c:v>Germania</c:v>
                </c:pt>
                <c:pt idx="6">
                  <c:v>Slovacchia</c:v>
                </c:pt>
                <c:pt idx="7">
                  <c:v>Ungheria</c:v>
                </c:pt>
                <c:pt idx="8">
                  <c:v>Lettonia</c:v>
                </c:pt>
                <c:pt idx="9">
                  <c:v>Finlandia</c:v>
                </c:pt>
                <c:pt idx="10">
                  <c:v>Danimarca</c:v>
                </c:pt>
                <c:pt idx="11">
                  <c:v>Francia</c:v>
                </c:pt>
                <c:pt idx="12">
                  <c:v>Bulgaria</c:v>
                </c:pt>
                <c:pt idx="13">
                  <c:v>Paesi Bassi</c:v>
                </c:pt>
                <c:pt idx="14">
                  <c:v>Croazia</c:v>
                </c:pt>
                <c:pt idx="15">
                  <c:v>Porogallo</c:v>
                </c:pt>
                <c:pt idx="16">
                  <c:v>Lituania</c:v>
                </c:pt>
                <c:pt idx="17">
                  <c:v>Svezia</c:v>
                </c:pt>
                <c:pt idx="18">
                  <c:v>Cipro</c:v>
                </c:pt>
                <c:pt idx="19">
                  <c:v>Malta</c:v>
                </c:pt>
                <c:pt idx="20">
                  <c:v>Irlanda</c:v>
                </c:pt>
                <c:pt idx="21">
                  <c:v>Spagna</c:v>
                </c:pt>
                <c:pt idx="22">
                  <c:v>Slovenia</c:v>
                </c:pt>
                <c:pt idx="23">
                  <c:v>Polonia</c:v>
                </c:pt>
                <c:pt idx="24">
                  <c:v>Belgio</c:v>
                </c:pt>
                <c:pt idx="25">
                  <c:v>Romania</c:v>
                </c:pt>
                <c:pt idx="26">
                  <c:v>ITALIA</c:v>
                </c:pt>
                <c:pt idx="27">
                  <c:v>Lussemburgo</c:v>
                </c:pt>
              </c:strCache>
            </c:strRef>
          </c:cat>
          <c:val>
            <c:numRef>
              <c:f>'Fig 13'!$B$63:$B$90</c:f>
              <c:numCache>
                <c:formatCode>#,##0.0</c:formatCode>
                <c:ptCount val="28"/>
                <c:pt idx="0">
                  <c:v>12.7</c:v>
                </c:pt>
                <c:pt idx="1">
                  <c:v>13.1</c:v>
                </c:pt>
                <c:pt idx="2">
                  <c:v>21.3</c:v>
                </c:pt>
                <c:pt idx="3">
                  <c:v>18.399999999999999</c:v>
                </c:pt>
                <c:pt idx="4">
                  <c:v>17.899999999999999</c:v>
                </c:pt>
                <c:pt idx="5">
                  <c:v>17.7</c:v>
                </c:pt>
                <c:pt idx="6">
                  <c:v>17.7</c:v>
                </c:pt>
                <c:pt idx="7">
                  <c:v>17.5</c:v>
                </c:pt>
                <c:pt idx="8">
                  <c:v>17.100000000000001</c:v>
                </c:pt>
                <c:pt idx="9">
                  <c:v>15.5</c:v>
                </c:pt>
                <c:pt idx="10">
                  <c:v>13.9</c:v>
                </c:pt>
                <c:pt idx="11">
                  <c:v>13.9</c:v>
                </c:pt>
                <c:pt idx="12">
                  <c:v>13</c:v>
                </c:pt>
                <c:pt idx="13">
                  <c:v>13</c:v>
                </c:pt>
                <c:pt idx="14">
                  <c:v>12.5</c:v>
                </c:pt>
                <c:pt idx="15">
                  <c:v>12.5</c:v>
                </c:pt>
                <c:pt idx="16">
                  <c:v>12</c:v>
                </c:pt>
                <c:pt idx="17">
                  <c:v>11.1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9.3000000000000007</c:v>
                </c:pt>
                <c:pt idx="21">
                  <c:v>8.6999999999999993</c:v>
                </c:pt>
                <c:pt idx="22">
                  <c:v>8.1999999999999993</c:v>
                </c:pt>
                <c:pt idx="23">
                  <c:v>7.8</c:v>
                </c:pt>
                <c:pt idx="24">
                  <c:v>5</c:v>
                </c:pt>
                <c:pt idx="25">
                  <c:v>4.5</c:v>
                </c:pt>
                <c:pt idx="26">
                  <c:v>4.3</c:v>
                </c:pt>
                <c:pt idx="27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1-4C61-B65A-9713A9AEB2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39876095"/>
        <c:axId val="1839876575"/>
      </c:barChart>
      <c:catAx>
        <c:axId val="183987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9876575"/>
        <c:crosses val="autoZero"/>
        <c:auto val="1"/>
        <c:lblAlgn val="ctr"/>
        <c:lblOffset val="100"/>
        <c:noMultiLvlLbl val="0"/>
      </c:catAx>
      <c:valAx>
        <c:axId val="183987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9876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 poverty risk'!$A$42</c:f>
              <c:strCache>
                <c:ptCount val="1"/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'At poverty risk'!$B$40:$BG$41</c:f>
              <c:multiLvlStrCache>
                <c:ptCount val="58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8">
                    <c:v>Maschi</c:v>
                  </c:pt>
                  <c:pt idx="9">
                    <c:v>Femmine</c:v>
                  </c:pt>
                  <c:pt idx="10">
                    <c:v>Maschi</c:v>
                  </c:pt>
                  <c:pt idx="11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  <c:pt idx="14">
                    <c:v>Maschi</c:v>
                  </c:pt>
                  <c:pt idx="15">
                    <c:v>Femmine</c:v>
                  </c:pt>
                  <c:pt idx="16">
                    <c:v>Maschi</c:v>
                  </c:pt>
                  <c:pt idx="17">
                    <c:v>Femmine</c:v>
                  </c:pt>
                  <c:pt idx="18">
                    <c:v>Maschi</c:v>
                  </c:pt>
                  <c:pt idx="19">
                    <c:v>Femmine</c:v>
                  </c:pt>
                  <c:pt idx="20">
                    <c:v>Maschi</c:v>
                  </c:pt>
                  <c:pt idx="21">
                    <c:v>Femmine</c:v>
                  </c:pt>
                  <c:pt idx="22">
                    <c:v>Maschi</c:v>
                  </c:pt>
                  <c:pt idx="23">
                    <c:v>Femmine</c:v>
                  </c:pt>
                  <c:pt idx="24">
                    <c:v>Maschi</c:v>
                  </c:pt>
                  <c:pt idx="25">
                    <c:v>Femmine</c:v>
                  </c:pt>
                  <c:pt idx="26">
                    <c:v>Maschi</c:v>
                  </c:pt>
                  <c:pt idx="27">
                    <c:v>Femmine</c:v>
                  </c:pt>
                  <c:pt idx="28">
                    <c:v>Maschi</c:v>
                  </c:pt>
                  <c:pt idx="29">
                    <c:v>Femmine</c:v>
                  </c:pt>
                  <c:pt idx="30">
                    <c:v>Maschi</c:v>
                  </c:pt>
                  <c:pt idx="31">
                    <c:v>Femmine</c:v>
                  </c:pt>
                  <c:pt idx="32">
                    <c:v>Maschi</c:v>
                  </c:pt>
                  <c:pt idx="33">
                    <c:v>Femmine</c:v>
                  </c:pt>
                  <c:pt idx="34">
                    <c:v>Maschi</c:v>
                  </c:pt>
                  <c:pt idx="35">
                    <c:v>Femmine</c:v>
                  </c:pt>
                  <c:pt idx="36">
                    <c:v>Maschi</c:v>
                  </c:pt>
                  <c:pt idx="37">
                    <c:v>Femmine</c:v>
                  </c:pt>
                  <c:pt idx="38">
                    <c:v>Maschi</c:v>
                  </c:pt>
                  <c:pt idx="39">
                    <c:v>Femmine</c:v>
                  </c:pt>
                  <c:pt idx="40">
                    <c:v>Maschi</c:v>
                  </c:pt>
                  <c:pt idx="41">
                    <c:v>Femmine</c:v>
                  </c:pt>
                  <c:pt idx="42">
                    <c:v>Maschi</c:v>
                  </c:pt>
                  <c:pt idx="43">
                    <c:v>Femmine</c:v>
                  </c:pt>
                  <c:pt idx="44">
                    <c:v>Maschi</c:v>
                  </c:pt>
                  <c:pt idx="45">
                    <c:v>Femmine</c:v>
                  </c:pt>
                  <c:pt idx="46">
                    <c:v>Maschi</c:v>
                  </c:pt>
                  <c:pt idx="47">
                    <c:v>Femmine</c:v>
                  </c:pt>
                  <c:pt idx="48">
                    <c:v>Maschi</c:v>
                  </c:pt>
                  <c:pt idx="49">
                    <c:v>Femmine</c:v>
                  </c:pt>
                  <c:pt idx="50">
                    <c:v>Maschi</c:v>
                  </c:pt>
                  <c:pt idx="51">
                    <c:v>Femmine</c:v>
                  </c:pt>
                  <c:pt idx="52">
                    <c:v>Maschi</c:v>
                  </c:pt>
                  <c:pt idx="53">
                    <c:v>Femmine</c:v>
                  </c:pt>
                  <c:pt idx="54">
                    <c:v>Maschi</c:v>
                  </c:pt>
                  <c:pt idx="55">
                    <c:v>Femmine</c:v>
                  </c:pt>
                  <c:pt idx="56">
                    <c:v>Maschi</c:v>
                  </c:pt>
                  <c:pt idx="57">
                    <c:v>Femmine</c:v>
                  </c:pt>
                </c:lvl>
                <c:lvl>
                  <c:pt idx="0">
                    <c:v>EU 27</c:v>
                  </c:pt>
                  <c:pt idx="1">
                    <c:v>European Union - 27 countries (from 2020)</c:v>
                  </c:pt>
                  <c:pt idx="2">
                    <c:v>Euro area</c:v>
                  </c:pt>
                  <c:pt idx="4">
                    <c:v>Belgio</c:v>
                  </c:pt>
                  <c:pt idx="5">
                    <c:v>Belgium</c:v>
                  </c:pt>
                  <c:pt idx="6">
                    <c:v>Bulgaria</c:v>
                  </c:pt>
                  <c:pt idx="7">
                    <c:v>Bulgaria</c:v>
                  </c:pt>
                  <c:pt idx="8">
                    <c:v>Rep. Ceca</c:v>
                  </c:pt>
                  <c:pt idx="9">
                    <c:v>Czechia</c:v>
                  </c:pt>
                  <c:pt idx="10">
                    <c:v>Danimrca</c:v>
                  </c:pt>
                  <c:pt idx="11">
                    <c:v>Denmark</c:v>
                  </c:pt>
                  <c:pt idx="12">
                    <c:v>Germania</c:v>
                  </c:pt>
                  <c:pt idx="13">
                    <c:v>Germany</c:v>
                  </c:pt>
                  <c:pt idx="14">
                    <c:v>Estonia</c:v>
                  </c:pt>
                  <c:pt idx="15">
                    <c:v>Estonia</c:v>
                  </c:pt>
                  <c:pt idx="16">
                    <c:v>Irlanda</c:v>
                  </c:pt>
                  <c:pt idx="17">
                    <c:v>Ireland</c:v>
                  </c:pt>
                  <c:pt idx="18">
                    <c:v>Grecia</c:v>
                  </c:pt>
                  <c:pt idx="19">
                    <c:v>Greece</c:v>
                  </c:pt>
                  <c:pt idx="20">
                    <c:v>Spgna</c:v>
                  </c:pt>
                  <c:pt idx="21">
                    <c:v>Spain</c:v>
                  </c:pt>
                  <c:pt idx="22">
                    <c:v>Francia</c:v>
                  </c:pt>
                  <c:pt idx="23">
                    <c:v>France</c:v>
                  </c:pt>
                  <c:pt idx="24">
                    <c:v>Croazia</c:v>
                  </c:pt>
                  <c:pt idx="25">
                    <c:v>Croatia</c:v>
                  </c:pt>
                  <c:pt idx="26">
                    <c:v>Italia</c:v>
                  </c:pt>
                  <c:pt idx="27">
                    <c:v>Italy</c:v>
                  </c:pt>
                  <c:pt idx="28">
                    <c:v>Cipro</c:v>
                  </c:pt>
                  <c:pt idx="29">
                    <c:v>Cyprus</c:v>
                  </c:pt>
                  <c:pt idx="30">
                    <c:v>Lettonia</c:v>
                  </c:pt>
                  <c:pt idx="31">
                    <c:v>Latvia</c:v>
                  </c:pt>
                  <c:pt idx="32">
                    <c:v>Lituania</c:v>
                  </c:pt>
                  <c:pt idx="33">
                    <c:v>Lithuania</c:v>
                  </c:pt>
                  <c:pt idx="34">
                    <c:v>Lussemburgo</c:v>
                  </c:pt>
                  <c:pt idx="35">
                    <c:v>Luxembourg</c:v>
                  </c:pt>
                  <c:pt idx="36">
                    <c:v>Ungheria</c:v>
                  </c:pt>
                  <c:pt idx="37">
                    <c:v>Hungary</c:v>
                  </c:pt>
                  <c:pt idx="38">
                    <c:v>Malta</c:v>
                  </c:pt>
                  <c:pt idx="39">
                    <c:v>Malta</c:v>
                  </c:pt>
                  <c:pt idx="40">
                    <c:v>Paesi Bassi</c:v>
                  </c:pt>
                  <c:pt idx="41">
                    <c:v>Netherlands</c:v>
                  </c:pt>
                  <c:pt idx="42">
                    <c:v>Austria</c:v>
                  </c:pt>
                  <c:pt idx="43">
                    <c:v>Austria</c:v>
                  </c:pt>
                  <c:pt idx="44">
                    <c:v>Polonia</c:v>
                  </c:pt>
                  <c:pt idx="45">
                    <c:v>Poland</c:v>
                  </c:pt>
                  <c:pt idx="46">
                    <c:v>Portogallo</c:v>
                  </c:pt>
                  <c:pt idx="47">
                    <c:v>Portugal</c:v>
                  </c:pt>
                  <c:pt idx="48">
                    <c:v>Romania</c:v>
                  </c:pt>
                  <c:pt idx="49">
                    <c:v>Romania</c:v>
                  </c:pt>
                  <c:pt idx="50">
                    <c:v>Slovenia</c:v>
                  </c:pt>
                  <c:pt idx="51">
                    <c:v>Slovenia</c:v>
                  </c:pt>
                  <c:pt idx="52">
                    <c:v>Slovacchia</c:v>
                  </c:pt>
                  <c:pt idx="53">
                    <c:v>Slovakia</c:v>
                  </c:pt>
                  <c:pt idx="54">
                    <c:v>Finlandia</c:v>
                  </c:pt>
                  <c:pt idx="55">
                    <c:v>Finland</c:v>
                  </c:pt>
                  <c:pt idx="56">
                    <c:v>Svezia</c:v>
                  </c:pt>
                  <c:pt idx="57">
                    <c:v>Sweden</c:v>
                  </c:pt>
                </c:lvl>
              </c:multiLvlStrCache>
            </c:multiLvlStrRef>
          </c:cat>
          <c:val>
            <c:numRef>
              <c:f>'At poverty risk'!$B$42:$BG$42</c:f>
              <c:numCache>
                <c:formatCode>#,##0.##########</c:formatCode>
                <c:ptCount val="58"/>
                <c:pt idx="0">
                  <c:v>15.6</c:v>
                </c:pt>
                <c:pt idx="1">
                  <c:v>17.3</c:v>
                </c:pt>
                <c:pt idx="2">
                  <c:v>15.9</c:v>
                </c:pt>
                <c:pt idx="3">
                  <c:v>17.7</c:v>
                </c:pt>
                <c:pt idx="4">
                  <c:v>12.9</c:v>
                </c:pt>
                <c:pt idx="5">
                  <c:v>13.5</c:v>
                </c:pt>
                <c:pt idx="6">
                  <c:v>19.899999999999999</c:v>
                </c:pt>
                <c:pt idx="7">
                  <c:v>25.8</c:v>
                </c:pt>
                <c:pt idx="8">
                  <c:v>8.1</c:v>
                </c:pt>
                <c:pt idx="9">
                  <c:v>12.2</c:v>
                </c:pt>
                <c:pt idx="10">
                  <c:v>12.3</c:v>
                </c:pt>
                <c:pt idx="11">
                  <c:v>12.4</c:v>
                </c:pt>
                <c:pt idx="12" formatCode="#,##0.0">
                  <c:v>14</c:v>
                </c:pt>
                <c:pt idx="13">
                  <c:v>15.5</c:v>
                </c:pt>
                <c:pt idx="14">
                  <c:v>20.8</c:v>
                </c:pt>
                <c:pt idx="15">
                  <c:v>24.6</c:v>
                </c:pt>
                <c:pt idx="16">
                  <c:v>13.6</c:v>
                </c:pt>
                <c:pt idx="17">
                  <c:v>14.3</c:v>
                </c:pt>
                <c:pt idx="18">
                  <c:v>18.2</c:v>
                </c:pt>
                <c:pt idx="19">
                  <c:v>19.399999999999999</c:v>
                </c:pt>
                <c:pt idx="20">
                  <c:v>19.8</c:v>
                </c:pt>
                <c:pt idx="21">
                  <c:v>21.1</c:v>
                </c:pt>
                <c:pt idx="22">
                  <c:v>14.6</c:v>
                </c:pt>
                <c:pt idx="23">
                  <c:v>16.5</c:v>
                </c:pt>
                <c:pt idx="24" formatCode="#,##0.0">
                  <c:v>16</c:v>
                </c:pt>
                <c:pt idx="25" formatCode="#,##0.0">
                  <c:v>20</c:v>
                </c:pt>
                <c:pt idx="26">
                  <c:v>18.5</c:v>
                </c:pt>
                <c:pt idx="27">
                  <c:v>21.7</c:v>
                </c:pt>
                <c:pt idx="28">
                  <c:v>12.6</c:v>
                </c:pt>
                <c:pt idx="29">
                  <c:v>15.1</c:v>
                </c:pt>
                <c:pt idx="30">
                  <c:v>19.399999999999999</c:v>
                </c:pt>
                <c:pt idx="31">
                  <c:v>25.2</c:v>
                </c:pt>
                <c:pt idx="32">
                  <c:v>17.8</c:v>
                </c:pt>
                <c:pt idx="33">
                  <c:v>23.6</c:v>
                </c:pt>
                <c:pt idx="34">
                  <c:v>15.9</c:v>
                </c:pt>
                <c:pt idx="35">
                  <c:v>18.8</c:v>
                </c:pt>
                <c:pt idx="36">
                  <c:v>11.6</c:v>
                </c:pt>
                <c:pt idx="37">
                  <c:v>12.6</c:v>
                </c:pt>
                <c:pt idx="38">
                  <c:v>15.8</c:v>
                </c:pt>
                <c:pt idx="39">
                  <c:v>17.8</c:v>
                </c:pt>
                <c:pt idx="40" formatCode="#,##0.0">
                  <c:v>14</c:v>
                </c:pt>
                <c:pt idx="41" formatCode="#,##0.0">
                  <c:v>15</c:v>
                </c:pt>
                <c:pt idx="42">
                  <c:v>14.4</c:v>
                </c:pt>
                <c:pt idx="43">
                  <c:v>15.2</c:v>
                </c:pt>
                <c:pt idx="44">
                  <c:v>13.2</c:v>
                </c:pt>
                <c:pt idx="45">
                  <c:v>14.1</c:v>
                </c:pt>
                <c:pt idx="46">
                  <c:v>15.9</c:v>
                </c:pt>
                <c:pt idx="47">
                  <c:v>16.8</c:v>
                </c:pt>
                <c:pt idx="48">
                  <c:v>20.8</c:v>
                </c:pt>
                <c:pt idx="49">
                  <c:v>21.7</c:v>
                </c:pt>
                <c:pt idx="50">
                  <c:v>11.5</c:v>
                </c:pt>
                <c:pt idx="51">
                  <c:v>12.6</c:v>
                </c:pt>
                <c:pt idx="52">
                  <c:v>13.5</c:v>
                </c:pt>
                <c:pt idx="53">
                  <c:v>13.9</c:v>
                </c:pt>
                <c:pt idx="54" formatCode="#,##0.0">
                  <c:v>12</c:v>
                </c:pt>
                <c:pt idx="55">
                  <c:v>13.3</c:v>
                </c:pt>
                <c:pt idx="56">
                  <c:v>15.3</c:v>
                </c:pt>
                <c:pt idx="57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D-4293-8F10-454954A8CF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61200511"/>
        <c:axId val="461201951"/>
      </c:barChart>
      <c:catAx>
        <c:axId val="461200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1201951"/>
        <c:crosses val="autoZero"/>
        <c:auto val="0"/>
        <c:lblAlgn val="ctr"/>
        <c:lblOffset val="100"/>
        <c:noMultiLvlLbl val="0"/>
      </c:catAx>
      <c:valAx>
        <c:axId val="461201951"/>
        <c:scaling>
          <c:orientation val="minMax"/>
        </c:scaling>
        <c:delete val="0"/>
        <c:axPos val="l"/>
        <c:numFmt formatCode="#,##0.##########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120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'At poverty risk'!$B$40:$BG$41</c15:sqref>
                  </c15:fullRef>
                  <c15:levelRef>
                    <c15:sqref>'At poverty risk'!$B$40:$BG$40</c15:sqref>
                  </c15:levelRef>
                </c:ext>
              </c:extLst>
              <c:f>'At poverty risk'!$B$40:$BG$40</c:f>
              <c:strCache>
                <c:ptCount val="58"/>
                <c:pt idx="0">
                  <c:v>EU 27</c:v>
                </c:pt>
                <c:pt idx="1">
                  <c:v>European Union - 27 countries (from 2020)</c:v>
                </c:pt>
                <c:pt idx="2">
                  <c:v>Euro area</c:v>
                </c:pt>
                <c:pt idx="4">
                  <c:v>Belgio</c:v>
                </c:pt>
                <c:pt idx="5">
                  <c:v>Belgium</c:v>
                </c:pt>
                <c:pt idx="6">
                  <c:v>Bulgaria</c:v>
                </c:pt>
                <c:pt idx="7">
                  <c:v>Bulgaria</c:v>
                </c:pt>
                <c:pt idx="8">
                  <c:v>Rep. Ceca</c:v>
                </c:pt>
                <c:pt idx="9">
                  <c:v>Czechia</c:v>
                </c:pt>
                <c:pt idx="10">
                  <c:v>Danimrca</c:v>
                </c:pt>
                <c:pt idx="11">
                  <c:v>Denmark</c:v>
                </c:pt>
                <c:pt idx="12">
                  <c:v>Germania</c:v>
                </c:pt>
                <c:pt idx="13">
                  <c:v>Germany</c:v>
                </c:pt>
                <c:pt idx="14">
                  <c:v>Estonia</c:v>
                </c:pt>
                <c:pt idx="15">
                  <c:v>Estonia</c:v>
                </c:pt>
                <c:pt idx="16">
                  <c:v>Irlanda</c:v>
                </c:pt>
                <c:pt idx="17">
                  <c:v>Ireland</c:v>
                </c:pt>
                <c:pt idx="18">
                  <c:v>Grecia</c:v>
                </c:pt>
                <c:pt idx="19">
                  <c:v>Greece</c:v>
                </c:pt>
                <c:pt idx="20">
                  <c:v>Spgna</c:v>
                </c:pt>
                <c:pt idx="21">
                  <c:v>Spain</c:v>
                </c:pt>
                <c:pt idx="22">
                  <c:v>Francia</c:v>
                </c:pt>
                <c:pt idx="23">
                  <c:v>France</c:v>
                </c:pt>
                <c:pt idx="24">
                  <c:v>Croazia</c:v>
                </c:pt>
                <c:pt idx="25">
                  <c:v>Croatia</c:v>
                </c:pt>
                <c:pt idx="26">
                  <c:v>Italia</c:v>
                </c:pt>
                <c:pt idx="27">
                  <c:v>Italy</c:v>
                </c:pt>
                <c:pt idx="28">
                  <c:v>Cipro</c:v>
                </c:pt>
                <c:pt idx="29">
                  <c:v>Cyprus</c:v>
                </c:pt>
                <c:pt idx="30">
                  <c:v>Lettonia</c:v>
                </c:pt>
                <c:pt idx="31">
                  <c:v>Latvia</c:v>
                </c:pt>
                <c:pt idx="32">
                  <c:v>Lituania</c:v>
                </c:pt>
                <c:pt idx="33">
                  <c:v>Lithuania</c:v>
                </c:pt>
                <c:pt idx="34">
                  <c:v>Lussemburgo</c:v>
                </c:pt>
                <c:pt idx="35">
                  <c:v>Luxembourg</c:v>
                </c:pt>
                <c:pt idx="36">
                  <c:v>Ungheria</c:v>
                </c:pt>
                <c:pt idx="37">
                  <c:v>Hungary</c:v>
                </c:pt>
                <c:pt idx="38">
                  <c:v>Malta</c:v>
                </c:pt>
                <c:pt idx="39">
                  <c:v>Malta</c:v>
                </c:pt>
                <c:pt idx="40">
                  <c:v>Paesi Bassi</c:v>
                </c:pt>
                <c:pt idx="41">
                  <c:v>Netherlands</c:v>
                </c:pt>
                <c:pt idx="42">
                  <c:v>Austria</c:v>
                </c:pt>
                <c:pt idx="43">
                  <c:v>Austria</c:v>
                </c:pt>
                <c:pt idx="44">
                  <c:v>Polonia</c:v>
                </c:pt>
                <c:pt idx="45">
                  <c:v>Poland</c:v>
                </c:pt>
                <c:pt idx="46">
                  <c:v>Portogallo</c:v>
                </c:pt>
                <c:pt idx="47">
                  <c:v>Portugal</c:v>
                </c:pt>
                <c:pt idx="48">
                  <c:v>Romania</c:v>
                </c:pt>
                <c:pt idx="49">
                  <c:v>Romania</c:v>
                </c:pt>
                <c:pt idx="50">
                  <c:v>Slovenia</c:v>
                </c:pt>
                <c:pt idx="51">
                  <c:v>Slovenia</c:v>
                </c:pt>
                <c:pt idx="52">
                  <c:v>Slovacchia</c:v>
                </c:pt>
                <c:pt idx="53">
                  <c:v>Slovakia</c:v>
                </c:pt>
                <c:pt idx="54">
                  <c:v>Finlandia</c:v>
                </c:pt>
                <c:pt idx="55">
                  <c:v>Finland</c:v>
                </c:pt>
                <c:pt idx="56">
                  <c:v>Svezia</c:v>
                </c:pt>
                <c:pt idx="57">
                  <c:v>Sweden</c:v>
                </c:pt>
              </c:strCache>
            </c:strRef>
          </c:cat>
          <c:val>
            <c:numRef>
              <c:f>'At poverty risk'!$B$42:$BG$42</c:f>
              <c:numCache>
                <c:formatCode>#,##0.##########</c:formatCode>
                <c:ptCount val="58"/>
                <c:pt idx="0">
                  <c:v>15.6</c:v>
                </c:pt>
                <c:pt idx="1">
                  <c:v>17.3</c:v>
                </c:pt>
                <c:pt idx="2">
                  <c:v>15.9</c:v>
                </c:pt>
                <c:pt idx="3">
                  <c:v>17.7</c:v>
                </c:pt>
                <c:pt idx="4">
                  <c:v>12.9</c:v>
                </c:pt>
                <c:pt idx="5">
                  <c:v>13.5</c:v>
                </c:pt>
                <c:pt idx="6">
                  <c:v>19.899999999999999</c:v>
                </c:pt>
                <c:pt idx="7">
                  <c:v>25.8</c:v>
                </c:pt>
                <c:pt idx="8">
                  <c:v>8.1</c:v>
                </c:pt>
                <c:pt idx="9">
                  <c:v>12.2</c:v>
                </c:pt>
                <c:pt idx="10">
                  <c:v>12.3</c:v>
                </c:pt>
                <c:pt idx="11">
                  <c:v>12.4</c:v>
                </c:pt>
                <c:pt idx="12" formatCode="#,##0.0">
                  <c:v>14</c:v>
                </c:pt>
                <c:pt idx="13">
                  <c:v>15.5</c:v>
                </c:pt>
                <c:pt idx="14">
                  <c:v>20.8</c:v>
                </c:pt>
                <c:pt idx="15">
                  <c:v>24.6</c:v>
                </c:pt>
                <c:pt idx="16">
                  <c:v>13.6</c:v>
                </c:pt>
                <c:pt idx="17">
                  <c:v>14.3</c:v>
                </c:pt>
                <c:pt idx="18">
                  <c:v>18.2</c:v>
                </c:pt>
                <c:pt idx="19">
                  <c:v>19.399999999999999</c:v>
                </c:pt>
                <c:pt idx="20">
                  <c:v>19.8</c:v>
                </c:pt>
                <c:pt idx="21">
                  <c:v>21.1</c:v>
                </c:pt>
                <c:pt idx="22">
                  <c:v>14.6</c:v>
                </c:pt>
                <c:pt idx="23">
                  <c:v>16.5</c:v>
                </c:pt>
                <c:pt idx="24" formatCode="#,##0.0">
                  <c:v>16</c:v>
                </c:pt>
                <c:pt idx="25" formatCode="#,##0.0">
                  <c:v>20</c:v>
                </c:pt>
                <c:pt idx="26">
                  <c:v>18.5</c:v>
                </c:pt>
                <c:pt idx="27">
                  <c:v>21.7</c:v>
                </c:pt>
                <c:pt idx="28">
                  <c:v>12.6</c:v>
                </c:pt>
                <c:pt idx="29">
                  <c:v>15.1</c:v>
                </c:pt>
                <c:pt idx="30">
                  <c:v>19.399999999999999</c:v>
                </c:pt>
                <c:pt idx="31">
                  <c:v>25.2</c:v>
                </c:pt>
                <c:pt idx="32">
                  <c:v>17.8</c:v>
                </c:pt>
                <c:pt idx="33">
                  <c:v>23.6</c:v>
                </c:pt>
                <c:pt idx="34">
                  <c:v>15.9</c:v>
                </c:pt>
                <c:pt idx="35">
                  <c:v>18.8</c:v>
                </c:pt>
                <c:pt idx="36">
                  <c:v>11.6</c:v>
                </c:pt>
                <c:pt idx="37">
                  <c:v>12.6</c:v>
                </c:pt>
                <c:pt idx="38">
                  <c:v>15.8</c:v>
                </c:pt>
                <c:pt idx="39">
                  <c:v>17.8</c:v>
                </c:pt>
                <c:pt idx="40" formatCode="#,##0.0">
                  <c:v>14</c:v>
                </c:pt>
                <c:pt idx="41" formatCode="#,##0.0">
                  <c:v>15</c:v>
                </c:pt>
                <c:pt idx="42">
                  <c:v>14.4</c:v>
                </c:pt>
                <c:pt idx="43">
                  <c:v>15.2</c:v>
                </c:pt>
                <c:pt idx="44">
                  <c:v>13.2</c:v>
                </c:pt>
                <c:pt idx="45">
                  <c:v>14.1</c:v>
                </c:pt>
                <c:pt idx="46">
                  <c:v>15.9</c:v>
                </c:pt>
                <c:pt idx="47">
                  <c:v>16.8</c:v>
                </c:pt>
                <c:pt idx="48">
                  <c:v>20.8</c:v>
                </c:pt>
                <c:pt idx="49">
                  <c:v>21.7</c:v>
                </c:pt>
                <c:pt idx="50">
                  <c:v>11.5</c:v>
                </c:pt>
                <c:pt idx="51">
                  <c:v>12.6</c:v>
                </c:pt>
                <c:pt idx="52">
                  <c:v>13.5</c:v>
                </c:pt>
                <c:pt idx="53">
                  <c:v>13.9</c:v>
                </c:pt>
                <c:pt idx="54" formatCode="#,##0.0">
                  <c:v>12</c:v>
                </c:pt>
                <c:pt idx="55">
                  <c:v>13.3</c:v>
                </c:pt>
                <c:pt idx="56">
                  <c:v>15.3</c:v>
                </c:pt>
                <c:pt idx="57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1-45A9-863D-3D1A4298E1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25799935"/>
        <c:axId val="525800415"/>
      </c:barChart>
      <c:catAx>
        <c:axId val="525799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5800415"/>
        <c:crosses val="autoZero"/>
        <c:auto val="1"/>
        <c:lblAlgn val="ctr"/>
        <c:lblOffset val="100"/>
        <c:noMultiLvlLbl val="0"/>
      </c:catAx>
      <c:valAx>
        <c:axId val="5258004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5799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At risk of poverty (m/f)</a:t>
            </a:r>
          </a:p>
        </c:rich>
      </c:tx>
      <c:layout>
        <c:manualLayout>
          <c:xMode val="edge"/>
          <c:yMode val="edge"/>
          <c:x val="0.29636200716845879"/>
          <c:y val="7.3085015447011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 14'!$A$4:$B$4</c:f>
              <c:strCache>
                <c:ptCount val="2"/>
                <c:pt idx="0">
                  <c:v>EU 27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14'!$C$4</c:f>
              <c:numCache>
                <c:formatCode>#,##0.##########</c:formatCode>
                <c:ptCount val="1"/>
                <c:pt idx="0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7A9-9FF1-B204D45C43C5}"/>
            </c:ext>
          </c:extLst>
        </c:ser>
        <c:ser>
          <c:idx val="1"/>
          <c:order val="1"/>
          <c:tx>
            <c:strRef>
              <c:f>'Fig  14'!$A$5:$B$5</c:f>
              <c:strCache>
                <c:ptCount val="2"/>
                <c:pt idx="0">
                  <c:v>EU 27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14'!$C$5</c:f>
              <c:numCache>
                <c:formatCode>#,##0.##########</c:formatCode>
                <c:ptCount val="1"/>
                <c:pt idx="0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7A9-9FF1-B204D45C43C5}"/>
            </c:ext>
          </c:extLst>
        </c:ser>
        <c:ser>
          <c:idx val="4"/>
          <c:order val="4"/>
          <c:tx>
            <c:strRef>
              <c:f>'Fig  14'!$A$8:$B$8</c:f>
              <c:strCache>
                <c:ptCount val="2"/>
                <c:pt idx="0">
                  <c:v>Belgio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14'!$C$8</c:f>
              <c:numCache>
                <c:formatCode>#,##0.##########</c:formatCode>
                <c:ptCount val="1"/>
                <c:pt idx="0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5-47A9-9FF1-B204D45C43C5}"/>
            </c:ext>
          </c:extLst>
        </c:ser>
        <c:ser>
          <c:idx val="5"/>
          <c:order val="5"/>
          <c:tx>
            <c:strRef>
              <c:f>'Fig  14'!$A$9:$B$9</c:f>
              <c:strCache>
                <c:ptCount val="2"/>
                <c:pt idx="0">
                  <c:v>Belgio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14'!$C$9</c:f>
              <c:numCache>
                <c:formatCode>#,##0.##########</c:formatCode>
                <c:ptCount val="1"/>
                <c:pt idx="0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5-47A9-9FF1-B204D45C43C5}"/>
            </c:ext>
          </c:extLst>
        </c:ser>
        <c:ser>
          <c:idx val="12"/>
          <c:order val="12"/>
          <c:tx>
            <c:strRef>
              <c:f>'Fig  14'!$A$16:$B$16</c:f>
              <c:strCache>
                <c:ptCount val="2"/>
                <c:pt idx="0">
                  <c:v>Germania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1">
                  <a:lumMod val="80000"/>
                  <a:lumOff val="20000"/>
                </a:schemeClr>
              </a:fgClr>
              <a:bgClr>
                <a:schemeClr val="accent1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80000"/>
                  <a:lumOff val="2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14'!$C$16</c:f>
              <c:numCache>
                <c:formatCode>#,##0.0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05-47A9-9FF1-B204D45C43C5}"/>
            </c:ext>
          </c:extLst>
        </c:ser>
        <c:ser>
          <c:idx val="13"/>
          <c:order val="13"/>
          <c:tx>
            <c:strRef>
              <c:f>'Fig  14'!$A$17:$B$17</c:f>
              <c:strCache>
                <c:ptCount val="2"/>
                <c:pt idx="0">
                  <c:v>Germania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2">
                  <a:lumMod val="80000"/>
                  <a:lumOff val="20000"/>
                </a:schemeClr>
              </a:fgClr>
              <a:bgClr>
                <a:schemeClr val="accent2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80000"/>
                  <a:lumOff val="2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14'!$C$17</c:f>
              <c:numCache>
                <c:formatCode>#,##0.##########</c:formatCode>
                <c:ptCount val="1"/>
                <c:pt idx="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05-47A9-9FF1-B204D45C43C5}"/>
            </c:ext>
          </c:extLst>
        </c:ser>
        <c:ser>
          <c:idx val="16"/>
          <c:order val="16"/>
          <c:tx>
            <c:strRef>
              <c:f>'Fig  14'!$A$20:$B$20</c:f>
              <c:strCache>
                <c:ptCount val="2"/>
                <c:pt idx="0">
                  <c:v>Irlanda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5">
                  <a:lumMod val="80000"/>
                  <a:lumOff val="20000"/>
                </a:schemeClr>
              </a:fgClr>
              <a:bgClr>
                <a:schemeClr val="accent5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80000"/>
                  <a:lumOff val="2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14'!$C$20</c:f>
              <c:numCache>
                <c:formatCode>#,##0.##########</c:formatCode>
                <c:ptCount val="1"/>
                <c:pt idx="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5-47A9-9FF1-B204D45C43C5}"/>
            </c:ext>
          </c:extLst>
        </c:ser>
        <c:ser>
          <c:idx val="17"/>
          <c:order val="17"/>
          <c:tx>
            <c:strRef>
              <c:f>'Fig  14'!$A$21:$B$21</c:f>
              <c:strCache>
                <c:ptCount val="2"/>
                <c:pt idx="0">
                  <c:v>Irlanda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6">
                  <a:lumMod val="80000"/>
                  <a:lumOff val="20000"/>
                </a:schemeClr>
              </a:fgClr>
              <a:bgClr>
                <a:schemeClr val="accent6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>
                  <a:lumMod val="80000"/>
                  <a:lumOff val="2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14'!$C$21</c:f>
              <c:numCache>
                <c:formatCode>#,##0.##########</c:formatCode>
                <c:ptCount val="1"/>
                <c:pt idx="0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05-47A9-9FF1-B204D45C43C5}"/>
            </c:ext>
          </c:extLst>
        </c:ser>
        <c:ser>
          <c:idx val="18"/>
          <c:order val="18"/>
          <c:tx>
            <c:strRef>
              <c:f>'Fig  14'!$A$22:$B$22</c:f>
              <c:strCache>
                <c:ptCount val="2"/>
                <c:pt idx="0">
                  <c:v>Grecia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1">
                  <a:lumMod val="80000"/>
                </a:schemeClr>
              </a:fgClr>
              <a:bgClr>
                <a:schemeClr val="accent1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14'!$C$22</c:f>
              <c:numCache>
                <c:formatCode>#,##0.##########</c:formatCode>
                <c:ptCount val="1"/>
                <c:pt idx="0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05-47A9-9FF1-B204D45C43C5}"/>
            </c:ext>
          </c:extLst>
        </c:ser>
        <c:ser>
          <c:idx val="19"/>
          <c:order val="19"/>
          <c:tx>
            <c:strRef>
              <c:f>'Fig  14'!$A$23:$B$23</c:f>
              <c:strCache>
                <c:ptCount val="2"/>
                <c:pt idx="0">
                  <c:v>Grecia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2">
                  <a:lumMod val="80000"/>
                </a:schemeClr>
              </a:fgClr>
              <a:bgClr>
                <a:schemeClr val="accent2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14'!$C$23</c:f>
              <c:numCache>
                <c:formatCode>#,##0.##########</c:formatCode>
                <c:ptCount val="1"/>
                <c:pt idx="0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05-47A9-9FF1-B204D45C43C5}"/>
            </c:ext>
          </c:extLst>
        </c:ser>
        <c:ser>
          <c:idx val="20"/>
          <c:order val="20"/>
          <c:tx>
            <c:strRef>
              <c:f>'Fig  14'!$A$24:$B$24</c:f>
              <c:strCache>
                <c:ptCount val="2"/>
                <c:pt idx="0">
                  <c:v>Spagna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3">
                  <a:lumMod val="80000"/>
                </a:schemeClr>
              </a:fgClr>
              <a:bgClr>
                <a:schemeClr val="accent3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14'!$C$24</c:f>
              <c:numCache>
                <c:formatCode>#,##0.##########</c:formatCode>
                <c:ptCount val="1"/>
                <c:pt idx="0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05-47A9-9FF1-B204D45C43C5}"/>
            </c:ext>
          </c:extLst>
        </c:ser>
        <c:ser>
          <c:idx val="21"/>
          <c:order val="21"/>
          <c:tx>
            <c:strRef>
              <c:f>'Fig  14'!$A$25:$B$25</c:f>
              <c:strCache>
                <c:ptCount val="2"/>
                <c:pt idx="0">
                  <c:v>Spagna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4">
                  <a:lumMod val="80000"/>
                </a:schemeClr>
              </a:fgClr>
              <a:bgClr>
                <a:schemeClr val="accent4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14'!$C$25</c:f>
              <c:numCache>
                <c:formatCode>#,##0.##########</c:formatCode>
                <c:ptCount val="1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05-47A9-9FF1-B204D45C43C5}"/>
            </c:ext>
          </c:extLst>
        </c:ser>
        <c:ser>
          <c:idx val="22"/>
          <c:order val="22"/>
          <c:tx>
            <c:strRef>
              <c:f>'Fig  14'!$A$26:$B$26</c:f>
              <c:strCache>
                <c:ptCount val="2"/>
                <c:pt idx="0">
                  <c:v>Francia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5">
                  <a:lumMod val="80000"/>
                </a:schemeClr>
              </a:fgClr>
              <a:bgClr>
                <a:schemeClr val="accent5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14'!$C$26</c:f>
              <c:numCache>
                <c:formatCode>#,##0.##########</c:formatCode>
                <c:ptCount val="1"/>
                <c:pt idx="0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05-47A9-9FF1-B204D45C43C5}"/>
            </c:ext>
          </c:extLst>
        </c:ser>
        <c:ser>
          <c:idx val="23"/>
          <c:order val="23"/>
          <c:tx>
            <c:strRef>
              <c:f>'Fig  14'!$A$27:$B$27</c:f>
              <c:strCache>
                <c:ptCount val="2"/>
                <c:pt idx="0">
                  <c:v>Francia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6">
                  <a:lumMod val="80000"/>
                </a:schemeClr>
              </a:fgClr>
              <a:bgClr>
                <a:schemeClr val="accent6">
                  <a:lumMod val="8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>
                  <a:lumMod val="8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14'!$C$27</c:f>
              <c:numCache>
                <c:formatCode>#,##0.##########</c:formatCode>
                <c:ptCount val="1"/>
                <c:pt idx="0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205-47A9-9FF1-B204D45C43C5}"/>
            </c:ext>
          </c:extLst>
        </c:ser>
        <c:ser>
          <c:idx val="26"/>
          <c:order val="26"/>
          <c:tx>
            <c:strRef>
              <c:f>'Fig  14'!$A$30:$B$30</c:f>
              <c:strCache>
                <c:ptCount val="2"/>
                <c:pt idx="0">
                  <c:v>Italia</c:v>
                </c:pt>
                <c:pt idx="1">
                  <c:v>M</c:v>
                </c:pt>
              </c:strCache>
            </c:strRef>
          </c:tx>
          <c:spPr>
            <a:pattFill prst="narVert">
              <a:fgClr>
                <a:schemeClr val="accent3">
                  <a:lumMod val="60000"/>
                  <a:lumOff val="40000"/>
                </a:schemeClr>
              </a:fgClr>
              <a:bgClr>
                <a:schemeClr val="accent3">
                  <a:lumMod val="60000"/>
                  <a:lumOff val="4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60000"/>
                  <a:lumOff val="40000"/>
                </a:schemeClr>
              </a:inn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205-47A9-9FF1-B204D45C43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14'!$C$30</c:f>
              <c:numCache>
                <c:formatCode>#,##0.##########</c:formatCode>
                <c:ptCount val="1"/>
                <c:pt idx="0">
                  <c:v>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205-47A9-9FF1-B204D45C43C5}"/>
            </c:ext>
          </c:extLst>
        </c:ser>
        <c:ser>
          <c:idx val="27"/>
          <c:order val="27"/>
          <c:tx>
            <c:strRef>
              <c:f>'Fig  14'!$A$31:$B$31</c:f>
              <c:strCache>
                <c:ptCount val="2"/>
                <c:pt idx="0">
                  <c:v>Italia</c:v>
                </c:pt>
                <c:pt idx="1">
                  <c:v>F</c:v>
                </c:pt>
              </c:strCache>
            </c:strRef>
          </c:tx>
          <c:spPr>
            <a:pattFill prst="narVert">
              <a:fgClr>
                <a:schemeClr val="accent4">
                  <a:lumMod val="60000"/>
                  <a:lumOff val="40000"/>
                </a:schemeClr>
              </a:fgClr>
              <a:bgClr>
                <a:schemeClr val="accent4">
                  <a:lumMod val="60000"/>
                  <a:lumOff val="4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60000"/>
                  <a:lumOff val="40000"/>
                </a:schemeClr>
              </a:innerShdw>
            </a:effectLst>
          </c:spPr>
          <c:invertIfNegative val="0"/>
          <c:dLbls>
            <c:dLbl>
              <c:idx val="0"/>
              <c:layout>
                <c:manualLayout>
                  <c:x val="-3.584229390681003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205-47A9-9FF1-B204D45C4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'Fig  14'!$C$3</c:f>
              <c:numCache>
                <c:formatCode>General</c:formatCode>
                <c:ptCount val="1"/>
                <c:pt idx="0">
                  <c:v>2022</c:v>
                </c:pt>
              </c:numCache>
            </c:numRef>
          </c:cat>
          <c:val>
            <c:numRef>
              <c:f>'Fig  14'!$C$31</c:f>
              <c:numCache>
                <c:formatCode>#,##0.##########</c:formatCode>
                <c:ptCount val="1"/>
                <c:pt idx="0">
                  <c:v>21.7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205-47A9-9FF1-B204D45C43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453488127"/>
        <c:axId val="45349676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  14'!$A$6:$B$6</c15:sqref>
                        </c15:formulaRef>
                      </c:ext>
                    </c:extLst>
                    <c:strCache>
                      <c:ptCount val="2"/>
                      <c:pt idx="0">
                        <c:v>Euro area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  14'!$C$6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C205-47A9-9FF1-B204D45C43C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14'!$A$7:$B$7</c15:sqref>
                        </c15:formulaRef>
                      </c:ext>
                    </c:extLst>
                    <c:strCache>
                      <c:ptCount val="2"/>
                      <c:pt idx="0">
                        <c:v>Euro area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14'!$C$7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17.7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205-47A9-9FF1-B204D45C43C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14'!$A$10:$B$10</c15:sqref>
                        </c15:formulaRef>
                      </c:ext>
                    </c:extLst>
                    <c:strCache>
                      <c:ptCount val="2"/>
                      <c:pt idx="0">
                        <c:v>Bulgaria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14'!$C$10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19.899999999999999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205-47A9-9FF1-B204D45C43C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14'!$A$11:$B$11</c15:sqref>
                        </c15:formulaRef>
                      </c:ext>
                    </c:extLst>
                    <c:strCache>
                      <c:ptCount val="2"/>
                      <c:pt idx="0">
                        <c:v>Bulgaria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14'!$C$11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25.8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205-47A9-9FF1-B204D45C43C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14'!$A$12:$B$12</c15:sqref>
                        </c15:formulaRef>
                      </c:ext>
                    </c:extLst>
                    <c:strCache>
                      <c:ptCount val="2"/>
                      <c:pt idx="0">
                        <c:v>Rep. Ceca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14'!$C$12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205-47A9-9FF1-B204D45C43C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14'!$A$13:$B$13</c15:sqref>
                        </c15:formulaRef>
                      </c:ext>
                    </c:extLst>
                    <c:strCache>
                      <c:ptCount val="2"/>
                      <c:pt idx="0">
                        <c:v>Rep. Ceca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14'!$C$13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205-47A9-9FF1-B204D45C43C5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14'!$A$14:$B$14</c15:sqref>
                        </c15:formulaRef>
                      </c:ext>
                    </c:extLst>
                    <c:strCache>
                      <c:ptCount val="2"/>
                      <c:pt idx="0">
                        <c:v>Danimrca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14'!$C$14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205-47A9-9FF1-B204D45C43C5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14'!$A$15:$B$15</c15:sqref>
                        </c15:formulaRef>
                      </c:ext>
                    </c:extLst>
                    <c:strCache>
                      <c:ptCount val="2"/>
                      <c:pt idx="0">
                        <c:v>Danimrca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60000"/>
                      </a:schemeClr>
                    </a:fgClr>
                    <a:bgClr>
                      <a:schemeClr val="accent6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14'!$C$15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C205-47A9-9FF1-B204D45C43C5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14'!$A$18:$B$18</c15:sqref>
                        </c15:formulaRef>
                      </c:ext>
                    </c:extLst>
                    <c:strCache>
                      <c:ptCount val="2"/>
                      <c:pt idx="0">
                        <c:v>Estonia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80000"/>
                        <a:lumOff val="20000"/>
                      </a:schemeClr>
                    </a:fgClr>
                    <a:bgClr>
                      <a:schemeClr val="accent3">
                        <a:lumMod val="80000"/>
                        <a:lumOff val="2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80000"/>
                        <a:lumOff val="2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14'!$C$18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20.8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C205-47A9-9FF1-B204D45C43C5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14'!$A$19:$B$19</c15:sqref>
                        </c15:formulaRef>
                      </c:ext>
                    </c:extLst>
                    <c:strCache>
                      <c:ptCount val="2"/>
                      <c:pt idx="0">
                        <c:v>Estonia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80000"/>
                        <a:lumOff val="20000"/>
                      </a:schemeClr>
                    </a:fgClr>
                    <a:bgClr>
                      <a:schemeClr val="accent4">
                        <a:lumMod val="80000"/>
                        <a:lumOff val="2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80000"/>
                        <a:lumOff val="2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14'!$C$19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24.6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C205-47A9-9FF1-B204D45C43C5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14'!$A$28:$B$28</c15:sqref>
                        </c15:formulaRef>
                      </c:ext>
                    </c:extLst>
                    <c:strCache>
                      <c:ptCount val="2"/>
                      <c:pt idx="0">
                        <c:v>Croazia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60000"/>
                        <a:lumOff val="40000"/>
                      </a:schemeClr>
                    </a:fgClr>
                    <a:bgClr>
                      <a:schemeClr val="accent1">
                        <a:lumMod val="60000"/>
                        <a:lumOff val="4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  <a:lumOff val="4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14'!$C$28</c15:sqref>
                        </c15:formulaRef>
                      </c:ext>
                    </c:extLst>
                    <c:numCache>
                      <c:formatCode>#,##0.0</c:formatCode>
                      <c:ptCount val="1"/>
                      <c:pt idx="0">
                        <c:v>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C205-47A9-9FF1-B204D45C43C5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14'!$A$29:$B$29</c15:sqref>
                        </c15:formulaRef>
                      </c:ext>
                    </c:extLst>
                    <c:strCache>
                      <c:ptCount val="2"/>
                      <c:pt idx="0">
                        <c:v>Croazia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60000"/>
                        <a:lumOff val="40000"/>
                      </a:schemeClr>
                    </a:fgClr>
                    <a:bgClr>
                      <a:schemeClr val="accent2">
                        <a:lumMod val="60000"/>
                        <a:lumOff val="4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  <a:lumOff val="4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14'!$C$29</c15:sqref>
                        </c15:formulaRef>
                      </c:ext>
                    </c:extLst>
                    <c:numCache>
                      <c:formatCode>#,##0.0</c:formatCode>
                      <c:ptCount val="1"/>
                      <c:pt idx="0">
                        <c:v>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C205-47A9-9FF1-B204D45C43C5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14'!$A$32:$B$32</c15:sqref>
                        </c15:formulaRef>
                      </c:ext>
                    </c:extLst>
                    <c:strCache>
                      <c:ptCount val="2"/>
                      <c:pt idx="0">
                        <c:v>Cipro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60000"/>
                        <a:lumOff val="40000"/>
                      </a:schemeClr>
                    </a:fgClr>
                    <a:bgClr>
                      <a:schemeClr val="accent5">
                        <a:lumMod val="60000"/>
                        <a:lumOff val="4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  <a:lumOff val="4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14'!$C$32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205-47A9-9FF1-B204D45C43C5}"/>
                  </c:ext>
                </c:extLst>
              </c15:ser>
            </c15:filteredBarSeries>
            <c15:filteredBarSeries>
              <c15:ser>
                <c:idx val="29"/>
                <c:order val="2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14'!$A$33:$B$33</c15:sqref>
                        </c15:formulaRef>
                      </c:ext>
                    </c:extLst>
                    <c:strCache>
                      <c:ptCount val="2"/>
                      <c:pt idx="0">
                        <c:v>Cipro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60000"/>
                        <a:lumOff val="40000"/>
                      </a:schemeClr>
                    </a:fgClr>
                    <a:bgClr>
                      <a:schemeClr val="accent6">
                        <a:lumMod val="60000"/>
                        <a:lumOff val="4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60000"/>
                        <a:lumOff val="4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14'!$C$33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C205-47A9-9FF1-B204D45C43C5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14'!$A$34:$B$34</c15:sqref>
                        </c15:formulaRef>
                      </c:ext>
                    </c:extLst>
                    <c:strCache>
                      <c:ptCount val="2"/>
                      <c:pt idx="0">
                        <c:v>Lettonia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50000"/>
                      </a:schemeClr>
                    </a:fgClr>
                    <a:bgClr>
                      <a:schemeClr val="accent1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14'!$C$34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19.399999999999999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C205-47A9-9FF1-B204D45C43C5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14'!$A$35:$B$35</c15:sqref>
                        </c15:formulaRef>
                      </c:ext>
                    </c:extLst>
                    <c:strCache>
                      <c:ptCount val="2"/>
                      <c:pt idx="0">
                        <c:v>Lettonia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50000"/>
                      </a:schemeClr>
                    </a:fgClr>
                    <a:bgClr>
                      <a:schemeClr val="accent2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14'!$C$35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25.2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C205-47A9-9FF1-B204D45C43C5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14'!$A$36:$B$36</c15:sqref>
                        </c15:formulaRef>
                      </c:ext>
                    </c:extLst>
                    <c:strCache>
                      <c:ptCount val="2"/>
                      <c:pt idx="0">
                        <c:v>Lituania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50000"/>
                      </a:schemeClr>
                    </a:fgClr>
                    <a:bgClr>
                      <a:schemeClr val="accent3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14'!$C$36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17.8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C205-47A9-9FF1-B204D45C43C5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14'!$A$37:$B$37</c15:sqref>
                        </c15:formulaRef>
                      </c:ext>
                    </c:extLst>
                    <c:strCache>
                      <c:ptCount val="2"/>
                      <c:pt idx="0">
                        <c:v>Lituania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50000"/>
                      </a:schemeClr>
                    </a:fgClr>
                    <a:bgClr>
                      <a:schemeClr val="accent4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14'!$C$37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23.6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C205-47A9-9FF1-B204D45C43C5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14'!$A$38:$B$38</c15:sqref>
                        </c15:formulaRef>
                      </c:ext>
                    </c:extLst>
                    <c:strCache>
                      <c:ptCount val="2"/>
                      <c:pt idx="0">
                        <c:v>Lussemburgo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50000"/>
                      </a:schemeClr>
                    </a:fgClr>
                    <a:bgClr>
                      <a:schemeClr val="accent5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14'!$C$38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C205-47A9-9FF1-B204D45C43C5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14'!$A$39:$B$39</c15:sqref>
                        </c15:formulaRef>
                      </c:ext>
                    </c:extLst>
                    <c:strCache>
                      <c:ptCount val="2"/>
                      <c:pt idx="0">
                        <c:v>Lussemburgo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50000"/>
                      </a:schemeClr>
                    </a:fgClr>
                    <a:bgClr>
                      <a:schemeClr val="accent6">
                        <a:lumMod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14'!$C$39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18.8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C205-47A9-9FF1-B204D45C43C5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14'!$A$40:$B$40</c15:sqref>
                        </c15:formulaRef>
                      </c:ext>
                    </c:extLst>
                    <c:strCache>
                      <c:ptCount val="2"/>
                      <c:pt idx="0">
                        <c:v>Ungheria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70000"/>
                        <a:lumOff val="30000"/>
                      </a:schemeClr>
                    </a:fgClr>
                    <a:bgClr>
                      <a:schemeClr val="accent1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14'!$C$40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11.6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205-47A9-9FF1-B204D45C43C5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14'!$A$41:$B$41</c15:sqref>
                        </c15:formulaRef>
                      </c:ext>
                    </c:extLst>
                    <c:strCache>
                      <c:ptCount val="2"/>
                      <c:pt idx="0">
                        <c:v>Ungheria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70000"/>
                        <a:lumOff val="30000"/>
                      </a:schemeClr>
                    </a:fgClr>
                    <a:bgClr>
                      <a:schemeClr val="accent2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14'!$C$41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C205-47A9-9FF1-B204D45C43C5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14'!$A$42:$B$42</c15:sqref>
                        </c15:formulaRef>
                      </c:ext>
                    </c:extLst>
                    <c:strCache>
                      <c:ptCount val="2"/>
                      <c:pt idx="0">
                        <c:v>Malta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70000"/>
                        <a:lumOff val="30000"/>
                      </a:schemeClr>
                    </a:fgClr>
                    <a:bgClr>
                      <a:schemeClr val="accent3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14'!$C$42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C205-47A9-9FF1-B204D45C43C5}"/>
                  </c:ext>
                </c:extLst>
              </c15:ser>
            </c15:filteredBarSeries>
            <c15:filteredBarSeries>
              <c15:ser>
                <c:idx val="39"/>
                <c:order val="3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14'!$A$43:$B$43</c15:sqref>
                        </c15:formulaRef>
                      </c:ext>
                    </c:extLst>
                    <c:strCache>
                      <c:ptCount val="2"/>
                      <c:pt idx="0">
                        <c:v>Malta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70000"/>
                        <a:lumOff val="30000"/>
                      </a:schemeClr>
                    </a:fgClr>
                    <a:bgClr>
                      <a:schemeClr val="accent4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14'!$C$43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17.8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C205-47A9-9FF1-B204D45C43C5}"/>
                  </c:ext>
                </c:extLst>
              </c15:ser>
            </c15:filteredBarSeries>
            <c15:filteredBarSeries>
              <c15:ser>
                <c:idx val="40"/>
                <c:order val="4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14'!$A$44:$B$44</c15:sqref>
                        </c15:formulaRef>
                      </c:ext>
                    </c:extLst>
                    <c:strCache>
                      <c:ptCount val="2"/>
                      <c:pt idx="0">
                        <c:v>Paesi Bassi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70000"/>
                        <a:lumOff val="30000"/>
                      </a:schemeClr>
                    </a:fgClr>
                    <a:bgClr>
                      <a:schemeClr val="accent5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14'!$C$44</c15:sqref>
                        </c15:formulaRef>
                      </c:ext>
                    </c:extLst>
                    <c:numCache>
                      <c:formatCode>#,##0.0</c:formatCode>
                      <c:ptCount val="1"/>
                      <c:pt idx="0">
                        <c:v>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C205-47A9-9FF1-B204D45C43C5}"/>
                  </c:ext>
                </c:extLst>
              </c15:ser>
            </c15:filteredBarSeries>
            <c15:filteredBarSeries>
              <c15:ser>
                <c:idx val="41"/>
                <c:order val="4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14'!$A$45:$B$45</c15:sqref>
                        </c15:formulaRef>
                      </c:ext>
                    </c:extLst>
                    <c:strCache>
                      <c:ptCount val="2"/>
                      <c:pt idx="0">
                        <c:v>Paesi Bassi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70000"/>
                        <a:lumOff val="30000"/>
                      </a:schemeClr>
                    </a:fgClr>
                    <a:bgClr>
                      <a:schemeClr val="accent6">
                        <a:lumMod val="70000"/>
                        <a:lumOff val="3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70000"/>
                        <a:lumOff val="3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14'!$C$45</c15:sqref>
                        </c15:formulaRef>
                      </c:ext>
                    </c:extLst>
                    <c:numCache>
                      <c:formatCode>#,##0.0</c:formatCode>
                      <c:ptCount val="1"/>
                      <c:pt idx="0">
                        <c:v>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C205-47A9-9FF1-B204D45C43C5}"/>
                  </c:ext>
                </c:extLst>
              </c15:ser>
            </c15:filteredBarSeries>
            <c15:filteredBarSeries>
              <c15:ser>
                <c:idx val="42"/>
                <c:order val="4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14'!$A$46:$B$46</c15:sqref>
                        </c15:formulaRef>
                      </c:ext>
                    </c:extLst>
                    <c:strCache>
                      <c:ptCount val="2"/>
                      <c:pt idx="0">
                        <c:v>Austria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70000"/>
                      </a:schemeClr>
                    </a:fgClr>
                    <a:bgClr>
                      <a:schemeClr val="accent1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14'!$C$46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14.4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C205-47A9-9FF1-B204D45C43C5}"/>
                  </c:ext>
                </c:extLst>
              </c15:ser>
            </c15:filteredBarSeries>
            <c15:filteredBarSeries>
              <c15:ser>
                <c:idx val="43"/>
                <c:order val="4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14'!$A$47:$B$47</c15:sqref>
                        </c15:formulaRef>
                      </c:ext>
                    </c:extLst>
                    <c:strCache>
                      <c:ptCount val="2"/>
                      <c:pt idx="0">
                        <c:v>Austria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70000"/>
                      </a:schemeClr>
                    </a:fgClr>
                    <a:bgClr>
                      <a:schemeClr val="accent2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14'!$C$47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C205-47A9-9FF1-B204D45C43C5}"/>
                  </c:ext>
                </c:extLst>
              </c15:ser>
            </c15:filteredBarSeries>
            <c15:filteredBarSeries>
              <c15:ser>
                <c:idx val="44"/>
                <c:order val="4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14'!$A$48:$B$48</c15:sqref>
                        </c15:formulaRef>
                      </c:ext>
                    </c:extLst>
                    <c:strCache>
                      <c:ptCount val="2"/>
                      <c:pt idx="0">
                        <c:v>Polonia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70000"/>
                      </a:schemeClr>
                    </a:fgClr>
                    <a:bgClr>
                      <a:schemeClr val="accent3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14'!$C$48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13.2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C205-47A9-9FF1-B204D45C43C5}"/>
                  </c:ext>
                </c:extLst>
              </c15:ser>
            </c15:filteredBarSeries>
            <c15:filteredBarSeries>
              <c15:ser>
                <c:idx val="45"/>
                <c:order val="4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14'!$A$49:$B$49</c15:sqref>
                        </c15:formulaRef>
                      </c:ext>
                    </c:extLst>
                    <c:strCache>
                      <c:ptCount val="2"/>
                      <c:pt idx="0">
                        <c:v>Polonia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70000"/>
                      </a:schemeClr>
                    </a:fgClr>
                    <a:bgClr>
                      <a:schemeClr val="accent4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14'!$C$49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14.1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F-C205-47A9-9FF1-B204D45C43C5}"/>
                  </c:ext>
                </c:extLst>
              </c15:ser>
            </c15:filteredBarSeries>
            <c15:filteredBarSeries>
              <c15:ser>
                <c:idx val="46"/>
                <c:order val="4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14'!$A$50:$B$50</c15:sqref>
                        </c15:formulaRef>
                      </c:ext>
                    </c:extLst>
                    <c:strCache>
                      <c:ptCount val="2"/>
                      <c:pt idx="0">
                        <c:v>Portogallo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70000"/>
                      </a:schemeClr>
                    </a:fgClr>
                    <a:bgClr>
                      <a:schemeClr val="accent5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14'!$C$50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C205-47A9-9FF1-B204D45C43C5}"/>
                  </c:ext>
                </c:extLst>
              </c15:ser>
            </c15:filteredBarSeries>
            <c15:filteredBarSeries>
              <c15:ser>
                <c:idx val="47"/>
                <c:order val="4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14'!$A$51:$B$51</c15:sqref>
                        </c15:formulaRef>
                      </c:ext>
                    </c:extLst>
                    <c:strCache>
                      <c:ptCount val="2"/>
                      <c:pt idx="0">
                        <c:v>Portogallo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70000"/>
                      </a:schemeClr>
                    </a:fgClr>
                    <a:bgClr>
                      <a:schemeClr val="accent6">
                        <a:lumMod val="7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7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14'!$C$51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16.8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C205-47A9-9FF1-B204D45C43C5}"/>
                  </c:ext>
                </c:extLst>
              </c15:ser>
            </c15:filteredBarSeries>
            <c15:filteredBarSeries>
              <c15:ser>
                <c:idx val="48"/>
                <c:order val="4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14'!$A$52:$B$52</c15:sqref>
                        </c15:formulaRef>
                      </c:ext>
                    </c:extLst>
                    <c:strCache>
                      <c:ptCount val="2"/>
                      <c:pt idx="0">
                        <c:v>Romania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>
                        <a:lumMod val="50000"/>
                        <a:lumOff val="50000"/>
                      </a:schemeClr>
                    </a:fgClr>
                    <a:bgClr>
                      <a:schemeClr val="accent1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14'!$C$52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20.8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C205-47A9-9FF1-B204D45C43C5}"/>
                  </c:ext>
                </c:extLst>
              </c15:ser>
            </c15:filteredBarSeries>
            <c15:filteredBarSeries>
              <c15:ser>
                <c:idx val="49"/>
                <c:order val="4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14'!$A$53:$B$53</c15:sqref>
                        </c15:formulaRef>
                      </c:ext>
                    </c:extLst>
                    <c:strCache>
                      <c:ptCount val="2"/>
                      <c:pt idx="0">
                        <c:v>Romania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>
                        <a:lumMod val="50000"/>
                        <a:lumOff val="50000"/>
                      </a:schemeClr>
                    </a:fgClr>
                    <a:bgClr>
                      <a:schemeClr val="accent2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14'!$C$53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21.7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3-C205-47A9-9FF1-B204D45C43C5}"/>
                  </c:ext>
                </c:extLst>
              </c15:ser>
            </c15:filteredBarSeries>
            <c15:filteredBarSeries>
              <c15:ser>
                <c:idx val="50"/>
                <c:order val="5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14'!$A$54:$B$54</c15:sqref>
                        </c15:formulaRef>
                      </c:ext>
                    </c:extLst>
                    <c:strCache>
                      <c:ptCount val="2"/>
                      <c:pt idx="0">
                        <c:v>Slovenia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>
                        <a:lumMod val="50000"/>
                        <a:lumOff val="50000"/>
                      </a:schemeClr>
                    </a:fgClr>
                    <a:bgClr>
                      <a:schemeClr val="accent3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14'!$C$54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11.5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4-C205-47A9-9FF1-B204D45C43C5}"/>
                  </c:ext>
                </c:extLst>
              </c15:ser>
            </c15:filteredBarSeries>
            <c15:filteredBarSeries>
              <c15:ser>
                <c:idx val="51"/>
                <c:order val="5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14'!$A$55:$B$55</c15:sqref>
                        </c15:formulaRef>
                      </c:ext>
                    </c:extLst>
                    <c:strCache>
                      <c:ptCount val="2"/>
                      <c:pt idx="0">
                        <c:v>Slovenia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>
                        <a:lumMod val="50000"/>
                        <a:lumOff val="50000"/>
                      </a:schemeClr>
                    </a:fgClr>
                    <a:bgClr>
                      <a:schemeClr val="accent4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14'!$C$55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5-C205-47A9-9FF1-B204D45C43C5}"/>
                  </c:ext>
                </c:extLst>
              </c15:ser>
            </c15:filteredBarSeries>
            <c15:filteredBarSeries>
              <c15:ser>
                <c:idx val="52"/>
                <c:order val="5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14'!$A$56:$B$56</c15:sqref>
                        </c15:formulaRef>
                      </c:ext>
                    </c:extLst>
                    <c:strCache>
                      <c:ptCount val="2"/>
                      <c:pt idx="0">
                        <c:v>Slovacchia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5">
                        <a:lumMod val="50000"/>
                        <a:lumOff val="50000"/>
                      </a:schemeClr>
                    </a:fgClr>
                    <a:bgClr>
                      <a:schemeClr val="accent5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14'!$C$56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13.5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6-C205-47A9-9FF1-B204D45C43C5}"/>
                  </c:ext>
                </c:extLst>
              </c15:ser>
            </c15:filteredBarSeries>
            <c15:filteredBarSeries>
              <c15:ser>
                <c:idx val="53"/>
                <c:order val="5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14'!$A$57:$B$57</c15:sqref>
                        </c15:formulaRef>
                      </c:ext>
                    </c:extLst>
                    <c:strCache>
                      <c:ptCount val="2"/>
                      <c:pt idx="0">
                        <c:v>Slovacchia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6">
                        <a:lumMod val="50000"/>
                        <a:lumOff val="50000"/>
                      </a:schemeClr>
                    </a:fgClr>
                    <a:bgClr>
                      <a:schemeClr val="accent6">
                        <a:lumMod val="50000"/>
                        <a:lumOff val="5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>
                        <a:lumMod val="50000"/>
                        <a:lumOff val="5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14'!$C$57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13.9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7-C205-47A9-9FF1-B204D45C43C5}"/>
                  </c:ext>
                </c:extLst>
              </c15:ser>
            </c15:filteredBarSeries>
            <c15:filteredBarSeries>
              <c15:ser>
                <c:idx val="54"/>
                <c:order val="5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14'!$A$58:$B$58</c15:sqref>
                        </c15:formulaRef>
                      </c:ext>
                    </c:extLst>
                    <c:strCache>
                      <c:ptCount val="2"/>
                      <c:pt idx="0">
                        <c:v>Finlandia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14'!$C$58</c15:sqref>
                        </c15:formulaRef>
                      </c:ext>
                    </c:extLst>
                    <c:numCache>
                      <c:formatCode>#,##0.0</c:formatCode>
                      <c:ptCount val="1"/>
                      <c:pt idx="0">
                        <c:v>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C205-47A9-9FF1-B204D45C43C5}"/>
                  </c:ext>
                </c:extLst>
              </c15:ser>
            </c15:filteredBarSeries>
            <c15:filteredBarSeries>
              <c15:ser>
                <c:idx val="55"/>
                <c:order val="5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14'!$A$59:$B$59</c15:sqref>
                        </c15:formulaRef>
                      </c:ext>
                    </c:extLst>
                    <c:strCache>
                      <c:ptCount val="2"/>
                      <c:pt idx="0">
                        <c:v>Finlandia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14'!$C$59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13.3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9-C205-47A9-9FF1-B204D45C43C5}"/>
                  </c:ext>
                </c:extLst>
              </c15:ser>
            </c15:filteredBarSeries>
            <c15:filteredBarSeries>
              <c15:ser>
                <c:idx val="56"/>
                <c:order val="5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14'!$A$60:$B$60</c15:sqref>
                        </c15:formulaRef>
                      </c:ext>
                    </c:extLst>
                    <c:strCache>
                      <c:ptCount val="2"/>
                      <c:pt idx="0">
                        <c:v>Svezia</c:v>
                      </c:pt>
                      <c:pt idx="1">
                        <c:v>M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14'!$C$60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15.3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A-C205-47A9-9FF1-B204D45C43C5}"/>
                  </c:ext>
                </c:extLst>
              </c15:ser>
            </c15:filteredBarSeries>
            <c15:filteredBarSeries>
              <c15:ser>
                <c:idx val="57"/>
                <c:order val="5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14'!$A$61:$B$61</c15:sqref>
                        </c15:formulaRef>
                      </c:ext>
                    </c:extLst>
                    <c:strCache>
                      <c:ptCount val="2"/>
                      <c:pt idx="0">
                        <c:v>Svezia</c:v>
                      </c:pt>
                      <c:pt idx="1">
                        <c:v>F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14'!$C$3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  14'!$C$61</c15:sqref>
                        </c15:formulaRef>
                      </c:ext>
                    </c:extLst>
                    <c:numCache>
                      <c:formatCode>#,##0.##########</c:formatCode>
                      <c:ptCount val="1"/>
                      <c:pt idx="0">
                        <c:v>16.7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B-C205-47A9-9FF1-B204D45C43C5}"/>
                  </c:ext>
                </c:extLst>
              </c15:ser>
            </c15:filteredBarSeries>
          </c:ext>
        </c:extLst>
      </c:barChart>
      <c:catAx>
        <c:axId val="4534881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3496767"/>
        <c:crosses val="autoZero"/>
        <c:auto val="1"/>
        <c:lblAlgn val="ctr"/>
        <c:lblOffset val="100"/>
        <c:noMultiLvlLbl val="0"/>
      </c:catAx>
      <c:valAx>
        <c:axId val="453496767"/>
        <c:scaling>
          <c:orientation val="minMax"/>
        </c:scaling>
        <c:delete val="0"/>
        <c:axPos val="b"/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348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949092308607445"/>
          <c:y val="0.1760974077321969"/>
          <c:w val="0.12838391937009921"/>
          <c:h val="0.7685645604223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Spesa sociale in Italia nel 2021 (Euro)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15'!$C$10</c:f>
              <c:strCache>
                <c:ptCount val="1"/>
                <c:pt idx="0">
                  <c:v>Euro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15'!$B$11:$B$22</c:f>
              <c:strCache>
                <c:ptCount val="12"/>
                <c:pt idx="0">
                  <c:v>SPESA TOTALE</c:v>
                </c:pt>
                <c:pt idx="1">
                  <c:v>Prestazioni per la previdenza sociale</c:v>
                </c:pt>
                <c:pt idx="2">
                  <c:v>Prestazioni non soggette a reddito</c:v>
                </c:pt>
                <c:pt idx="3">
                  <c:v>Vecchiaia</c:v>
                </c:pt>
                <c:pt idx="4">
                  <c:v>Malattia/ assistenza sannitaria</c:v>
                </c:pt>
                <c:pt idx="5">
                  <c:v>Prestazioni soggette a reddito</c:v>
                </c:pt>
                <c:pt idx="6">
                  <c:v>Reversibilità</c:v>
                </c:pt>
                <c:pt idx="7">
                  <c:v>Disoccupazione</c:v>
                </c:pt>
                <c:pt idx="8">
                  <c:v>Disabilità</c:v>
                </c:pt>
                <c:pt idx="9">
                  <c:v>Esclusione sociale</c:v>
                </c:pt>
                <c:pt idx="10">
                  <c:v>Famiglia/Infanzia</c:v>
                </c:pt>
                <c:pt idx="11">
                  <c:v>Abitazioni</c:v>
                </c:pt>
              </c:strCache>
            </c:strRef>
          </c:cat>
          <c:val>
            <c:numRef>
              <c:f>'Fig 15'!$C$11:$C$22</c:f>
              <c:numCache>
                <c:formatCode>#,##0</c:formatCode>
                <c:ptCount val="12"/>
                <c:pt idx="0">
                  <c:v>578646</c:v>
                </c:pt>
                <c:pt idx="1">
                  <c:v>560355</c:v>
                </c:pt>
                <c:pt idx="2">
                  <c:v>502379</c:v>
                </c:pt>
                <c:pt idx="3">
                  <c:v>265327</c:v>
                </c:pt>
                <c:pt idx="4">
                  <c:v>128548</c:v>
                </c:pt>
                <c:pt idx="5">
                  <c:v>57976</c:v>
                </c:pt>
                <c:pt idx="6">
                  <c:v>47825</c:v>
                </c:pt>
                <c:pt idx="7">
                  <c:v>36250</c:v>
                </c:pt>
                <c:pt idx="8">
                  <c:v>29938</c:v>
                </c:pt>
                <c:pt idx="9">
                  <c:v>28936</c:v>
                </c:pt>
                <c:pt idx="10">
                  <c:v>22770</c:v>
                </c:pt>
                <c:pt idx="11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3-43D6-ACB3-03544BBEBDE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35925631"/>
        <c:axId val="1835926111"/>
      </c:barChart>
      <c:catAx>
        <c:axId val="1835925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5926111"/>
        <c:crosses val="autoZero"/>
        <c:auto val="1"/>
        <c:lblAlgn val="ctr"/>
        <c:lblOffset val="100"/>
        <c:noMultiLvlLbl val="0"/>
      </c:catAx>
      <c:valAx>
        <c:axId val="183592611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592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75691354292856E-2"/>
          <c:y val="0.12173836189593434"/>
          <c:w val="0.88385404096144815"/>
          <c:h val="0.5101072949659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16'!$B$9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E2841">
                <a:lumMod val="25000"/>
                <a:lumOff val="75000"/>
              </a:srgbClr>
            </a:solidFill>
            <a:ln w="12700" cap="flat" cmpd="sng" algn="ctr">
              <a:noFill/>
              <a:round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0E2841">
                  <a:lumMod val="25000"/>
                  <a:lumOff val="75000"/>
                </a:srgbClr>
              </a:solidFill>
              <a:ln w="12700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C-9D43-9826-CF2738F4F0AF}"/>
              </c:ext>
            </c:extLst>
          </c:dPt>
          <c:dPt>
            <c:idx val="8"/>
            <c:invertIfNegative val="0"/>
            <c:bubble3D val="0"/>
            <c:spPr>
              <a:solidFill>
                <a:srgbClr val="E97132"/>
              </a:solidFill>
              <a:ln w="12700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61F-4B7F-9864-E39992F14F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16'!$A$10:$A$42</c:f>
              <c:strCache>
                <c:ptCount val="33"/>
                <c:pt idx="0">
                  <c:v>Malta</c:v>
                </c:pt>
                <c:pt idx="1">
                  <c:v>Lussemburgo</c:v>
                </c:pt>
                <c:pt idx="2">
                  <c:v>Paesi bassi</c:v>
                </c:pt>
                <c:pt idx="3">
                  <c:v>Austria</c:v>
                </c:pt>
                <c:pt idx="4">
                  <c:v>Cipro</c:v>
                </c:pt>
                <c:pt idx="5">
                  <c:v>Svizzera</c:v>
                </c:pt>
                <c:pt idx="6">
                  <c:v>Francia</c:v>
                </c:pt>
                <c:pt idx="7">
                  <c:v>Irlanda</c:v>
                </c:pt>
                <c:pt idx="8">
                  <c:v>Italia</c:v>
                </c:pt>
                <c:pt idx="9">
                  <c:v>Euro area</c:v>
                </c:pt>
                <c:pt idx="10">
                  <c:v>Spagna</c:v>
                </c:pt>
                <c:pt idx="11">
                  <c:v>Germania</c:v>
                </c:pt>
                <c:pt idx="12">
                  <c:v>Greecia</c:v>
                </c:pt>
                <c:pt idx="13">
                  <c:v>Portogallo</c:v>
                </c:pt>
                <c:pt idx="14">
                  <c:v>EU</c:v>
                </c:pt>
                <c:pt idx="15">
                  <c:v>Bulgaria</c:v>
                </c:pt>
                <c:pt idx="16">
                  <c:v>Belgio</c:v>
                </c:pt>
                <c:pt idx="17">
                  <c:v>Svezia</c:v>
                </c:pt>
                <c:pt idx="18">
                  <c:v>Croazia</c:v>
                </c:pt>
                <c:pt idx="19">
                  <c:v>Finlandia</c:v>
                </c:pt>
                <c:pt idx="20">
                  <c:v>Norvegia</c:v>
                </c:pt>
                <c:pt idx="21">
                  <c:v>Romania</c:v>
                </c:pt>
                <c:pt idx="22">
                  <c:v>Serbia</c:v>
                </c:pt>
                <c:pt idx="23">
                  <c:v>Montenegro</c:v>
                </c:pt>
                <c:pt idx="24">
                  <c:v>Polonia</c:v>
                </c:pt>
                <c:pt idx="25">
                  <c:v>Lettonia</c:v>
                </c:pt>
                <c:pt idx="26">
                  <c:v>Repubblica Ceca</c:v>
                </c:pt>
                <c:pt idx="27">
                  <c:v>Lituania</c:v>
                </c:pt>
                <c:pt idx="28">
                  <c:v>Ungheria</c:v>
                </c:pt>
                <c:pt idx="29">
                  <c:v>Slovacchia</c:v>
                </c:pt>
                <c:pt idx="30">
                  <c:v>Slovenia</c:v>
                </c:pt>
                <c:pt idx="31">
                  <c:v>Danimarca</c:v>
                </c:pt>
                <c:pt idx="32">
                  <c:v>Estonia</c:v>
                </c:pt>
              </c:strCache>
            </c:strRef>
          </c:cat>
          <c:val>
            <c:numRef>
              <c:f>'Fig 16'!$B$10:$B$42</c:f>
              <c:numCache>
                <c:formatCode>#,##0.##########</c:formatCode>
                <c:ptCount val="33"/>
                <c:pt idx="0">
                  <c:v>41.8</c:v>
                </c:pt>
                <c:pt idx="1">
                  <c:v>37.9</c:v>
                </c:pt>
                <c:pt idx="2">
                  <c:v>37.9</c:v>
                </c:pt>
                <c:pt idx="3">
                  <c:v>34.4</c:v>
                </c:pt>
                <c:pt idx="4">
                  <c:v>34.299999999999997</c:v>
                </c:pt>
                <c:pt idx="5">
                  <c:v>30.8</c:v>
                </c:pt>
                <c:pt idx="6">
                  <c:v>30.5</c:v>
                </c:pt>
                <c:pt idx="7">
                  <c:v>30.4</c:v>
                </c:pt>
                <c:pt idx="8">
                  <c:v>30.1</c:v>
                </c:pt>
                <c:pt idx="9">
                  <c:v>28.6</c:v>
                </c:pt>
                <c:pt idx="10">
                  <c:v>28.4</c:v>
                </c:pt>
                <c:pt idx="11">
                  <c:v>27.6</c:v>
                </c:pt>
                <c:pt idx="12">
                  <c:v>26.7</c:v>
                </c:pt>
                <c:pt idx="13">
                  <c:v>26.3</c:v>
                </c:pt>
                <c:pt idx="14" formatCode="#,##0.0">
                  <c:v>26</c:v>
                </c:pt>
                <c:pt idx="15">
                  <c:v>25.5</c:v>
                </c:pt>
                <c:pt idx="16">
                  <c:v>25.1</c:v>
                </c:pt>
                <c:pt idx="17">
                  <c:v>25.1</c:v>
                </c:pt>
                <c:pt idx="18">
                  <c:v>24.8</c:v>
                </c:pt>
                <c:pt idx="19">
                  <c:v>22.2</c:v>
                </c:pt>
                <c:pt idx="20">
                  <c:v>20.3</c:v>
                </c:pt>
                <c:pt idx="21">
                  <c:v>19.399999999999999</c:v>
                </c:pt>
                <c:pt idx="22">
                  <c:v>19.100000000000001</c:v>
                </c:pt>
                <c:pt idx="23" formatCode="#,##0.0">
                  <c:v>19</c:v>
                </c:pt>
                <c:pt idx="24">
                  <c:v>15.6</c:v>
                </c:pt>
                <c:pt idx="25">
                  <c:v>14.8</c:v>
                </c:pt>
                <c:pt idx="26">
                  <c:v>13.6</c:v>
                </c:pt>
                <c:pt idx="27">
                  <c:v>13.2</c:v>
                </c:pt>
                <c:pt idx="28">
                  <c:v>9.9</c:v>
                </c:pt>
                <c:pt idx="29">
                  <c:v>9.9</c:v>
                </c:pt>
                <c:pt idx="30">
                  <c:v>9.1999999999999993</c:v>
                </c:pt>
                <c:pt idx="31">
                  <c:v>8.3000000000000007</c:v>
                </c:pt>
                <c:pt idx="32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C-9D43-9826-CF2738F4F0AF}"/>
            </c:ext>
          </c:extLst>
        </c:ser>
        <c:ser>
          <c:idx val="1"/>
          <c:order val="1"/>
          <c:tx>
            <c:strRef>
              <c:f>'Fig 16'!$C$9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'Fig 16'!$A$10:$A$42</c:f>
              <c:strCache>
                <c:ptCount val="33"/>
                <c:pt idx="0">
                  <c:v>Malta</c:v>
                </c:pt>
                <c:pt idx="1">
                  <c:v>Lussemburgo</c:v>
                </c:pt>
                <c:pt idx="2">
                  <c:v>Paesi bassi</c:v>
                </c:pt>
                <c:pt idx="3">
                  <c:v>Austria</c:v>
                </c:pt>
                <c:pt idx="4">
                  <c:v>Cipro</c:v>
                </c:pt>
                <c:pt idx="5">
                  <c:v>Svizzera</c:v>
                </c:pt>
                <c:pt idx="6">
                  <c:v>Francia</c:v>
                </c:pt>
                <c:pt idx="7">
                  <c:v>Irlanda</c:v>
                </c:pt>
                <c:pt idx="8">
                  <c:v>Italia</c:v>
                </c:pt>
                <c:pt idx="9">
                  <c:v>Euro area</c:v>
                </c:pt>
                <c:pt idx="10">
                  <c:v>Spagna</c:v>
                </c:pt>
                <c:pt idx="11">
                  <c:v>Germania</c:v>
                </c:pt>
                <c:pt idx="12">
                  <c:v>Greecia</c:v>
                </c:pt>
                <c:pt idx="13">
                  <c:v>Portogallo</c:v>
                </c:pt>
                <c:pt idx="14">
                  <c:v>EU</c:v>
                </c:pt>
                <c:pt idx="15">
                  <c:v>Bulgaria</c:v>
                </c:pt>
                <c:pt idx="16">
                  <c:v>Belgio</c:v>
                </c:pt>
                <c:pt idx="17">
                  <c:v>Svezia</c:v>
                </c:pt>
                <c:pt idx="18">
                  <c:v>Croazia</c:v>
                </c:pt>
                <c:pt idx="19">
                  <c:v>Finlandia</c:v>
                </c:pt>
                <c:pt idx="20">
                  <c:v>Norvegia</c:v>
                </c:pt>
                <c:pt idx="21">
                  <c:v>Romania</c:v>
                </c:pt>
                <c:pt idx="22">
                  <c:v>Serbia</c:v>
                </c:pt>
                <c:pt idx="23">
                  <c:v>Montenegro</c:v>
                </c:pt>
                <c:pt idx="24">
                  <c:v>Polonia</c:v>
                </c:pt>
                <c:pt idx="25">
                  <c:v>Lettonia</c:v>
                </c:pt>
                <c:pt idx="26">
                  <c:v>Repubblica Ceca</c:v>
                </c:pt>
                <c:pt idx="27">
                  <c:v>Lituania</c:v>
                </c:pt>
                <c:pt idx="28">
                  <c:v>Ungheria</c:v>
                </c:pt>
                <c:pt idx="29">
                  <c:v>Slovacchia</c:v>
                </c:pt>
                <c:pt idx="30">
                  <c:v>Slovenia</c:v>
                </c:pt>
                <c:pt idx="31">
                  <c:v>Danimarca</c:v>
                </c:pt>
                <c:pt idx="32">
                  <c:v>Estonia</c:v>
                </c:pt>
              </c:strCache>
            </c:strRef>
          </c:cat>
          <c:val>
            <c:numRef>
              <c:f>'Fig 16'!$C$10:$C$42</c:f>
              <c:numCache>
                <c:formatCode>#,##0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1C-9D43-9826-CF2738F4F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40497424"/>
        <c:axId val="353547792"/>
      </c:barChart>
      <c:catAx>
        <c:axId val="34049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3547792"/>
        <c:crosses val="autoZero"/>
        <c:auto val="1"/>
        <c:lblAlgn val="ctr"/>
        <c:lblOffset val="100"/>
        <c:noMultiLvlLbl val="0"/>
      </c:catAx>
      <c:valAx>
        <c:axId val="35354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0497424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Italia: Dipendenti TD su totale Dipendenti, Maschi,</a:t>
            </a:r>
            <a:r>
              <a:rPr lang="it-IT" baseline="0"/>
              <a:t> Femmine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 Fig 5'!$B$126</c:f>
              <c:strCache>
                <c:ptCount val="1"/>
                <c:pt idx="0">
                  <c:v>Total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 Fig 5'!$A$127:$A$229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'ex Fig 5'!$B$127:$B$229</c:f>
              <c:numCache>
                <c:formatCode>#,##0.##########</c:formatCode>
                <c:ptCount val="103"/>
                <c:pt idx="0">
                  <c:v>7.7</c:v>
                </c:pt>
                <c:pt idx="1">
                  <c:v>8.5</c:v>
                </c:pt>
                <c:pt idx="2">
                  <c:v>9.1</c:v>
                </c:pt>
                <c:pt idx="3" formatCode="#,##0.0">
                  <c:v>9</c:v>
                </c:pt>
                <c:pt idx="4">
                  <c:v>8.9</c:v>
                </c:pt>
                <c:pt idx="5">
                  <c:v>9.8000000000000007</c:v>
                </c:pt>
                <c:pt idx="6">
                  <c:v>9.9</c:v>
                </c:pt>
                <c:pt idx="7">
                  <c:v>9.5</c:v>
                </c:pt>
                <c:pt idx="8">
                  <c:v>9.4</c:v>
                </c:pt>
                <c:pt idx="9">
                  <c:v>10.1</c:v>
                </c:pt>
                <c:pt idx="10">
                  <c:v>10.3</c:v>
                </c:pt>
                <c:pt idx="11">
                  <c:v>10.5</c:v>
                </c:pt>
                <c:pt idx="12">
                  <c:v>9.4</c:v>
                </c:pt>
                <c:pt idx="13">
                  <c:v>9.5</c:v>
                </c:pt>
                <c:pt idx="14">
                  <c:v>10.5</c:v>
                </c:pt>
                <c:pt idx="15">
                  <c:v>9.6</c:v>
                </c:pt>
                <c:pt idx="16" formatCode="#,##0.0">
                  <c:v>9</c:v>
                </c:pt>
                <c:pt idx="17">
                  <c:v>9.9</c:v>
                </c:pt>
                <c:pt idx="18">
                  <c:v>10.5</c:v>
                </c:pt>
                <c:pt idx="19" formatCode="#,##0.0">
                  <c:v>10</c:v>
                </c:pt>
                <c:pt idx="20">
                  <c:v>9.1</c:v>
                </c:pt>
                <c:pt idx="21">
                  <c:v>9.5</c:v>
                </c:pt>
                <c:pt idx="22">
                  <c:v>10.5</c:v>
                </c:pt>
                <c:pt idx="23">
                  <c:v>10.3</c:v>
                </c:pt>
                <c:pt idx="24">
                  <c:v>10.8</c:v>
                </c:pt>
                <c:pt idx="25">
                  <c:v>11.9</c:v>
                </c:pt>
                <c:pt idx="26">
                  <c:v>12.5</c:v>
                </c:pt>
                <c:pt idx="27" formatCode="#,##0.0">
                  <c:v>12</c:v>
                </c:pt>
                <c:pt idx="28">
                  <c:v>11.6</c:v>
                </c:pt>
                <c:pt idx="29">
                  <c:v>12.4</c:v>
                </c:pt>
                <c:pt idx="30">
                  <c:v>12.2</c:v>
                </c:pt>
                <c:pt idx="31">
                  <c:v>12.6</c:v>
                </c:pt>
                <c:pt idx="32">
                  <c:v>12.6</c:v>
                </c:pt>
                <c:pt idx="33" formatCode="#,##0.0">
                  <c:v>13</c:v>
                </c:pt>
                <c:pt idx="34">
                  <c:v>13.2</c:v>
                </c:pt>
                <c:pt idx="35">
                  <c:v>13.6</c:v>
                </c:pt>
                <c:pt idx="36">
                  <c:v>12.5</c:v>
                </c:pt>
                <c:pt idx="37">
                  <c:v>13.4</c:v>
                </c:pt>
                <c:pt idx="38">
                  <c:v>13.6</c:v>
                </c:pt>
                <c:pt idx="39">
                  <c:v>13.1</c:v>
                </c:pt>
                <c:pt idx="40">
                  <c:v>12.8</c:v>
                </c:pt>
                <c:pt idx="41">
                  <c:v>13.9</c:v>
                </c:pt>
                <c:pt idx="42">
                  <c:v>13.6</c:v>
                </c:pt>
                <c:pt idx="43">
                  <c:v>12.9</c:v>
                </c:pt>
                <c:pt idx="44">
                  <c:v>11.8</c:v>
                </c:pt>
                <c:pt idx="45">
                  <c:v>12.8</c:v>
                </c:pt>
                <c:pt idx="46">
                  <c:v>12.6</c:v>
                </c:pt>
                <c:pt idx="47">
                  <c:v>12.5</c:v>
                </c:pt>
                <c:pt idx="48" formatCode="#,##0.0">
                  <c:v>12</c:v>
                </c:pt>
                <c:pt idx="49">
                  <c:v>12.8</c:v>
                </c:pt>
                <c:pt idx="50">
                  <c:v>12.8</c:v>
                </c:pt>
                <c:pt idx="51">
                  <c:v>13.1</c:v>
                </c:pt>
                <c:pt idx="52">
                  <c:v>12.4</c:v>
                </c:pt>
                <c:pt idx="53">
                  <c:v>13.6</c:v>
                </c:pt>
                <c:pt idx="54">
                  <c:v>13.6</c:v>
                </c:pt>
                <c:pt idx="55">
                  <c:v>13.6</c:v>
                </c:pt>
                <c:pt idx="56" formatCode="#,##0.0">
                  <c:v>13</c:v>
                </c:pt>
                <c:pt idx="57">
                  <c:v>14.2</c:v>
                </c:pt>
                <c:pt idx="58">
                  <c:v>14.2</c:v>
                </c:pt>
                <c:pt idx="59">
                  <c:v>13.7</c:v>
                </c:pt>
                <c:pt idx="60">
                  <c:v>12.8</c:v>
                </c:pt>
                <c:pt idx="61">
                  <c:v>13.4</c:v>
                </c:pt>
                <c:pt idx="62">
                  <c:v>13.4</c:v>
                </c:pt>
                <c:pt idx="63">
                  <c:v>13.1</c:v>
                </c:pt>
                <c:pt idx="64">
                  <c:v>12.5</c:v>
                </c:pt>
                <c:pt idx="65">
                  <c:v>13.8</c:v>
                </c:pt>
                <c:pt idx="66" formatCode="#,##0.0">
                  <c:v>14</c:v>
                </c:pt>
                <c:pt idx="67">
                  <c:v>13.8</c:v>
                </c:pt>
                <c:pt idx="68">
                  <c:v>12.9</c:v>
                </c:pt>
                <c:pt idx="69">
                  <c:v>14.1</c:v>
                </c:pt>
                <c:pt idx="70">
                  <c:v>14.9</c:v>
                </c:pt>
                <c:pt idx="71">
                  <c:v>14.1</c:v>
                </c:pt>
                <c:pt idx="72">
                  <c:v>12.7</c:v>
                </c:pt>
                <c:pt idx="73">
                  <c:v>14.2</c:v>
                </c:pt>
                <c:pt idx="74">
                  <c:v>14.6</c:v>
                </c:pt>
                <c:pt idx="75">
                  <c:v>14.5</c:v>
                </c:pt>
                <c:pt idx="76">
                  <c:v>13.7</c:v>
                </c:pt>
                <c:pt idx="77">
                  <c:v>15.5</c:v>
                </c:pt>
                <c:pt idx="78">
                  <c:v>16.2</c:v>
                </c:pt>
                <c:pt idx="79">
                  <c:v>16.100000000000001</c:v>
                </c:pt>
                <c:pt idx="80">
                  <c:v>15.7</c:v>
                </c:pt>
                <c:pt idx="81">
                  <c:v>17.399999999999999</c:v>
                </c:pt>
                <c:pt idx="82">
                  <c:v>17.899999999999999</c:v>
                </c:pt>
                <c:pt idx="83">
                  <c:v>17.100000000000001</c:v>
                </c:pt>
                <c:pt idx="84" formatCode="#,##0.0">
                  <c:v>16</c:v>
                </c:pt>
                <c:pt idx="85">
                  <c:v>17.2</c:v>
                </c:pt>
                <c:pt idx="86">
                  <c:v>17.600000000000001</c:v>
                </c:pt>
                <c:pt idx="87">
                  <c:v>17.2</c:v>
                </c:pt>
                <c:pt idx="88">
                  <c:v>15.5</c:v>
                </c:pt>
                <c:pt idx="89" formatCode="#,##0.0">
                  <c:v>14</c:v>
                </c:pt>
                <c:pt idx="90">
                  <c:v>15.4</c:v>
                </c:pt>
                <c:pt idx="91">
                  <c:v>15.3</c:v>
                </c:pt>
                <c:pt idx="92">
                  <c:v>14.9</c:v>
                </c:pt>
                <c:pt idx="93">
                  <c:v>16.7</c:v>
                </c:pt>
                <c:pt idx="94">
                  <c:v>16.899999999999999</c:v>
                </c:pt>
                <c:pt idx="95">
                  <c:v>17.100000000000001</c:v>
                </c:pt>
                <c:pt idx="96">
                  <c:v>16.600000000000001</c:v>
                </c:pt>
                <c:pt idx="97">
                  <c:v>17.5</c:v>
                </c:pt>
                <c:pt idx="98">
                  <c:v>16.899999999999999</c:v>
                </c:pt>
                <c:pt idx="99">
                  <c:v>16.3</c:v>
                </c:pt>
                <c:pt idx="100">
                  <c:v>15.7</c:v>
                </c:pt>
                <c:pt idx="101">
                  <c:v>16.600000000000001</c:v>
                </c:pt>
                <c:pt idx="102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A-4C3B-AB3D-DAEBED6EFE22}"/>
            </c:ext>
          </c:extLst>
        </c:ser>
        <c:ser>
          <c:idx val="1"/>
          <c:order val="1"/>
          <c:tx>
            <c:strRef>
              <c:f>'ex Fig 5'!$C$126</c:f>
              <c:strCache>
                <c:ptCount val="1"/>
                <c:pt idx="0">
                  <c:v>Males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370501372690559E-2"/>
                  <c:y val="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A-4C3B-AB3D-DAEBED6EFE22}"/>
                </c:ext>
              </c:extLst>
            </c:dLbl>
            <c:dLbl>
              <c:idx val="100"/>
              <c:layout>
                <c:manualLayout>
                  <c:x val="-2.2185250686345276E-2"/>
                  <c:y val="2.6633371457152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A-4C3B-AB3D-DAEBED6EF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 Fig 5'!$A$127:$A$229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'ex Fig 5'!$C$127:$C$229</c:f>
              <c:numCache>
                <c:formatCode>#,##0.##########</c:formatCode>
                <c:ptCount val="103"/>
                <c:pt idx="0">
                  <c:v>6.8</c:v>
                </c:pt>
                <c:pt idx="1">
                  <c:v>7.4</c:v>
                </c:pt>
                <c:pt idx="2" formatCode="#,##0.0">
                  <c:v>8</c:v>
                </c:pt>
                <c:pt idx="3">
                  <c:v>7.9</c:v>
                </c:pt>
                <c:pt idx="4">
                  <c:v>7.7</c:v>
                </c:pt>
                <c:pt idx="5">
                  <c:v>8.5</c:v>
                </c:pt>
                <c:pt idx="6">
                  <c:v>8.5</c:v>
                </c:pt>
                <c:pt idx="7">
                  <c:v>8.1999999999999993</c:v>
                </c:pt>
                <c:pt idx="8">
                  <c:v>8.1999999999999993</c:v>
                </c:pt>
                <c:pt idx="9">
                  <c:v>8.8000000000000007</c:v>
                </c:pt>
                <c:pt idx="10">
                  <c:v>8.9</c:v>
                </c:pt>
                <c:pt idx="11" formatCode="#,##0.0">
                  <c:v>9</c:v>
                </c:pt>
                <c:pt idx="12">
                  <c:v>7.8</c:v>
                </c:pt>
                <c:pt idx="13">
                  <c:v>8.1999999999999993</c:v>
                </c:pt>
                <c:pt idx="14">
                  <c:v>9.1</c:v>
                </c:pt>
                <c:pt idx="15">
                  <c:v>8.1</c:v>
                </c:pt>
                <c:pt idx="16">
                  <c:v>7.6</c:v>
                </c:pt>
                <c:pt idx="17">
                  <c:v>8.3000000000000007</c:v>
                </c:pt>
                <c:pt idx="18">
                  <c:v>9.1</c:v>
                </c:pt>
                <c:pt idx="19">
                  <c:v>8.5</c:v>
                </c:pt>
                <c:pt idx="20">
                  <c:v>7.7</c:v>
                </c:pt>
                <c:pt idx="21">
                  <c:v>7.9</c:v>
                </c:pt>
                <c:pt idx="22">
                  <c:v>8.6999999999999993</c:v>
                </c:pt>
                <c:pt idx="23">
                  <c:v>8.6</c:v>
                </c:pt>
                <c:pt idx="24" formatCode="#,##0.0">
                  <c:v>9</c:v>
                </c:pt>
                <c:pt idx="25">
                  <c:v>9.6999999999999993</c:v>
                </c:pt>
                <c:pt idx="26">
                  <c:v>10.9</c:v>
                </c:pt>
                <c:pt idx="27">
                  <c:v>9.8000000000000007</c:v>
                </c:pt>
                <c:pt idx="28">
                  <c:v>9.9</c:v>
                </c:pt>
                <c:pt idx="29">
                  <c:v>10.6</c:v>
                </c:pt>
                <c:pt idx="30">
                  <c:v>10.9</c:v>
                </c:pt>
                <c:pt idx="31">
                  <c:v>10.5</c:v>
                </c:pt>
                <c:pt idx="32">
                  <c:v>10.6</c:v>
                </c:pt>
                <c:pt idx="33">
                  <c:v>11.2</c:v>
                </c:pt>
                <c:pt idx="34">
                  <c:v>11.4</c:v>
                </c:pt>
                <c:pt idx="35">
                  <c:v>11.3</c:v>
                </c:pt>
                <c:pt idx="36">
                  <c:v>10.5</c:v>
                </c:pt>
                <c:pt idx="37" formatCode="#,##0.0">
                  <c:v>11</c:v>
                </c:pt>
                <c:pt idx="38">
                  <c:v>11.8</c:v>
                </c:pt>
                <c:pt idx="39">
                  <c:v>11.2</c:v>
                </c:pt>
                <c:pt idx="40">
                  <c:v>10.7</c:v>
                </c:pt>
                <c:pt idx="41">
                  <c:v>12.1</c:v>
                </c:pt>
                <c:pt idx="42">
                  <c:v>12.1</c:v>
                </c:pt>
                <c:pt idx="43">
                  <c:v>11.1</c:v>
                </c:pt>
                <c:pt idx="44">
                  <c:v>10.199999999999999</c:v>
                </c:pt>
                <c:pt idx="45" formatCode="#,##0.0">
                  <c:v>11</c:v>
                </c:pt>
                <c:pt idx="46">
                  <c:v>11.1</c:v>
                </c:pt>
                <c:pt idx="47">
                  <c:v>10.9</c:v>
                </c:pt>
                <c:pt idx="48">
                  <c:v>10.6</c:v>
                </c:pt>
                <c:pt idx="49">
                  <c:v>11.4</c:v>
                </c:pt>
                <c:pt idx="50">
                  <c:v>11.7</c:v>
                </c:pt>
                <c:pt idx="51">
                  <c:v>11.7</c:v>
                </c:pt>
                <c:pt idx="52">
                  <c:v>11.1</c:v>
                </c:pt>
                <c:pt idx="53">
                  <c:v>12.6</c:v>
                </c:pt>
                <c:pt idx="54">
                  <c:v>12.8</c:v>
                </c:pt>
                <c:pt idx="55">
                  <c:v>12.3</c:v>
                </c:pt>
                <c:pt idx="56">
                  <c:v>12.1</c:v>
                </c:pt>
                <c:pt idx="57">
                  <c:v>13.1</c:v>
                </c:pt>
                <c:pt idx="58">
                  <c:v>13.5</c:v>
                </c:pt>
                <c:pt idx="59">
                  <c:v>12.9</c:v>
                </c:pt>
                <c:pt idx="60">
                  <c:v>11.7</c:v>
                </c:pt>
                <c:pt idx="61">
                  <c:v>12.4</c:v>
                </c:pt>
                <c:pt idx="62">
                  <c:v>12.8</c:v>
                </c:pt>
                <c:pt idx="63">
                  <c:v>12.4</c:v>
                </c:pt>
                <c:pt idx="64">
                  <c:v>11.8</c:v>
                </c:pt>
                <c:pt idx="65">
                  <c:v>13.2</c:v>
                </c:pt>
                <c:pt idx="66">
                  <c:v>13.9</c:v>
                </c:pt>
                <c:pt idx="67">
                  <c:v>13.5</c:v>
                </c:pt>
                <c:pt idx="68">
                  <c:v>12.3</c:v>
                </c:pt>
                <c:pt idx="69">
                  <c:v>13.6</c:v>
                </c:pt>
                <c:pt idx="70">
                  <c:v>14.9</c:v>
                </c:pt>
                <c:pt idx="71">
                  <c:v>13.6</c:v>
                </c:pt>
                <c:pt idx="72">
                  <c:v>11.8</c:v>
                </c:pt>
                <c:pt idx="73">
                  <c:v>13.7</c:v>
                </c:pt>
                <c:pt idx="74">
                  <c:v>14.5</c:v>
                </c:pt>
                <c:pt idx="75">
                  <c:v>13.9</c:v>
                </c:pt>
                <c:pt idx="76">
                  <c:v>13.3</c:v>
                </c:pt>
                <c:pt idx="77">
                  <c:v>15.2</c:v>
                </c:pt>
                <c:pt idx="78">
                  <c:v>16.100000000000001</c:v>
                </c:pt>
                <c:pt idx="79">
                  <c:v>15.4</c:v>
                </c:pt>
                <c:pt idx="80">
                  <c:v>15.1</c:v>
                </c:pt>
                <c:pt idx="81">
                  <c:v>17.100000000000001</c:v>
                </c:pt>
                <c:pt idx="82">
                  <c:v>17.5</c:v>
                </c:pt>
                <c:pt idx="83">
                  <c:v>16.3</c:v>
                </c:pt>
                <c:pt idx="84">
                  <c:v>15.2</c:v>
                </c:pt>
                <c:pt idx="85" formatCode="#,##0.0">
                  <c:v>17</c:v>
                </c:pt>
                <c:pt idx="86">
                  <c:v>17.7</c:v>
                </c:pt>
                <c:pt idx="87">
                  <c:v>16.899999999999999</c:v>
                </c:pt>
                <c:pt idx="88">
                  <c:v>15.1</c:v>
                </c:pt>
                <c:pt idx="89">
                  <c:v>13.8</c:v>
                </c:pt>
                <c:pt idx="90">
                  <c:v>15.8</c:v>
                </c:pt>
                <c:pt idx="91">
                  <c:v>14.7</c:v>
                </c:pt>
                <c:pt idx="92">
                  <c:v>14.2</c:v>
                </c:pt>
                <c:pt idx="93">
                  <c:v>15.6</c:v>
                </c:pt>
                <c:pt idx="94">
                  <c:v>16.899999999999999</c:v>
                </c:pt>
                <c:pt idx="95">
                  <c:v>16.2</c:v>
                </c:pt>
                <c:pt idx="96">
                  <c:v>15.4</c:v>
                </c:pt>
                <c:pt idx="97">
                  <c:v>16.399999999999999</c:v>
                </c:pt>
                <c:pt idx="98" formatCode="#,##0.0">
                  <c:v>16</c:v>
                </c:pt>
                <c:pt idx="99">
                  <c:v>14.9</c:v>
                </c:pt>
                <c:pt idx="100">
                  <c:v>14.3</c:v>
                </c:pt>
                <c:pt idx="101">
                  <c:v>15.3</c:v>
                </c:pt>
                <c:pt idx="102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CA-4C3B-AB3D-DAEBED6EFE22}"/>
            </c:ext>
          </c:extLst>
        </c:ser>
        <c:ser>
          <c:idx val="2"/>
          <c:order val="2"/>
          <c:tx>
            <c:strRef>
              <c:f>'ex Fig 5'!$D$126</c:f>
              <c:strCache>
                <c:ptCount val="1"/>
                <c:pt idx="0">
                  <c:v>Females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496401098152441E-2"/>
                  <c:y val="-1.997502859286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A-4C3B-AB3D-DAEBED6EFE22}"/>
                </c:ext>
              </c:extLst>
            </c:dLbl>
            <c:dLbl>
              <c:idx val="35"/>
              <c:layout>
                <c:manualLayout>
                  <c:x val="-3.1059350960883386E-2"/>
                  <c:y val="-9.98751429643207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A-4C3B-AB3D-DAEBED6EFE22}"/>
                </c:ext>
              </c:extLst>
            </c:dLbl>
            <c:dLbl>
              <c:idx val="97"/>
              <c:layout>
                <c:manualLayout>
                  <c:x val="-2.8840825892248859E-2"/>
                  <c:y val="-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A-4C3B-AB3D-DAEBED6EF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 Fig 5'!$A$127:$A$229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'ex Fig 5'!$D$127:$D$229</c:f>
              <c:numCache>
                <c:formatCode>#,##0.##########</c:formatCode>
                <c:ptCount val="103"/>
                <c:pt idx="0">
                  <c:v>9.1</c:v>
                </c:pt>
                <c:pt idx="1">
                  <c:v>10.199999999999999</c:v>
                </c:pt>
                <c:pt idx="2" formatCode="#,##0.0">
                  <c:v>11</c:v>
                </c:pt>
                <c:pt idx="3">
                  <c:v>10.8</c:v>
                </c:pt>
                <c:pt idx="4">
                  <c:v>10.8</c:v>
                </c:pt>
                <c:pt idx="5">
                  <c:v>11.8</c:v>
                </c:pt>
                <c:pt idx="6">
                  <c:v>12.1</c:v>
                </c:pt>
                <c:pt idx="7">
                  <c:v>11.4</c:v>
                </c:pt>
                <c:pt idx="8">
                  <c:v>11.3</c:v>
                </c:pt>
                <c:pt idx="9">
                  <c:v>12.2</c:v>
                </c:pt>
                <c:pt idx="10">
                  <c:v>12.4</c:v>
                </c:pt>
                <c:pt idx="11">
                  <c:v>12.7</c:v>
                </c:pt>
                <c:pt idx="12">
                  <c:v>11.8</c:v>
                </c:pt>
                <c:pt idx="13">
                  <c:v>11.5</c:v>
                </c:pt>
                <c:pt idx="14">
                  <c:v>12.5</c:v>
                </c:pt>
                <c:pt idx="15">
                  <c:v>11.8</c:v>
                </c:pt>
                <c:pt idx="16" formatCode="#,##0.0">
                  <c:v>11</c:v>
                </c:pt>
                <c:pt idx="17">
                  <c:v>12.1</c:v>
                </c:pt>
                <c:pt idx="18">
                  <c:v>12.6</c:v>
                </c:pt>
                <c:pt idx="19">
                  <c:v>12.3</c:v>
                </c:pt>
                <c:pt idx="20">
                  <c:v>11.2</c:v>
                </c:pt>
                <c:pt idx="21">
                  <c:v>11.8</c:v>
                </c:pt>
                <c:pt idx="22" formatCode="#,##0.0">
                  <c:v>13</c:v>
                </c:pt>
                <c:pt idx="23">
                  <c:v>12.8</c:v>
                </c:pt>
                <c:pt idx="24">
                  <c:v>13.2</c:v>
                </c:pt>
                <c:pt idx="25">
                  <c:v>14.8</c:v>
                </c:pt>
                <c:pt idx="26">
                  <c:v>14.7</c:v>
                </c:pt>
                <c:pt idx="27" formatCode="#,##0.0">
                  <c:v>15</c:v>
                </c:pt>
                <c:pt idx="28">
                  <c:v>13.9</c:v>
                </c:pt>
                <c:pt idx="29">
                  <c:v>14.8</c:v>
                </c:pt>
                <c:pt idx="30" formatCode="#,##0.0">
                  <c:v>14</c:v>
                </c:pt>
                <c:pt idx="31">
                  <c:v>15.5</c:v>
                </c:pt>
                <c:pt idx="32">
                  <c:v>15.4</c:v>
                </c:pt>
                <c:pt idx="33">
                  <c:v>15.3</c:v>
                </c:pt>
                <c:pt idx="34">
                  <c:v>15.6</c:v>
                </c:pt>
                <c:pt idx="35">
                  <c:v>16.7</c:v>
                </c:pt>
                <c:pt idx="36">
                  <c:v>15.2</c:v>
                </c:pt>
                <c:pt idx="37">
                  <c:v>16.5</c:v>
                </c:pt>
                <c:pt idx="38" formatCode="#,##0.0">
                  <c:v>16</c:v>
                </c:pt>
                <c:pt idx="39">
                  <c:v>15.6</c:v>
                </c:pt>
                <c:pt idx="40">
                  <c:v>15.4</c:v>
                </c:pt>
                <c:pt idx="41">
                  <c:v>16.3</c:v>
                </c:pt>
                <c:pt idx="42">
                  <c:v>15.4</c:v>
                </c:pt>
                <c:pt idx="43">
                  <c:v>15.1</c:v>
                </c:pt>
                <c:pt idx="44" formatCode="#,##0.0">
                  <c:v>14</c:v>
                </c:pt>
                <c:pt idx="45">
                  <c:v>15.1</c:v>
                </c:pt>
                <c:pt idx="46">
                  <c:v>14.6</c:v>
                </c:pt>
                <c:pt idx="47">
                  <c:v>14.6</c:v>
                </c:pt>
                <c:pt idx="48">
                  <c:v>13.8</c:v>
                </c:pt>
                <c:pt idx="49">
                  <c:v>14.6</c:v>
                </c:pt>
                <c:pt idx="50">
                  <c:v>14.3</c:v>
                </c:pt>
                <c:pt idx="51">
                  <c:v>14.8</c:v>
                </c:pt>
                <c:pt idx="52" formatCode="#,##0.0">
                  <c:v>14</c:v>
                </c:pt>
                <c:pt idx="53">
                  <c:v>14.9</c:v>
                </c:pt>
                <c:pt idx="54">
                  <c:v>14.5</c:v>
                </c:pt>
                <c:pt idx="55">
                  <c:v>15.1</c:v>
                </c:pt>
                <c:pt idx="56">
                  <c:v>14.1</c:v>
                </c:pt>
                <c:pt idx="57">
                  <c:v>15.5</c:v>
                </c:pt>
                <c:pt idx="58">
                  <c:v>14.9</c:v>
                </c:pt>
                <c:pt idx="59">
                  <c:v>14.8</c:v>
                </c:pt>
                <c:pt idx="60">
                  <c:v>14.2</c:v>
                </c:pt>
                <c:pt idx="61">
                  <c:v>14.6</c:v>
                </c:pt>
                <c:pt idx="62" formatCode="#,##0.0">
                  <c:v>14</c:v>
                </c:pt>
                <c:pt idx="63">
                  <c:v>13.9</c:v>
                </c:pt>
                <c:pt idx="64">
                  <c:v>13.4</c:v>
                </c:pt>
                <c:pt idx="65">
                  <c:v>14.7</c:v>
                </c:pt>
                <c:pt idx="66">
                  <c:v>14.2</c:v>
                </c:pt>
                <c:pt idx="67">
                  <c:v>14.2</c:v>
                </c:pt>
                <c:pt idx="68">
                  <c:v>13.6</c:v>
                </c:pt>
                <c:pt idx="69">
                  <c:v>14.7</c:v>
                </c:pt>
                <c:pt idx="70" formatCode="#,##0.0">
                  <c:v>15</c:v>
                </c:pt>
                <c:pt idx="71">
                  <c:v>14.8</c:v>
                </c:pt>
                <c:pt idx="72">
                  <c:v>13.6</c:v>
                </c:pt>
                <c:pt idx="73" formatCode="#,##0.0">
                  <c:v>15</c:v>
                </c:pt>
                <c:pt idx="74">
                  <c:v>14.8</c:v>
                </c:pt>
                <c:pt idx="75">
                  <c:v>15.1</c:v>
                </c:pt>
                <c:pt idx="76">
                  <c:v>14.3</c:v>
                </c:pt>
                <c:pt idx="77">
                  <c:v>15.9</c:v>
                </c:pt>
                <c:pt idx="78">
                  <c:v>16.399999999999999</c:v>
                </c:pt>
                <c:pt idx="79">
                  <c:v>16.899999999999999</c:v>
                </c:pt>
                <c:pt idx="80">
                  <c:v>16.399999999999999</c:v>
                </c:pt>
                <c:pt idx="81">
                  <c:v>17.7</c:v>
                </c:pt>
                <c:pt idx="82">
                  <c:v>18.3</c:v>
                </c:pt>
                <c:pt idx="83">
                  <c:v>18.100000000000001</c:v>
                </c:pt>
                <c:pt idx="84">
                  <c:v>16.899999999999999</c:v>
                </c:pt>
                <c:pt idx="85">
                  <c:v>17.399999999999999</c:v>
                </c:pt>
                <c:pt idx="86">
                  <c:v>17.5</c:v>
                </c:pt>
                <c:pt idx="87">
                  <c:v>17.5</c:v>
                </c:pt>
                <c:pt idx="88" formatCode="#,##0.0">
                  <c:v>16</c:v>
                </c:pt>
                <c:pt idx="89">
                  <c:v>14.1</c:v>
                </c:pt>
                <c:pt idx="90" formatCode="#,##0.0">
                  <c:v>15</c:v>
                </c:pt>
                <c:pt idx="91">
                  <c:v>16.100000000000001</c:v>
                </c:pt>
                <c:pt idx="92">
                  <c:v>15.8</c:v>
                </c:pt>
                <c:pt idx="93">
                  <c:v>18.100000000000001</c:v>
                </c:pt>
                <c:pt idx="94" formatCode="#,##0.0">
                  <c:v>17</c:v>
                </c:pt>
                <c:pt idx="95">
                  <c:v>18.2</c:v>
                </c:pt>
                <c:pt idx="96">
                  <c:v>17.899999999999999</c:v>
                </c:pt>
                <c:pt idx="97">
                  <c:v>18.8</c:v>
                </c:pt>
                <c:pt idx="98" formatCode="#,##0.0">
                  <c:v>18</c:v>
                </c:pt>
                <c:pt idx="99">
                  <c:v>17.899999999999999</c:v>
                </c:pt>
                <c:pt idx="100">
                  <c:v>17.399999999999999</c:v>
                </c:pt>
                <c:pt idx="101">
                  <c:v>18.100000000000001</c:v>
                </c:pt>
                <c:pt idx="102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CA-4C3B-AB3D-DAEBED6E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880319"/>
        <c:axId val="1769881279"/>
      </c:lineChart>
      <c:catAx>
        <c:axId val="176988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9881279"/>
        <c:crosses val="autoZero"/>
        <c:auto val="1"/>
        <c:lblAlgn val="ctr"/>
        <c:lblOffset val="100"/>
        <c:noMultiLvlLbl val="0"/>
      </c:catAx>
      <c:valAx>
        <c:axId val="1769881279"/>
        <c:scaling>
          <c:orientation val="minMax"/>
          <c:max val="2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988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'Fig. 1'!$H$20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0.46635022720810543"/>
          <c:y val="1.8518591461129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521084864391948"/>
          <c:y val="0.14136592300962381"/>
          <c:w val="0.73634033245844266"/>
          <c:h val="0.7660414843977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1'!$H$21</c:f>
              <c:strCache>
                <c:ptCount val="1"/>
                <c:pt idx="0">
                  <c:v>Maschi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1'!$G$22:$G$31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1'!$H$22:$H$31</c:f>
              <c:numCache>
                <c:formatCode>#,##0</c:formatCode>
                <c:ptCount val="10"/>
                <c:pt idx="0">
                  <c:v>2464906</c:v>
                </c:pt>
                <c:pt idx="1">
                  <c:v>2940688</c:v>
                </c:pt>
                <c:pt idx="2">
                  <c:v>3115765</c:v>
                </c:pt>
                <c:pt idx="3">
                  <c:v>3381416</c:v>
                </c:pt>
                <c:pt idx="4">
                  <c:v>4330959</c:v>
                </c:pt>
                <c:pt idx="5">
                  <c:v>4638149</c:v>
                </c:pt>
                <c:pt idx="6">
                  <c:v>3554157</c:v>
                </c:pt>
                <c:pt idx="7">
                  <c:v>2750144</c:v>
                </c:pt>
                <c:pt idx="8">
                  <c:v>1466331</c:v>
                </c:pt>
                <c:pt idx="9">
                  <c:v>223711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A-42BA-A0B7-C425CBCF963E}"/>
            </c:ext>
          </c:extLst>
        </c:ser>
        <c:ser>
          <c:idx val="1"/>
          <c:order val="1"/>
          <c:tx>
            <c:strRef>
              <c:f>'Fig. 1'!$I$21</c:f>
              <c:strCache>
                <c:ptCount val="1"/>
                <c:pt idx="0">
                  <c:v>Femmine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1'!$G$22:$G$31</c:f>
              <c:strCache>
                <c:ptCount val="10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  <c:pt idx="9">
                  <c:v>99 - </c:v>
                </c:pt>
              </c:strCache>
            </c:strRef>
          </c:cat>
          <c:val>
            <c:numRef>
              <c:f>'Fig. 1'!$I$22:$I$31</c:f>
              <c:numCache>
                <c:formatCode>#,##0</c:formatCode>
                <c:ptCount val="10"/>
                <c:pt idx="0">
                  <c:v>-2329944</c:v>
                </c:pt>
                <c:pt idx="1">
                  <c:v>-2758020</c:v>
                </c:pt>
                <c:pt idx="2">
                  <c:v>-2887154</c:v>
                </c:pt>
                <c:pt idx="3">
                  <c:v>-3327982</c:v>
                </c:pt>
                <c:pt idx="4">
                  <c:v>-4370112</c:v>
                </c:pt>
                <c:pt idx="5">
                  <c:v>-4803491</c:v>
                </c:pt>
                <c:pt idx="6">
                  <c:v>-3866272</c:v>
                </c:pt>
                <c:pt idx="7">
                  <c:v>-3238237</c:v>
                </c:pt>
                <c:pt idx="8">
                  <c:v>-2207734</c:v>
                </c:pt>
                <c:pt idx="9">
                  <c:v>-581041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A-42BA-A0B7-C425CBCF96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100"/>
        <c:axId val="1783618400"/>
        <c:axId val="1783618880"/>
      </c:barChart>
      <c:catAx>
        <c:axId val="178361840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3618880"/>
        <c:crossesAt val="0"/>
        <c:auto val="1"/>
        <c:lblAlgn val="ctr"/>
        <c:lblOffset val="100"/>
        <c:tickLblSkip val="1"/>
        <c:noMultiLvlLbl val="0"/>
      </c:catAx>
      <c:valAx>
        <c:axId val="178361888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8361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21084864391948"/>
          <c:y val="0.14136592300962381"/>
          <c:w val="0.73634033245844266"/>
          <c:h val="0.7660414843977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2'!$F$16</c:f>
              <c:strCache>
                <c:ptCount val="1"/>
                <c:pt idx="0">
                  <c:v>Pop Italiana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2'!$E$17:$E$25</c:f>
              <c:strCache>
                <c:ptCount val="9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</c:strCache>
            </c:strRef>
          </c:cat>
          <c:val>
            <c:numRef>
              <c:f>'Fig. 2'!$F$17:$F$25</c:f>
              <c:numCache>
                <c:formatCode>#,##0</c:formatCode>
                <c:ptCount val="9"/>
                <c:pt idx="0">
                  <c:v>4398030</c:v>
                </c:pt>
                <c:pt idx="1">
                  <c:v>5235917</c:v>
                </c:pt>
                <c:pt idx="2">
                  <c:v>5382869</c:v>
                </c:pt>
                <c:pt idx="3">
                  <c:v>5840223</c:v>
                </c:pt>
                <c:pt idx="4">
                  <c:v>8182310</c:v>
                </c:pt>
                <c:pt idx="5">
                  <c:v>8672992</c:v>
                </c:pt>
                <c:pt idx="6">
                  <c:v>6998890</c:v>
                </c:pt>
                <c:pt idx="7">
                  <c:v>5841307</c:v>
                </c:pt>
                <c:pt idx="8">
                  <c:v>3505652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A-42BA-A0B7-C425CBCF963E}"/>
            </c:ext>
          </c:extLst>
        </c:ser>
        <c:ser>
          <c:idx val="1"/>
          <c:order val="1"/>
          <c:tx>
            <c:strRef>
              <c:f>'Fig. 2'!$G$16</c:f>
              <c:strCache>
                <c:ptCount val="1"/>
                <c:pt idx="0">
                  <c:v>Pop Straniera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2'!$E$17:$E$25</c:f>
              <c:strCache>
                <c:ptCount val="9"/>
                <c:pt idx="0">
                  <c:v>0 - 9</c:v>
                </c:pt>
                <c:pt idx="1">
                  <c:v>10 - 19</c:v>
                </c:pt>
                <c:pt idx="2">
                  <c:v>20 - 29</c:v>
                </c:pt>
                <c:pt idx="3">
                  <c:v>30 - 39</c:v>
                </c:pt>
                <c:pt idx="4">
                  <c:v>40 - 49</c:v>
                </c:pt>
                <c:pt idx="5">
                  <c:v>50 - 59</c:v>
                </c:pt>
                <c:pt idx="6">
                  <c:v>60 - 69</c:v>
                </c:pt>
                <c:pt idx="7">
                  <c:v>70 - 79</c:v>
                </c:pt>
                <c:pt idx="8">
                  <c:v>80 - 89</c:v>
                </c:pt>
              </c:strCache>
            </c:strRef>
          </c:cat>
          <c:val>
            <c:numRef>
              <c:f>'Fig. 2'!$G$17:$G$25</c:f>
              <c:numCache>
                <c:formatCode>General</c:formatCode>
                <c:ptCount val="9"/>
                <c:pt idx="0">
                  <c:v>-631995</c:v>
                </c:pt>
                <c:pt idx="1">
                  <c:v>-479621</c:v>
                </c:pt>
                <c:pt idx="2">
                  <c:v>-755037</c:v>
                </c:pt>
                <c:pt idx="3">
                  <c:v>-1135010</c:v>
                </c:pt>
                <c:pt idx="4">
                  <c:v>-975001</c:v>
                </c:pt>
                <c:pt idx="5">
                  <c:v>-615399</c:v>
                </c:pt>
                <c:pt idx="6">
                  <c:v>-288873</c:v>
                </c:pt>
                <c:pt idx="7">
                  <c:v>-86911</c:v>
                </c:pt>
                <c:pt idx="8">
                  <c:v>-24863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A-42BA-A0B7-C425CBCF96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100"/>
        <c:axId val="1783618400"/>
        <c:axId val="1783618880"/>
      </c:barChart>
      <c:catAx>
        <c:axId val="178361840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3618880"/>
        <c:crossesAt val="0"/>
        <c:auto val="1"/>
        <c:lblAlgn val="ctr"/>
        <c:lblOffset val="500"/>
        <c:tickLblSkip val="1"/>
        <c:noMultiLvlLbl val="0"/>
      </c:catAx>
      <c:valAx>
        <c:axId val="178361888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8361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4693049732419808E-2"/>
          <c:y val="6.130981776344243E-2"/>
          <c:w val="0.39201690697753683"/>
          <c:h val="7.3484668711377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3'!$B$5</c:f>
              <c:strCache>
                <c:ptCount val="1"/>
                <c:pt idx="0">
                  <c:v>Indice di dipendenza strutturale (valori percentuali) - al 1° gennaio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3'!$A$6:$A$27</c:f>
              <c:strCache>
                <c:ptCount val="22"/>
                <c:pt idx="0">
                  <c:v>2002  </c:v>
                </c:pt>
                <c:pt idx="1">
                  <c:v>2003  </c:v>
                </c:pt>
                <c:pt idx="2">
                  <c:v>2004  </c:v>
                </c:pt>
                <c:pt idx="3">
                  <c:v>2005  </c:v>
                </c:pt>
                <c:pt idx="4">
                  <c:v>2006  </c:v>
                </c:pt>
                <c:pt idx="5">
                  <c:v>2007  </c:v>
                </c:pt>
                <c:pt idx="6">
                  <c:v>2008  </c:v>
                </c:pt>
                <c:pt idx="7">
                  <c:v>2009  </c:v>
                </c:pt>
                <c:pt idx="8">
                  <c:v>2010  </c:v>
                </c:pt>
                <c:pt idx="9">
                  <c:v>2011  </c:v>
                </c:pt>
                <c:pt idx="10">
                  <c:v>2012  </c:v>
                </c:pt>
                <c:pt idx="11">
                  <c:v>2013  </c:v>
                </c:pt>
                <c:pt idx="12">
                  <c:v>2014  </c:v>
                </c:pt>
                <c:pt idx="13">
                  <c:v>2015  </c:v>
                </c:pt>
                <c:pt idx="14">
                  <c:v>2016  </c:v>
                </c:pt>
                <c:pt idx="15">
                  <c:v>2017  </c:v>
                </c:pt>
                <c:pt idx="16">
                  <c:v>2018  </c:v>
                </c:pt>
                <c:pt idx="17">
                  <c:v>2019  </c:v>
                </c:pt>
                <c:pt idx="18">
                  <c:v>2020  </c:v>
                </c:pt>
                <c:pt idx="19">
                  <c:v>2021  </c:v>
                </c:pt>
                <c:pt idx="20">
                  <c:v>2022  </c:v>
                </c:pt>
                <c:pt idx="21">
                  <c:v>2023  </c:v>
                </c:pt>
              </c:strCache>
            </c:strRef>
          </c:cat>
          <c:val>
            <c:numRef>
              <c:f>'Fig 3'!$B$6:$B$27</c:f>
              <c:numCache>
                <c:formatCode>#,##0.0</c:formatCode>
                <c:ptCount val="22"/>
                <c:pt idx="0">
                  <c:v>49.1</c:v>
                </c:pt>
                <c:pt idx="1">
                  <c:v>49.7</c:v>
                </c:pt>
                <c:pt idx="2">
                  <c:v>50</c:v>
                </c:pt>
                <c:pt idx="3">
                  <c:v>50.7</c:v>
                </c:pt>
                <c:pt idx="4">
                  <c:v>51.4</c:v>
                </c:pt>
                <c:pt idx="5">
                  <c:v>51.9</c:v>
                </c:pt>
                <c:pt idx="6">
                  <c:v>52.1</c:v>
                </c:pt>
                <c:pt idx="7">
                  <c:v>52.3</c:v>
                </c:pt>
                <c:pt idx="8">
                  <c:v>52.6</c:v>
                </c:pt>
                <c:pt idx="9">
                  <c:v>52.7</c:v>
                </c:pt>
                <c:pt idx="10">
                  <c:v>53.5</c:v>
                </c:pt>
                <c:pt idx="11">
                  <c:v>54.2</c:v>
                </c:pt>
                <c:pt idx="12">
                  <c:v>54.8</c:v>
                </c:pt>
                <c:pt idx="13">
                  <c:v>55.4</c:v>
                </c:pt>
                <c:pt idx="14">
                  <c:v>55.8</c:v>
                </c:pt>
                <c:pt idx="15">
                  <c:v>56.1</c:v>
                </c:pt>
                <c:pt idx="16">
                  <c:v>56.2</c:v>
                </c:pt>
                <c:pt idx="17">
                  <c:v>56.4</c:v>
                </c:pt>
                <c:pt idx="18">
                  <c:v>56.7</c:v>
                </c:pt>
                <c:pt idx="19">
                  <c:v>57.3</c:v>
                </c:pt>
                <c:pt idx="20">
                  <c:v>57.5</c:v>
                </c:pt>
                <c:pt idx="21">
                  <c:v>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0-4E3B-B214-8D7FCD23AF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91708832"/>
        <c:axId val="1391709792"/>
      </c:barChart>
      <c:catAx>
        <c:axId val="139170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91709792"/>
        <c:crosses val="autoZero"/>
        <c:auto val="1"/>
        <c:lblAlgn val="ctr"/>
        <c:lblOffset val="100"/>
        <c:noMultiLvlLbl val="0"/>
      </c:catAx>
      <c:valAx>
        <c:axId val="139170979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9170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2"/>
          <c:tx>
            <c:strRef>
              <c:f>[1]Occupati!$F$1:$F$2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[1]Occupati!$A$3:$A$42</c:f>
              <c:strCach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strCache>
            </c:strRef>
          </c:cat>
          <c:val>
            <c:numRef>
              <c:f>[1]Occupati!$F$3:$F$42</c:f>
              <c:numCache>
                <c:formatCode>General</c:formatCode>
                <c:ptCount val="40"/>
                <c:pt idx="0">
                  <c:v>9705.4</c:v>
                </c:pt>
                <c:pt idx="1">
                  <c:v>9462.7999999999993</c:v>
                </c:pt>
                <c:pt idx="2">
                  <c:v>9614.5</c:v>
                </c:pt>
                <c:pt idx="3">
                  <c:v>9603.7000000000007</c:v>
                </c:pt>
                <c:pt idx="4">
                  <c:v>9445.2000000000007</c:v>
                </c:pt>
                <c:pt idx="5">
                  <c:v>9588.9</c:v>
                </c:pt>
                <c:pt idx="6">
                  <c:v>9384.5</c:v>
                </c:pt>
                <c:pt idx="7">
                  <c:v>9619</c:v>
                </c:pt>
                <c:pt idx="8">
                  <c:v>9677.6</c:v>
                </c:pt>
                <c:pt idx="9">
                  <c:v>9309.6</c:v>
                </c:pt>
                <c:pt idx="10">
                  <c:v>9209.7999999999993</c:v>
                </c:pt>
                <c:pt idx="11">
                  <c:v>9003.4</c:v>
                </c:pt>
                <c:pt idx="12">
                  <c:v>8784.7000000000007</c:v>
                </c:pt>
                <c:pt idx="13">
                  <c:v>8758.4</c:v>
                </c:pt>
                <c:pt idx="14">
                  <c:v>8794.1</c:v>
                </c:pt>
                <c:pt idx="15">
                  <c:v>8825</c:v>
                </c:pt>
                <c:pt idx="16">
                  <c:v>8928.1</c:v>
                </c:pt>
                <c:pt idx="17">
                  <c:v>8970.2000000000007</c:v>
                </c:pt>
                <c:pt idx="18">
                  <c:v>9072.7999999999993</c:v>
                </c:pt>
                <c:pt idx="19">
                  <c:v>9252.1</c:v>
                </c:pt>
                <c:pt idx="20">
                  <c:v>9341.2999999999993</c:v>
                </c:pt>
                <c:pt idx="21">
                  <c:v>9262.2000000000007</c:v>
                </c:pt>
                <c:pt idx="22">
                  <c:v>9385.6</c:v>
                </c:pt>
                <c:pt idx="23">
                  <c:v>9540.2999999999993</c:v>
                </c:pt>
                <c:pt idx="24">
                  <c:v>9602.7999999999993</c:v>
                </c:pt>
                <c:pt idx="25">
                  <c:v>9678.6</c:v>
                </c:pt>
                <c:pt idx="26">
                  <c:v>9518</c:v>
                </c:pt>
                <c:pt idx="27">
                  <c:v>9327.6</c:v>
                </c:pt>
                <c:pt idx="28">
                  <c:v>9326.5</c:v>
                </c:pt>
                <c:pt idx="29">
                  <c:v>9234.9</c:v>
                </c:pt>
                <c:pt idx="30">
                  <c:v>9037.5</c:v>
                </c:pt>
                <c:pt idx="31">
                  <c:v>9108.7999999999993</c:v>
                </c:pt>
                <c:pt idx="32">
                  <c:v>9258.6</c:v>
                </c:pt>
                <c:pt idx="33">
                  <c:v>9433.1</c:v>
                </c:pt>
                <c:pt idx="34">
                  <c:v>9553.7999999999993</c:v>
                </c:pt>
                <c:pt idx="35">
                  <c:v>9550.5</c:v>
                </c:pt>
                <c:pt idx="36">
                  <c:v>9626.9</c:v>
                </c:pt>
                <c:pt idx="37">
                  <c:v>9475.4</c:v>
                </c:pt>
                <c:pt idx="38">
                  <c:v>9515.5</c:v>
                </c:pt>
                <c:pt idx="39">
                  <c:v>9801.1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1-46B9-B263-3BC75D8CBB53}"/>
            </c:ext>
          </c:extLst>
        </c:ser>
        <c:ser>
          <c:idx val="5"/>
          <c:order val="3"/>
          <c:tx>
            <c:strRef>
              <c:f>[1]Occupati!$G$1:$G$2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[1]Occupati!$A$3:$A$42</c:f>
              <c:strCach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strCache>
            </c:strRef>
          </c:cat>
          <c:val>
            <c:numRef>
              <c:f>[1]Occupati!$G$3:$G$42</c:f>
              <c:numCache>
                <c:formatCode>General</c:formatCode>
                <c:ptCount val="40"/>
                <c:pt idx="0">
                  <c:v>4825.1000000000004</c:v>
                </c:pt>
                <c:pt idx="1">
                  <c:v>4683</c:v>
                </c:pt>
                <c:pt idx="2">
                  <c:v>4840.1000000000004</c:v>
                </c:pt>
                <c:pt idx="3">
                  <c:v>4957.1000000000004</c:v>
                </c:pt>
                <c:pt idx="4">
                  <c:v>5019.3</c:v>
                </c:pt>
                <c:pt idx="5">
                  <c:v>5187.1000000000004</c:v>
                </c:pt>
                <c:pt idx="6">
                  <c:v>5269.1</c:v>
                </c:pt>
                <c:pt idx="7">
                  <c:v>5476.1</c:v>
                </c:pt>
                <c:pt idx="8">
                  <c:v>5624.3</c:v>
                </c:pt>
                <c:pt idx="9">
                  <c:v>5403.9</c:v>
                </c:pt>
                <c:pt idx="10">
                  <c:v>5340.3</c:v>
                </c:pt>
                <c:pt idx="11">
                  <c:v>5329.5</c:v>
                </c:pt>
                <c:pt idx="12">
                  <c:v>5299.8</c:v>
                </c:pt>
                <c:pt idx="13">
                  <c:v>5419.1</c:v>
                </c:pt>
                <c:pt idx="14">
                  <c:v>5496.7</c:v>
                </c:pt>
                <c:pt idx="15">
                  <c:v>5623.1</c:v>
                </c:pt>
                <c:pt idx="16">
                  <c:v>5779.7</c:v>
                </c:pt>
                <c:pt idx="17">
                  <c:v>5996.5</c:v>
                </c:pt>
                <c:pt idx="18">
                  <c:v>6268.3</c:v>
                </c:pt>
                <c:pt idx="19">
                  <c:v>6450.5</c:v>
                </c:pt>
                <c:pt idx="20">
                  <c:v>6609.7</c:v>
                </c:pt>
                <c:pt idx="21">
                  <c:v>6832.6</c:v>
                </c:pt>
                <c:pt idx="22">
                  <c:v>6980.2</c:v>
                </c:pt>
                <c:pt idx="23">
                  <c:v>7143.9</c:v>
                </c:pt>
                <c:pt idx="24">
                  <c:v>7243.2</c:v>
                </c:pt>
                <c:pt idx="25">
                  <c:v>7457.4</c:v>
                </c:pt>
                <c:pt idx="26">
                  <c:v>7439.9</c:v>
                </c:pt>
                <c:pt idx="27">
                  <c:v>7435</c:v>
                </c:pt>
                <c:pt idx="28">
                  <c:v>7539.7</c:v>
                </c:pt>
                <c:pt idx="29">
                  <c:v>7626</c:v>
                </c:pt>
                <c:pt idx="30">
                  <c:v>7550.7</c:v>
                </c:pt>
                <c:pt idx="31">
                  <c:v>7575.7</c:v>
                </c:pt>
                <c:pt idx="32">
                  <c:v>7619.6</c:v>
                </c:pt>
                <c:pt idx="33">
                  <c:v>7750.2</c:v>
                </c:pt>
                <c:pt idx="34">
                  <c:v>7945</c:v>
                </c:pt>
                <c:pt idx="35">
                  <c:v>7935.2</c:v>
                </c:pt>
                <c:pt idx="36">
                  <c:v>7984.3</c:v>
                </c:pt>
                <c:pt idx="37">
                  <c:v>7783.8</c:v>
                </c:pt>
                <c:pt idx="38">
                  <c:v>7851.2</c:v>
                </c:pt>
                <c:pt idx="39">
                  <c:v>8047.4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1-46B9-B263-3BC75D8CBB53}"/>
            </c:ext>
          </c:extLst>
        </c:ser>
        <c:ser>
          <c:idx val="7"/>
          <c:order val="4"/>
          <c:tx>
            <c:strRef>
              <c:f>[1]Occupati!$I$1:$I$2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[1]Occupati!$A$3:$A$42</c:f>
              <c:strCach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strCache>
            </c:strRef>
          </c:cat>
          <c:val>
            <c:numRef>
              <c:f>[1]Occupati!$I$3:$I$42</c:f>
              <c:numCache>
                <c:formatCode>General</c:formatCode>
                <c:ptCount val="40"/>
                <c:pt idx="0">
                  <c:v>3644.5</c:v>
                </c:pt>
                <c:pt idx="1">
                  <c:v>3716.8</c:v>
                </c:pt>
                <c:pt idx="2">
                  <c:v>3723.7</c:v>
                </c:pt>
                <c:pt idx="3">
                  <c:v>3660.5</c:v>
                </c:pt>
                <c:pt idx="4">
                  <c:v>3720.7</c:v>
                </c:pt>
                <c:pt idx="5">
                  <c:v>3827</c:v>
                </c:pt>
                <c:pt idx="6">
                  <c:v>3735.2</c:v>
                </c:pt>
                <c:pt idx="7">
                  <c:v>3762.8</c:v>
                </c:pt>
                <c:pt idx="8">
                  <c:v>3784</c:v>
                </c:pt>
                <c:pt idx="9">
                  <c:v>3632.1</c:v>
                </c:pt>
                <c:pt idx="10">
                  <c:v>3603.1</c:v>
                </c:pt>
                <c:pt idx="11">
                  <c:v>3543.8</c:v>
                </c:pt>
                <c:pt idx="12">
                  <c:v>3593.8</c:v>
                </c:pt>
                <c:pt idx="13">
                  <c:v>3635.3</c:v>
                </c:pt>
                <c:pt idx="14">
                  <c:v>3597.2</c:v>
                </c:pt>
                <c:pt idx="15">
                  <c:v>3630</c:v>
                </c:pt>
                <c:pt idx="16">
                  <c:v>3615.8</c:v>
                </c:pt>
                <c:pt idx="17">
                  <c:v>3667.9</c:v>
                </c:pt>
                <c:pt idx="18">
                  <c:v>3652</c:v>
                </c:pt>
                <c:pt idx="19">
                  <c:v>3665.6</c:v>
                </c:pt>
                <c:pt idx="20">
                  <c:v>3698.2</c:v>
                </c:pt>
                <c:pt idx="21">
                  <c:v>3835.3</c:v>
                </c:pt>
                <c:pt idx="22">
                  <c:v>3779.9</c:v>
                </c:pt>
                <c:pt idx="23">
                  <c:v>3760.4</c:v>
                </c:pt>
                <c:pt idx="24">
                  <c:v>3744.2</c:v>
                </c:pt>
                <c:pt idx="25">
                  <c:v>3680.3</c:v>
                </c:pt>
                <c:pt idx="26">
                  <c:v>3589.2</c:v>
                </c:pt>
                <c:pt idx="27">
                  <c:v>3612.6</c:v>
                </c:pt>
                <c:pt idx="28">
                  <c:v>3582.6</c:v>
                </c:pt>
                <c:pt idx="29">
                  <c:v>3509</c:v>
                </c:pt>
                <c:pt idx="30">
                  <c:v>3426.9</c:v>
                </c:pt>
                <c:pt idx="31">
                  <c:v>3363.6</c:v>
                </c:pt>
                <c:pt idx="32">
                  <c:v>3338.1</c:v>
                </c:pt>
                <c:pt idx="33">
                  <c:v>3291.4</c:v>
                </c:pt>
                <c:pt idx="34">
                  <c:v>3257.1</c:v>
                </c:pt>
                <c:pt idx="35">
                  <c:v>3199.7</c:v>
                </c:pt>
                <c:pt idx="36">
                  <c:v>3154.8</c:v>
                </c:pt>
                <c:pt idx="37">
                  <c:v>3080.5</c:v>
                </c:pt>
                <c:pt idx="38">
                  <c:v>2962</c:v>
                </c:pt>
                <c:pt idx="39">
                  <c:v>3004.7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1-46B9-B263-3BC75D8CBB53}"/>
            </c:ext>
          </c:extLst>
        </c:ser>
        <c:ser>
          <c:idx val="8"/>
          <c:order val="5"/>
          <c:tx>
            <c:strRef>
              <c:f>[1]Occupati!$J$1:$J$2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[1]Occupati!$A$3:$A$42</c:f>
              <c:strCach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strCache>
            </c:strRef>
          </c:cat>
          <c:val>
            <c:numRef>
              <c:f>[1]Occupati!$J$3:$J$42</c:f>
              <c:numCache>
                <c:formatCode>General</c:formatCode>
                <c:ptCount val="40"/>
                <c:pt idx="0">
                  <c:v>1017.8</c:v>
                </c:pt>
                <c:pt idx="1">
                  <c:v>1028.0999999999999</c:v>
                </c:pt>
                <c:pt idx="2">
                  <c:v>1010.4</c:v>
                </c:pt>
                <c:pt idx="3">
                  <c:v>1042.8</c:v>
                </c:pt>
                <c:pt idx="4">
                  <c:v>1079.9000000000001</c:v>
                </c:pt>
                <c:pt idx="5">
                  <c:v>1127.7</c:v>
                </c:pt>
                <c:pt idx="6">
                  <c:v>1146</c:v>
                </c:pt>
                <c:pt idx="7">
                  <c:v>1151.9000000000001</c:v>
                </c:pt>
                <c:pt idx="8">
                  <c:v>1214.2</c:v>
                </c:pt>
                <c:pt idx="9">
                  <c:v>1095.7</c:v>
                </c:pt>
                <c:pt idx="10">
                  <c:v>1057.8</c:v>
                </c:pt>
                <c:pt idx="11">
                  <c:v>1100.7</c:v>
                </c:pt>
                <c:pt idx="12">
                  <c:v>1124.5999999999999</c:v>
                </c:pt>
                <c:pt idx="13">
                  <c:v>1140.7</c:v>
                </c:pt>
                <c:pt idx="14">
                  <c:v>1148.2</c:v>
                </c:pt>
                <c:pt idx="15">
                  <c:v>1142.7</c:v>
                </c:pt>
                <c:pt idx="16">
                  <c:v>1211.0999999999999</c:v>
                </c:pt>
                <c:pt idx="17">
                  <c:v>1204.7</c:v>
                </c:pt>
                <c:pt idx="18">
                  <c:v>1200.8</c:v>
                </c:pt>
                <c:pt idx="19">
                  <c:v>1207.2</c:v>
                </c:pt>
                <c:pt idx="20">
                  <c:v>1221.3</c:v>
                </c:pt>
                <c:pt idx="21">
                  <c:v>1585.1</c:v>
                </c:pt>
                <c:pt idx="22">
                  <c:v>1516.9</c:v>
                </c:pt>
                <c:pt idx="23">
                  <c:v>1549.7</c:v>
                </c:pt>
                <c:pt idx="24">
                  <c:v>1531.3</c:v>
                </c:pt>
                <c:pt idx="25">
                  <c:v>1507.9</c:v>
                </c:pt>
                <c:pt idx="26">
                  <c:v>1439.9</c:v>
                </c:pt>
                <c:pt idx="27">
                  <c:v>1430.6</c:v>
                </c:pt>
                <c:pt idx="28">
                  <c:v>1428</c:v>
                </c:pt>
                <c:pt idx="29">
                  <c:v>1473.5</c:v>
                </c:pt>
                <c:pt idx="30">
                  <c:v>1445.3</c:v>
                </c:pt>
                <c:pt idx="31">
                  <c:v>1472</c:v>
                </c:pt>
                <c:pt idx="32">
                  <c:v>1470.5</c:v>
                </c:pt>
                <c:pt idx="33">
                  <c:v>1482.9</c:v>
                </c:pt>
                <c:pt idx="34">
                  <c:v>1416.8</c:v>
                </c:pt>
                <c:pt idx="35">
                  <c:v>1414.5</c:v>
                </c:pt>
                <c:pt idx="36">
                  <c:v>1429.7</c:v>
                </c:pt>
                <c:pt idx="37">
                  <c:v>1361.1</c:v>
                </c:pt>
                <c:pt idx="38">
                  <c:v>1323.8</c:v>
                </c:pt>
                <c:pt idx="39">
                  <c:v>1370.7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D1-46B9-B263-3BC75D8CB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7752847"/>
        <c:axId val="797769647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[1]Occupati!$C$1:$C$2</c15:sqref>
                        </c15:formulaRef>
                      </c:ext>
                    </c:extLst>
                    <c:strCache>
                      <c:ptCount val="1"/>
                      <c:pt idx="0">
                        <c:v>M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[1]Occupati!$A$3:$A$42</c15:sqref>
                        </c15:formulaRef>
                      </c:ext>
                    </c:extLst>
                    <c:strCache>
                      <c:ptCount val="40"/>
                      <c:pt idx="0">
                        <c:v>1983</c:v>
                      </c:pt>
                      <c:pt idx="1">
                        <c:v>1984</c:v>
                      </c:pt>
                      <c:pt idx="2">
                        <c:v>1985</c:v>
                      </c:pt>
                      <c:pt idx="3">
                        <c:v>1986</c:v>
                      </c:pt>
                      <c:pt idx="4">
                        <c:v>1987</c:v>
                      </c:pt>
                      <c:pt idx="5">
                        <c:v>1988</c:v>
                      </c:pt>
                      <c:pt idx="6">
                        <c:v>1989</c:v>
                      </c:pt>
                      <c:pt idx="7">
                        <c:v>1990</c:v>
                      </c:pt>
                      <c:pt idx="8">
                        <c:v>1991</c:v>
                      </c:pt>
                      <c:pt idx="9">
                        <c:v>1992</c:v>
                      </c:pt>
                      <c:pt idx="10">
                        <c:v>1993</c:v>
                      </c:pt>
                      <c:pt idx="11">
                        <c:v>1994</c:v>
                      </c:pt>
                      <c:pt idx="12">
                        <c:v>1995</c:v>
                      </c:pt>
                      <c:pt idx="13">
                        <c:v>1996</c:v>
                      </c:pt>
                      <c:pt idx="14">
                        <c:v>1997</c:v>
                      </c:pt>
                      <c:pt idx="15">
                        <c:v>1998</c:v>
                      </c:pt>
                      <c:pt idx="16">
                        <c:v>1999</c:v>
                      </c:pt>
                      <c:pt idx="17">
                        <c:v>2000</c:v>
                      </c:pt>
                      <c:pt idx="18">
                        <c:v>2001</c:v>
                      </c:pt>
                      <c:pt idx="19">
                        <c:v>2002</c:v>
                      </c:pt>
                      <c:pt idx="20">
                        <c:v>2003</c:v>
                      </c:pt>
                      <c:pt idx="21">
                        <c:v>2004</c:v>
                      </c:pt>
                      <c:pt idx="22">
                        <c:v>2005</c:v>
                      </c:pt>
                      <c:pt idx="23">
                        <c:v>2006</c:v>
                      </c:pt>
                      <c:pt idx="24">
                        <c:v>2007</c:v>
                      </c:pt>
                      <c:pt idx="25">
                        <c:v>2008</c:v>
                      </c:pt>
                      <c:pt idx="26">
                        <c:v>2009</c:v>
                      </c:pt>
                      <c:pt idx="27">
                        <c:v>2010</c:v>
                      </c:pt>
                      <c:pt idx="28">
                        <c:v>2011</c:v>
                      </c:pt>
                      <c:pt idx="29">
                        <c:v>2012</c:v>
                      </c:pt>
                      <c:pt idx="30">
                        <c:v>2013</c:v>
                      </c:pt>
                      <c:pt idx="31">
                        <c:v>2014</c:v>
                      </c:pt>
                      <c:pt idx="32">
                        <c:v>2015</c:v>
                      </c:pt>
                      <c:pt idx="33">
                        <c:v>2016</c:v>
                      </c:pt>
                      <c:pt idx="34">
                        <c:v>2017</c:v>
                      </c:pt>
                      <c:pt idx="35">
                        <c:v>2018</c:v>
                      </c:pt>
                      <c:pt idx="36">
                        <c:v>2019</c:v>
                      </c:pt>
                      <c:pt idx="37">
                        <c:v>2020</c:v>
                      </c:pt>
                      <c:pt idx="38">
                        <c:v>2021</c:v>
                      </c:pt>
                      <c:pt idx="39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[1]Occupati!$C$3:$C$42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13693.9</c:v>
                      </c:pt>
                      <c:pt idx="1">
                        <c:v>13531.8</c:v>
                      </c:pt>
                      <c:pt idx="2">
                        <c:v>13690.6</c:v>
                      </c:pt>
                      <c:pt idx="3">
                        <c:v>13635.1</c:v>
                      </c:pt>
                      <c:pt idx="4">
                        <c:v>13511.8</c:v>
                      </c:pt>
                      <c:pt idx="5">
                        <c:v>13762</c:v>
                      </c:pt>
                      <c:pt idx="6">
                        <c:v>13441.1</c:v>
                      </c:pt>
                      <c:pt idx="7">
                        <c:v>13679.3</c:v>
                      </c:pt>
                      <c:pt idx="8">
                        <c:v>13779.5</c:v>
                      </c:pt>
                      <c:pt idx="9">
                        <c:v>13340.9</c:v>
                      </c:pt>
                      <c:pt idx="10">
                        <c:v>13169</c:v>
                      </c:pt>
                      <c:pt idx="11">
                        <c:v>12898.4</c:v>
                      </c:pt>
                      <c:pt idx="12">
                        <c:v>12728.9</c:v>
                      </c:pt>
                      <c:pt idx="13">
                        <c:v>12727.4</c:v>
                      </c:pt>
                      <c:pt idx="14">
                        <c:v>12741.7</c:v>
                      </c:pt>
                      <c:pt idx="15">
                        <c:v>12827.6</c:v>
                      </c:pt>
                      <c:pt idx="16">
                        <c:v>12889.9</c:v>
                      </c:pt>
                      <c:pt idx="17">
                        <c:v>12992.1</c:v>
                      </c:pt>
                      <c:pt idx="18">
                        <c:v>13116</c:v>
                      </c:pt>
                      <c:pt idx="19">
                        <c:v>13295.6</c:v>
                      </c:pt>
                      <c:pt idx="20">
                        <c:v>13414</c:v>
                      </c:pt>
                      <c:pt idx="21">
                        <c:v>13319</c:v>
                      </c:pt>
                      <c:pt idx="22">
                        <c:v>13324</c:v>
                      </c:pt>
                      <c:pt idx="23">
                        <c:v>13462.8</c:v>
                      </c:pt>
                      <c:pt idx="24">
                        <c:v>13515.4</c:v>
                      </c:pt>
                      <c:pt idx="25">
                        <c:v>13513</c:v>
                      </c:pt>
                      <c:pt idx="26">
                        <c:v>13252.2</c:v>
                      </c:pt>
                      <c:pt idx="27">
                        <c:v>13088.1</c:v>
                      </c:pt>
                      <c:pt idx="28">
                        <c:v>13049.5</c:v>
                      </c:pt>
                      <c:pt idx="29">
                        <c:v>12872.8</c:v>
                      </c:pt>
                      <c:pt idx="30">
                        <c:v>12584</c:v>
                      </c:pt>
                      <c:pt idx="31">
                        <c:v>12590</c:v>
                      </c:pt>
                      <c:pt idx="32">
                        <c:v>12717.8</c:v>
                      </c:pt>
                      <c:pt idx="33">
                        <c:v>12852.8</c:v>
                      </c:pt>
                      <c:pt idx="34">
                        <c:v>12934.1</c:v>
                      </c:pt>
                      <c:pt idx="35">
                        <c:v>12863.2</c:v>
                      </c:pt>
                      <c:pt idx="36">
                        <c:v>12899.4</c:v>
                      </c:pt>
                      <c:pt idx="37">
                        <c:v>12662</c:v>
                      </c:pt>
                      <c:pt idx="38">
                        <c:v>12558.7</c:v>
                      </c:pt>
                      <c:pt idx="39">
                        <c:v>12884.4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0D1-46B9-B263-3BC75D8CBB53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[1]Occupati!$D$1:$D$2</c15:sqref>
                        </c15:formulaRef>
                      </c:ext>
                    </c:extLst>
                    <c:strCache>
                      <c:ptCount val="1"/>
                      <c:pt idx="0">
                        <c:v>F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[1]Occupati!$A$3:$A$42</c15:sqref>
                        </c15:formulaRef>
                      </c:ext>
                    </c:extLst>
                    <c:strCache>
                      <c:ptCount val="40"/>
                      <c:pt idx="0">
                        <c:v>1983</c:v>
                      </c:pt>
                      <c:pt idx="1">
                        <c:v>1984</c:v>
                      </c:pt>
                      <c:pt idx="2">
                        <c:v>1985</c:v>
                      </c:pt>
                      <c:pt idx="3">
                        <c:v>1986</c:v>
                      </c:pt>
                      <c:pt idx="4">
                        <c:v>1987</c:v>
                      </c:pt>
                      <c:pt idx="5">
                        <c:v>1988</c:v>
                      </c:pt>
                      <c:pt idx="6">
                        <c:v>1989</c:v>
                      </c:pt>
                      <c:pt idx="7">
                        <c:v>1990</c:v>
                      </c:pt>
                      <c:pt idx="8">
                        <c:v>1991</c:v>
                      </c:pt>
                      <c:pt idx="9">
                        <c:v>1992</c:v>
                      </c:pt>
                      <c:pt idx="10">
                        <c:v>1993</c:v>
                      </c:pt>
                      <c:pt idx="11">
                        <c:v>1994</c:v>
                      </c:pt>
                      <c:pt idx="12">
                        <c:v>1995</c:v>
                      </c:pt>
                      <c:pt idx="13">
                        <c:v>1996</c:v>
                      </c:pt>
                      <c:pt idx="14">
                        <c:v>1997</c:v>
                      </c:pt>
                      <c:pt idx="15">
                        <c:v>1998</c:v>
                      </c:pt>
                      <c:pt idx="16">
                        <c:v>1999</c:v>
                      </c:pt>
                      <c:pt idx="17">
                        <c:v>2000</c:v>
                      </c:pt>
                      <c:pt idx="18">
                        <c:v>2001</c:v>
                      </c:pt>
                      <c:pt idx="19">
                        <c:v>2002</c:v>
                      </c:pt>
                      <c:pt idx="20">
                        <c:v>2003</c:v>
                      </c:pt>
                      <c:pt idx="21">
                        <c:v>2004</c:v>
                      </c:pt>
                      <c:pt idx="22">
                        <c:v>2005</c:v>
                      </c:pt>
                      <c:pt idx="23">
                        <c:v>2006</c:v>
                      </c:pt>
                      <c:pt idx="24">
                        <c:v>2007</c:v>
                      </c:pt>
                      <c:pt idx="25">
                        <c:v>2008</c:v>
                      </c:pt>
                      <c:pt idx="26">
                        <c:v>2009</c:v>
                      </c:pt>
                      <c:pt idx="27">
                        <c:v>2010</c:v>
                      </c:pt>
                      <c:pt idx="28">
                        <c:v>2011</c:v>
                      </c:pt>
                      <c:pt idx="29">
                        <c:v>2012</c:v>
                      </c:pt>
                      <c:pt idx="30">
                        <c:v>2013</c:v>
                      </c:pt>
                      <c:pt idx="31">
                        <c:v>2014</c:v>
                      </c:pt>
                      <c:pt idx="32">
                        <c:v>2015</c:v>
                      </c:pt>
                      <c:pt idx="33">
                        <c:v>2016</c:v>
                      </c:pt>
                      <c:pt idx="34">
                        <c:v>2017</c:v>
                      </c:pt>
                      <c:pt idx="35">
                        <c:v>2018</c:v>
                      </c:pt>
                      <c:pt idx="36">
                        <c:v>2019</c:v>
                      </c:pt>
                      <c:pt idx="37">
                        <c:v>2020</c:v>
                      </c:pt>
                      <c:pt idx="38">
                        <c:v>2021</c:v>
                      </c:pt>
                      <c:pt idx="39">
                        <c:v>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[1]Occupati!$D$3:$D$42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6498.6</c:v>
                      </c:pt>
                      <c:pt idx="1">
                        <c:v>6423.1</c:v>
                      </c:pt>
                      <c:pt idx="2">
                        <c:v>6533.4</c:v>
                      </c:pt>
                      <c:pt idx="3">
                        <c:v>6664.9</c:v>
                      </c:pt>
                      <c:pt idx="4">
                        <c:v>6768.4</c:v>
                      </c:pt>
                      <c:pt idx="5">
                        <c:v>6967.9</c:v>
                      </c:pt>
                      <c:pt idx="6">
                        <c:v>6984.9</c:v>
                      </c:pt>
                      <c:pt idx="7">
                        <c:v>7147.3</c:v>
                      </c:pt>
                      <c:pt idx="8">
                        <c:v>7366.3</c:v>
                      </c:pt>
                      <c:pt idx="9">
                        <c:v>7110.5</c:v>
                      </c:pt>
                      <c:pt idx="10">
                        <c:v>6960.2</c:v>
                      </c:pt>
                      <c:pt idx="11">
                        <c:v>6962.5</c:v>
                      </c:pt>
                      <c:pt idx="12">
                        <c:v>6937.4</c:v>
                      </c:pt>
                      <c:pt idx="13">
                        <c:v>7036.9</c:v>
                      </c:pt>
                      <c:pt idx="14">
                        <c:v>7109.6</c:v>
                      </c:pt>
                      <c:pt idx="15">
                        <c:v>7223.1</c:v>
                      </c:pt>
                      <c:pt idx="16">
                        <c:v>7401.9</c:v>
                      </c:pt>
                      <c:pt idx="17">
                        <c:v>7627.8</c:v>
                      </c:pt>
                      <c:pt idx="18">
                        <c:v>7929.2</c:v>
                      </c:pt>
                      <c:pt idx="19">
                        <c:v>8120.7</c:v>
                      </c:pt>
                      <c:pt idx="20">
                        <c:v>8302.2000000000007</c:v>
                      </c:pt>
                      <c:pt idx="21">
                        <c:v>8725.7000000000007</c:v>
                      </c:pt>
                      <c:pt idx="22">
                        <c:v>8736.5</c:v>
                      </c:pt>
                      <c:pt idx="23">
                        <c:v>8925.5</c:v>
                      </c:pt>
                      <c:pt idx="24">
                        <c:v>9001.9</c:v>
                      </c:pt>
                      <c:pt idx="25">
                        <c:v>9185.6</c:v>
                      </c:pt>
                      <c:pt idx="26">
                        <c:v>9072</c:v>
                      </c:pt>
                      <c:pt idx="27">
                        <c:v>9063.5</c:v>
                      </c:pt>
                      <c:pt idx="28">
                        <c:v>9165.4</c:v>
                      </c:pt>
                      <c:pt idx="29">
                        <c:v>9276.4</c:v>
                      </c:pt>
                      <c:pt idx="30">
                        <c:v>9171.4</c:v>
                      </c:pt>
                      <c:pt idx="31">
                        <c:v>9219.6</c:v>
                      </c:pt>
                      <c:pt idx="32">
                        <c:v>9254.7999999999993</c:v>
                      </c:pt>
                      <c:pt idx="33">
                        <c:v>9388.4</c:v>
                      </c:pt>
                      <c:pt idx="34">
                        <c:v>9509.5</c:v>
                      </c:pt>
                      <c:pt idx="35">
                        <c:v>9492.7000000000007</c:v>
                      </c:pt>
                      <c:pt idx="36">
                        <c:v>9565.9</c:v>
                      </c:pt>
                      <c:pt idx="37">
                        <c:v>9281.2999999999993</c:v>
                      </c:pt>
                      <c:pt idx="38">
                        <c:v>9290.4</c:v>
                      </c:pt>
                      <c:pt idx="39">
                        <c:v>9528.1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0D1-46B9-B263-3BC75D8CBB53}"/>
                  </c:ext>
                </c:extLst>
              </c15:ser>
            </c15:filteredBarSeries>
          </c:ext>
        </c:extLst>
      </c:barChart>
      <c:catAx>
        <c:axId val="79775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769647"/>
        <c:crosses val="autoZero"/>
        <c:auto val="1"/>
        <c:lblAlgn val="ctr"/>
        <c:lblOffset val="100"/>
        <c:noMultiLvlLbl val="0"/>
      </c:catAx>
      <c:valAx>
        <c:axId val="79776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775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'[1]Dip PT e TD'!$K$1:$K$2</c:f>
              <c:strCache>
                <c:ptCount val="1"/>
                <c:pt idx="0">
                  <c:v>PT M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TD'!$K$3:$K$17</c:f>
              <c:numCache>
                <c:formatCode>General</c:formatCode>
                <c:ptCount val="15"/>
                <c:pt idx="0">
                  <c:v>649</c:v>
                </c:pt>
                <c:pt idx="1">
                  <c:v>687</c:v>
                </c:pt>
                <c:pt idx="2">
                  <c:v>735</c:v>
                </c:pt>
                <c:pt idx="3">
                  <c:v>880</c:v>
                </c:pt>
                <c:pt idx="4">
                  <c:v>961</c:v>
                </c:pt>
                <c:pt idx="5">
                  <c:v>1012</c:v>
                </c:pt>
                <c:pt idx="6">
                  <c:v>1051</c:v>
                </c:pt>
                <c:pt idx="7">
                  <c:v>1088</c:v>
                </c:pt>
                <c:pt idx="8">
                  <c:v>1107</c:v>
                </c:pt>
                <c:pt idx="9">
                  <c:v>1076</c:v>
                </c:pt>
                <c:pt idx="10">
                  <c:v>1111</c:v>
                </c:pt>
                <c:pt idx="11">
                  <c:v>1059</c:v>
                </c:pt>
                <c:pt idx="12">
                  <c:v>1058</c:v>
                </c:pt>
                <c:pt idx="13">
                  <c:v>989</c:v>
                </c:pt>
                <c:pt idx="14">
                  <c:v>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3-4A4C-9AD6-A3EBB46C0BB6}"/>
            </c:ext>
          </c:extLst>
        </c:ser>
        <c:ser>
          <c:idx val="1"/>
          <c:order val="1"/>
          <c:tx>
            <c:strRef>
              <c:f>'[1]Dip PT e TD'!$L$1:$L$2</c:f>
              <c:strCache>
                <c:ptCount val="1"/>
                <c:pt idx="0">
                  <c:v>PT F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TD'!$L$3:$L$17</c:f>
              <c:numCache>
                <c:formatCode>General</c:formatCode>
                <c:ptCount val="15"/>
                <c:pt idx="0">
                  <c:v>2488</c:v>
                </c:pt>
                <c:pt idx="1">
                  <c:v>2578</c:v>
                </c:pt>
                <c:pt idx="2">
                  <c:v>2632</c:v>
                </c:pt>
                <c:pt idx="3">
                  <c:v>2815</c:v>
                </c:pt>
                <c:pt idx="4">
                  <c:v>2850</c:v>
                </c:pt>
                <c:pt idx="5">
                  <c:v>2904</c:v>
                </c:pt>
                <c:pt idx="6">
                  <c:v>2939</c:v>
                </c:pt>
                <c:pt idx="7">
                  <c:v>3012</c:v>
                </c:pt>
                <c:pt idx="8">
                  <c:v>3036</c:v>
                </c:pt>
                <c:pt idx="9">
                  <c:v>3051</c:v>
                </c:pt>
                <c:pt idx="10">
                  <c:v>3123</c:v>
                </c:pt>
                <c:pt idx="11">
                  <c:v>2917</c:v>
                </c:pt>
                <c:pt idx="12">
                  <c:v>2926</c:v>
                </c:pt>
                <c:pt idx="13">
                  <c:v>3020</c:v>
                </c:pt>
                <c:pt idx="14">
                  <c:v>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3-4A4C-9AD6-A3EBB46C0BB6}"/>
            </c:ext>
          </c:extLst>
        </c:ser>
        <c:ser>
          <c:idx val="2"/>
          <c:order val="2"/>
          <c:tx>
            <c:strRef>
              <c:f>'[1]Dip PT e TD'!$M$1:$M$2</c:f>
              <c:strCache>
                <c:ptCount val="1"/>
                <c:pt idx="0">
                  <c:v>TD M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TD'!$M$3:$M$17</c:f>
              <c:numCache>
                <c:formatCode>General</c:formatCode>
                <c:ptCount val="15"/>
                <c:pt idx="0">
                  <c:v>1025</c:v>
                </c:pt>
                <c:pt idx="1">
                  <c:v>1064</c:v>
                </c:pt>
                <c:pt idx="2">
                  <c:v>1138</c:v>
                </c:pt>
                <c:pt idx="3">
                  <c:v>1182</c:v>
                </c:pt>
                <c:pt idx="4">
                  <c:v>1107</c:v>
                </c:pt>
                <c:pt idx="5">
                  <c:v>1177</c:v>
                </c:pt>
                <c:pt idx="6">
                  <c:v>1245</c:v>
                </c:pt>
                <c:pt idx="7">
                  <c:v>1257</c:v>
                </c:pt>
                <c:pt idx="8">
                  <c:v>1418</c:v>
                </c:pt>
                <c:pt idx="9">
                  <c:v>1579</c:v>
                </c:pt>
                <c:pt idx="10">
                  <c:v>1603</c:v>
                </c:pt>
                <c:pt idx="11">
                  <c:v>1400</c:v>
                </c:pt>
                <c:pt idx="12">
                  <c:v>1506</c:v>
                </c:pt>
                <c:pt idx="13">
                  <c:v>1541</c:v>
                </c:pt>
                <c:pt idx="14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B3-4A4C-9AD6-A3EBB46C0BB6}"/>
            </c:ext>
          </c:extLst>
        </c:ser>
        <c:ser>
          <c:idx val="3"/>
          <c:order val="3"/>
          <c:tx>
            <c:strRef>
              <c:f>'[1]Dip PT e TD'!$N$1:$N$2</c:f>
              <c:strCache>
                <c:ptCount val="1"/>
                <c:pt idx="0">
                  <c:v>TD F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TD'!$N$3:$N$17</c:f>
              <c:numCache>
                <c:formatCode>General</c:formatCode>
                <c:ptCount val="15"/>
                <c:pt idx="0">
                  <c:v>1079</c:v>
                </c:pt>
                <c:pt idx="1">
                  <c:v>1070</c:v>
                </c:pt>
                <c:pt idx="2">
                  <c:v>1098</c:v>
                </c:pt>
                <c:pt idx="3">
                  <c:v>1131</c:v>
                </c:pt>
                <c:pt idx="4">
                  <c:v>1059</c:v>
                </c:pt>
                <c:pt idx="5">
                  <c:v>1073</c:v>
                </c:pt>
                <c:pt idx="6">
                  <c:v>1100</c:v>
                </c:pt>
                <c:pt idx="7">
                  <c:v>1125</c:v>
                </c:pt>
                <c:pt idx="8">
                  <c:v>1256</c:v>
                </c:pt>
                <c:pt idx="9">
                  <c:v>1407</c:v>
                </c:pt>
                <c:pt idx="10">
                  <c:v>1397</c:v>
                </c:pt>
                <c:pt idx="11">
                  <c:v>1198</c:v>
                </c:pt>
                <c:pt idx="12">
                  <c:v>1370</c:v>
                </c:pt>
                <c:pt idx="13">
                  <c:v>1475</c:v>
                </c:pt>
                <c:pt idx="14">
                  <c:v>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B3-4A4C-9AD6-A3EBB46C0B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91419855"/>
        <c:axId val="691425135"/>
      </c:barChart>
      <c:catAx>
        <c:axId val="6914198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1425135"/>
        <c:crosses val="autoZero"/>
        <c:auto val="1"/>
        <c:lblAlgn val="ctr"/>
        <c:lblOffset val="100"/>
        <c:noMultiLvlLbl val="0"/>
      </c:catAx>
      <c:valAx>
        <c:axId val="691425135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91419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Italia: Dipendenti TD su totale Dipendenti, Maschi,</a:t>
            </a:r>
            <a:r>
              <a:rPr lang="it-IT" baseline="0"/>
              <a:t> Femmine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 5'!$C$126</c:f>
              <c:strCache>
                <c:ptCount val="1"/>
                <c:pt idx="0">
                  <c:v>Maschi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370501372690559E-2"/>
                  <c:y val="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0-4E71-BD60-19C1BF16452C}"/>
                </c:ext>
              </c:extLst>
            </c:dLbl>
            <c:dLbl>
              <c:idx val="100"/>
              <c:layout>
                <c:manualLayout>
                  <c:x val="-2.2185250686345276E-2"/>
                  <c:y val="2.6633371457152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0-4E71-BD60-19C1BF164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5'!$A$127:$A$229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'Fig 5'!$C$127:$C$229</c:f>
              <c:numCache>
                <c:formatCode>#,##0.##########</c:formatCode>
                <c:ptCount val="103"/>
                <c:pt idx="0">
                  <c:v>6.8</c:v>
                </c:pt>
                <c:pt idx="1">
                  <c:v>7.4</c:v>
                </c:pt>
                <c:pt idx="2" formatCode="#,##0.0">
                  <c:v>8</c:v>
                </c:pt>
                <c:pt idx="3">
                  <c:v>7.9</c:v>
                </c:pt>
                <c:pt idx="4">
                  <c:v>7.7</c:v>
                </c:pt>
                <c:pt idx="5">
                  <c:v>8.5</c:v>
                </c:pt>
                <c:pt idx="6">
                  <c:v>8.5</c:v>
                </c:pt>
                <c:pt idx="7">
                  <c:v>8.1999999999999993</c:v>
                </c:pt>
                <c:pt idx="8">
                  <c:v>8.1999999999999993</c:v>
                </c:pt>
                <c:pt idx="9">
                  <c:v>8.8000000000000007</c:v>
                </c:pt>
                <c:pt idx="10">
                  <c:v>8.9</c:v>
                </c:pt>
                <c:pt idx="11" formatCode="#,##0.0">
                  <c:v>9</c:v>
                </c:pt>
                <c:pt idx="12">
                  <c:v>7.8</c:v>
                </c:pt>
                <c:pt idx="13">
                  <c:v>8.1999999999999993</c:v>
                </c:pt>
                <c:pt idx="14">
                  <c:v>9.1</c:v>
                </c:pt>
                <c:pt idx="15">
                  <c:v>8.1</c:v>
                </c:pt>
                <c:pt idx="16">
                  <c:v>7.6</c:v>
                </c:pt>
                <c:pt idx="17">
                  <c:v>8.3000000000000007</c:v>
                </c:pt>
                <c:pt idx="18">
                  <c:v>9.1</c:v>
                </c:pt>
                <c:pt idx="19">
                  <c:v>8.5</c:v>
                </c:pt>
                <c:pt idx="20">
                  <c:v>7.7</c:v>
                </c:pt>
                <c:pt idx="21">
                  <c:v>7.9</c:v>
                </c:pt>
                <c:pt idx="22">
                  <c:v>8.6999999999999993</c:v>
                </c:pt>
                <c:pt idx="23">
                  <c:v>8.6</c:v>
                </c:pt>
                <c:pt idx="24" formatCode="#,##0.0">
                  <c:v>9</c:v>
                </c:pt>
                <c:pt idx="25">
                  <c:v>9.6999999999999993</c:v>
                </c:pt>
                <c:pt idx="26">
                  <c:v>10.9</c:v>
                </c:pt>
                <c:pt idx="27">
                  <c:v>9.8000000000000007</c:v>
                </c:pt>
                <c:pt idx="28">
                  <c:v>9.9</c:v>
                </c:pt>
                <c:pt idx="29">
                  <c:v>10.6</c:v>
                </c:pt>
                <c:pt idx="30">
                  <c:v>10.9</c:v>
                </c:pt>
                <c:pt idx="31">
                  <c:v>10.5</c:v>
                </c:pt>
                <c:pt idx="32">
                  <c:v>10.6</c:v>
                </c:pt>
                <c:pt idx="33">
                  <c:v>11.2</c:v>
                </c:pt>
                <c:pt idx="34">
                  <c:v>11.4</c:v>
                </c:pt>
                <c:pt idx="35">
                  <c:v>11.3</c:v>
                </c:pt>
                <c:pt idx="36">
                  <c:v>10.5</c:v>
                </c:pt>
                <c:pt idx="37" formatCode="#,##0.0">
                  <c:v>11</c:v>
                </c:pt>
                <c:pt idx="38">
                  <c:v>11.8</c:v>
                </c:pt>
                <c:pt idx="39">
                  <c:v>11.2</c:v>
                </c:pt>
                <c:pt idx="40">
                  <c:v>10.7</c:v>
                </c:pt>
                <c:pt idx="41">
                  <c:v>12.1</c:v>
                </c:pt>
                <c:pt idx="42">
                  <c:v>12.1</c:v>
                </c:pt>
                <c:pt idx="43">
                  <c:v>11.1</c:v>
                </c:pt>
                <c:pt idx="44">
                  <c:v>10.199999999999999</c:v>
                </c:pt>
                <c:pt idx="45" formatCode="#,##0.0">
                  <c:v>11</c:v>
                </c:pt>
                <c:pt idx="46">
                  <c:v>11.1</c:v>
                </c:pt>
                <c:pt idx="47">
                  <c:v>10.9</c:v>
                </c:pt>
                <c:pt idx="48">
                  <c:v>10.6</c:v>
                </c:pt>
                <c:pt idx="49">
                  <c:v>11.4</c:v>
                </c:pt>
                <c:pt idx="50">
                  <c:v>11.7</c:v>
                </c:pt>
                <c:pt idx="51">
                  <c:v>11.7</c:v>
                </c:pt>
                <c:pt idx="52">
                  <c:v>11.1</c:v>
                </c:pt>
                <c:pt idx="53">
                  <c:v>12.6</c:v>
                </c:pt>
                <c:pt idx="54">
                  <c:v>12.8</c:v>
                </c:pt>
                <c:pt idx="55">
                  <c:v>12.3</c:v>
                </c:pt>
                <c:pt idx="56">
                  <c:v>12.1</c:v>
                </c:pt>
                <c:pt idx="57">
                  <c:v>13.1</c:v>
                </c:pt>
                <c:pt idx="58">
                  <c:v>13.5</c:v>
                </c:pt>
                <c:pt idx="59">
                  <c:v>12.9</c:v>
                </c:pt>
                <c:pt idx="60">
                  <c:v>11.7</c:v>
                </c:pt>
                <c:pt idx="61">
                  <c:v>12.4</c:v>
                </c:pt>
                <c:pt idx="62">
                  <c:v>12.8</c:v>
                </c:pt>
                <c:pt idx="63">
                  <c:v>12.4</c:v>
                </c:pt>
                <c:pt idx="64">
                  <c:v>11.8</c:v>
                </c:pt>
                <c:pt idx="65">
                  <c:v>13.2</c:v>
                </c:pt>
                <c:pt idx="66">
                  <c:v>13.9</c:v>
                </c:pt>
                <c:pt idx="67">
                  <c:v>13.5</c:v>
                </c:pt>
                <c:pt idx="68">
                  <c:v>12.3</c:v>
                </c:pt>
                <c:pt idx="69">
                  <c:v>13.6</c:v>
                </c:pt>
                <c:pt idx="70">
                  <c:v>14.9</c:v>
                </c:pt>
                <c:pt idx="71">
                  <c:v>13.6</c:v>
                </c:pt>
                <c:pt idx="72">
                  <c:v>11.8</c:v>
                </c:pt>
                <c:pt idx="73">
                  <c:v>13.7</c:v>
                </c:pt>
                <c:pt idx="74">
                  <c:v>14.5</c:v>
                </c:pt>
                <c:pt idx="75">
                  <c:v>13.9</c:v>
                </c:pt>
                <c:pt idx="76">
                  <c:v>13.3</c:v>
                </c:pt>
                <c:pt idx="77">
                  <c:v>15.2</c:v>
                </c:pt>
                <c:pt idx="78">
                  <c:v>16.100000000000001</c:v>
                </c:pt>
                <c:pt idx="79">
                  <c:v>15.4</c:v>
                </c:pt>
                <c:pt idx="80">
                  <c:v>15.1</c:v>
                </c:pt>
                <c:pt idx="81">
                  <c:v>17.100000000000001</c:v>
                </c:pt>
                <c:pt idx="82">
                  <c:v>17.5</c:v>
                </c:pt>
                <c:pt idx="83">
                  <c:v>16.3</c:v>
                </c:pt>
                <c:pt idx="84">
                  <c:v>15.2</c:v>
                </c:pt>
                <c:pt idx="85" formatCode="#,##0.0">
                  <c:v>17</c:v>
                </c:pt>
                <c:pt idx="86">
                  <c:v>17.7</c:v>
                </c:pt>
                <c:pt idx="87">
                  <c:v>16.899999999999999</c:v>
                </c:pt>
                <c:pt idx="88">
                  <c:v>15.1</c:v>
                </c:pt>
                <c:pt idx="89">
                  <c:v>13.8</c:v>
                </c:pt>
                <c:pt idx="90">
                  <c:v>15.8</c:v>
                </c:pt>
                <c:pt idx="91">
                  <c:v>14.7</c:v>
                </c:pt>
                <c:pt idx="92">
                  <c:v>14.2</c:v>
                </c:pt>
                <c:pt idx="93">
                  <c:v>15.6</c:v>
                </c:pt>
                <c:pt idx="94">
                  <c:v>16.899999999999999</c:v>
                </c:pt>
                <c:pt idx="95">
                  <c:v>16.2</c:v>
                </c:pt>
                <c:pt idx="96">
                  <c:v>15.4</c:v>
                </c:pt>
                <c:pt idx="97">
                  <c:v>16.399999999999999</c:v>
                </c:pt>
                <c:pt idx="98" formatCode="#,##0.0">
                  <c:v>16</c:v>
                </c:pt>
                <c:pt idx="99">
                  <c:v>14.9</c:v>
                </c:pt>
                <c:pt idx="100">
                  <c:v>14.3</c:v>
                </c:pt>
                <c:pt idx="101">
                  <c:v>15.3</c:v>
                </c:pt>
                <c:pt idx="102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0-4E71-BD60-19C1BF16452C}"/>
            </c:ext>
          </c:extLst>
        </c:ser>
        <c:ser>
          <c:idx val="2"/>
          <c:order val="1"/>
          <c:tx>
            <c:strRef>
              <c:f>'Fig 5'!$D$126</c:f>
              <c:strCache>
                <c:ptCount val="1"/>
                <c:pt idx="0">
                  <c:v>Femmine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496401098152441E-2"/>
                  <c:y val="-1.997502859286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0-4E71-BD60-19C1BF16452C}"/>
                </c:ext>
              </c:extLst>
            </c:dLbl>
            <c:dLbl>
              <c:idx val="35"/>
              <c:layout>
                <c:manualLayout>
                  <c:x val="-3.1059350960883386E-2"/>
                  <c:y val="-9.98751429643207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0-4E71-BD60-19C1BF16452C}"/>
                </c:ext>
              </c:extLst>
            </c:dLbl>
            <c:dLbl>
              <c:idx val="97"/>
              <c:layout>
                <c:manualLayout>
                  <c:x val="-2.8840825892248859E-2"/>
                  <c:y val="-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0-4E71-BD60-19C1BF164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5'!$A$127:$A$229</c:f>
              <c:strCache>
                <c:ptCount val="103"/>
                <c:pt idx="0">
                  <c:v>1998-Q1</c:v>
                </c:pt>
                <c:pt idx="1">
                  <c:v>1998-Q2</c:v>
                </c:pt>
                <c:pt idx="2">
                  <c:v>1998-Q3</c:v>
                </c:pt>
                <c:pt idx="3">
                  <c:v>1998-Q4</c:v>
                </c:pt>
                <c:pt idx="4">
                  <c:v>1999-Q1</c:v>
                </c:pt>
                <c:pt idx="5">
                  <c:v>1999-Q2</c:v>
                </c:pt>
                <c:pt idx="6">
                  <c:v>1999-Q3</c:v>
                </c:pt>
                <c:pt idx="7">
                  <c:v>1999-Q4</c:v>
                </c:pt>
                <c:pt idx="8">
                  <c:v>2000-Q1</c:v>
                </c:pt>
                <c:pt idx="9">
                  <c:v>2000-Q2</c:v>
                </c:pt>
                <c:pt idx="10">
                  <c:v>2000-Q3</c:v>
                </c:pt>
                <c:pt idx="11">
                  <c:v>2000-Q4</c:v>
                </c:pt>
                <c:pt idx="12">
                  <c:v>2001-Q1</c:v>
                </c:pt>
                <c:pt idx="13">
                  <c:v>2001-Q2</c:v>
                </c:pt>
                <c:pt idx="14">
                  <c:v>2001-Q3</c:v>
                </c:pt>
                <c:pt idx="15">
                  <c:v>2001-Q4</c:v>
                </c:pt>
                <c:pt idx="16">
                  <c:v>2002-Q1</c:v>
                </c:pt>
                <c:pt idx="17">
                  <c:v>2002-Q2</c:v>
                </c:pt>
                <c:pt idx="18">
                  <c:v>2002-Q3</c:v>
                </c:pt>
                <c:pt idx="19">
                  <c:v>2002-Q4</c:v>
                </c:pt>
                <c:pt idx="20">
                  <c:v>2003-Q1</c:v>
                </c:pt>
                <c:pt idx="21">
                  <c:v>2003-Q2</c:v>
                </c:pt>
                <c:pt idx="22">
                  <c:v>2003-Q3</c:v>
                </c:pt>
                <c:pt idx="23">
                  <c:v>2003-Q4</c:v>
                </c:pt>
                <c:pt idx="24">
                  <c:v>2004-Q1</c:v>
                </c:pt>
                <c:pt idx="25">
                  <c:v>2004-Q2</c:v>
                </c:pt>
                <c:pt idx="26">
                  <c:v>2004-Q3</c:v>
                </c:pt>
                <c:pt idx="27">
                  <c:v>2004-Q4</c:v>
                </c:pt>
                <c:pt idx="28">
                  <c:v>2005-Q1</c:v>
                </c:pt>
                <c:pt idx="29">
                  <c:v>2005-Q2</c:v>
                </c:pt>
                <c:pt idx="30">
                  <c:v>2005-Q3</c:v>
                </c:pt>
                <c:pt idx="31">
                  <c:v>2005-Q4</c:v>
                </c:pt>
                <c:pt idx="32">
                  <c:v>2006-Q1</c:v>
                </c:pt>
                <c:pt idx="33">
                  <c:v>2006-Q2</c:v>
                </c:pt>
                <c:pt idx="34">
                  <c:v>2006-Q3</c:v>
                </c:pt>
                <c:pt idx="35">
                  <c:v>2006-Q4</c:v>
                </c:pt>
                <c:pt idx="36">
                  <c:v>2007-Q1</c:v>
                </c:pt>
                <c:pt idx="37">
                  <c:v>2007-Q2</c:v>
                </c:pt>
                <c:pt idx="38">
                  <c:v>2007-Q3</c:v>
                </c:pt>
                <c:pt idx="39">
                  <c:v>2007-Q4</c:v>
                </c:pt>
                <c:pt idx="40">
                  <c:v>2008-Q1</c:v>
                </c:pt>
                <c:pt idx="41">
                  <c:v>2008-Q2</c:v>
                </c:pt>
                <c:pt idx="42">
                  <c:v>2008-Q3</c:v>
                </c:pt>
                <c:pt idx="43">
                  <c:v>2008-Q4</c:v>
                </c:pt>
                <c:pt idx="44">
                  <c:v>2009-Q1</c:v>
                </c:pt>
                <c:pt idx="45">
                  <c:v>2009-Q2</c:v>
                </c:pt>
                <c:pt idx="46">
                  <c:v>2009-Q3</c:v>
                </c:pt>
                <c:pt idx="47">
                  <c:v>2009-Q4</c:v>
                </c:pt>
                <c:pt idx="48">
                  <c:v>2010-Q1</c:v>
                </c:pt>
                <c:pt idx="49">
                  <c:v>2010-Q2</c:v>
                </c:pt>
                <c:pt idx="50">
                  <c:v>2010-Q3</c:v>
                </c:pt>
                <c:pt idx="51">
                  <c:v>2010-Q4</c:v>
                </c:pt>
                <c:pt idx="52">
                  <c:v>2011-Q1</c:v>
                </c:pt>
                <c:pt idx="53">
                  <c:v>2011-Q2</c:v>
                </c:pt>
                <c:pt idx="54">
                  <c:v>2011-Q3</c:v>
                </c:pt>
                <c:pt idx="55">
                  <c:v>2011-Q4</c:v>
                </c:pt>
                <c:pt idx="56">
                  <c:v>2012-Q1</c:v>
                </c:pt>
                <c:pt idx="57">
                  <c:v>2012-Q2</c:v>
                </c:pt>
                <c:pt idx="58">
                  <c:v>2012-Q3</c:v>
                </c:pt>
                <c:pt idx="59">
                  <c:v>2012-Q4</c:v>
                </c:pt>
                <c:pt idx="60">
                  <c:v>2013-Q1</c:v>
                </c:pt>
                <c:pt idx="61">
                  <c:v>2013-Q2</c:v>
                </c:pt>
                <c:pt idx="62">
                  <c:v>2013-Q3</c:v>
                </c:pt>
                <c:pt idx="63">
                  <c:v>2013-Q4</c:v>
                </c:pt>
                <c:pt idx="64">
                  <c:v>2014-Q1</c:v>
                </c:pt>
                <c:pt idx="65">
                  <c:v>2014-Q2</c:v>
                </c:pt>
                <c:pt idx="66">
                  <c:v>2014-Q3</c:v>
                </c:pt>
                <c:pt idx="67">
                  <c:v>2014-Q4</c:v>
                </c:pt>
                <c:pt idx="68">
                  <c:v>2015-Q1</c:v>
                </c:pt>
                <c:pt idx="69">
                  <c:v>2015-Q2</c:v>
                </c:pt>
                <c:pt idx="70">
                  <c:v>2015-Q3</c:v>
                </c:pt>
                <c:pt idx="71">
                  <c:v>2015-Q4</c:v>
                </c:pt>
                <c:pt idx="72">
                  <c:v>2016-Q1</c:v>
                </c:pt>
                <c:pt idx="73">
                  <c:v>2016-Q2</c:v>
                </c:pt>
                <c:pt idx="74">
                  <c:v>2016-Q3</c:v>
                </c:pt>
                <c:pt idx="75">
                  <c:v>2016-Q4</c:v>
                </c:pt>
                <c:pt idx="76">
                  <c:v>2017-Q1</c:v>
                </c:pt>
                <c:pt idx="77">
                  <c:v>2017-Q2</c:v>
                </c:pt>
                <c:pt idx="78">
                  <c:v>2017-Q3</c:v>
                </c:pt>
                <c:pt idx="79">
                  <c:v>2017-Q4</c:v>
                </c:pt>
                <c:pt idx="80">
                  <c:v>2018-Q1</c:v>
                </c:pt>
                <c:pt idx="81">
                  <c:v>2018-Q2</c:v>
                </c:pt>
                <c:pt idx="82">
                  <c:v>2018-Q3</c:v>
                </c:pt>
                <c:pt idx="83">
                  <c:v>2018-Q4</c:v>
                </c:pt>
                <c:pt idx="84">
                  <c:v>2019-Q1</c:v>
                </c:pt>
                <c:pt idx="85">
                  <c:v>2019-Q2</c:v>
                </c:pt>
                <c:pt idx="86">
                  <c:v>2019-Q3</c:v>
                </c:pt>
                <c:pt idx="87">
                  <c:v>2019-Q4</c:v>
                </c:pt>
                <c:pt idx="88">
                  <c:v>2020-Q1</c:v>
                </c:pt>
                <c:pt idx="89">
                  <c:v>2020-Q2</c:v>
                </c:pt>
                <c:pt idx="90">
                  <c:v>2020-Q3</c:v>
                </c:pt>
                <c:pt idx="91">
                  <c:v>2020-Q4</c:v>
                </c:pt>
                <c:pt idx="92">
                  <c:v>2021-Q1</c:v>
                </c:pt>
                <c:pt idx="93">
                  <c:v>2021-Q2</c:v>
                </c:pt>
                <c:pt idx="94">
                  <c:v>2021-Q3</c:v>
                </c:pt>
                <c:pt idx="95">
                  <c:v>2021-Q4</c:v>
                </c:pt>
                <c:pt idx="96">
                  <c:v>2022-Q1</c:v>
                </c:pt>
                <c:pt idx="97">
                  <c:v>2022-Q2</c:v>
                </c:pt>
                <c:pt idx="98">
                  <c:v>2022-Q3</c:v>
                </c:pt>
                <c:pt idx="99">
                  <c:v>2022-Q4</c:v>
                </c:pt>
                <c:pt idx="100">
                  <c:v>2023-Q1</c:v>
                </c:pt>
                <c:pt idx="101">
                  <c:v>2023-Q2</c:v>
                </c:pt>
                <c:pt idx="102">
                  <c:v>2023-Q3</c:v>
                </c:pt>
              </c:strCache>
            </c:strRef>
          </c:cat>
          <c:val>
            <c:numRef>
              <c:f>'Fig 5'!$D$127:$D$229</c:f>
              <c:numCache>
                <c:formatCode>#,##0.##########</c:formatCode>
                <c:ptCount val="103"/>
                <c:pt idx="0">
                  <c:v>9.1</c:v>
                </c:pt>
                <c:pt idx="1">
                  <c:v>10.199999999999999</c:v>
                </c:pt>
                <c:pt idx="2" formatCode="#,##0.0">
                  <c:v>11</c:v>
                </c:pt>
                <c:pt idx="3">
                  <c:v>10.8</c:v>
                </c:pt>
                <c:pt idx="4">
                  <c:v>10.8</c:v>
                </c:pt>
                <c:pt idx="5">
                  <c:v>11.8</c:v>
                </c:pt>
                <c:pt idx="6">
                  <c:v>12.1</c:v>
                </c:pt>
                <c:pt idx="7">
                  <c:v>11.4</c:v>
                </c:pt>
                <c:pt idx="8">
                  <c:v>11.3</c:v>
                </c:pt>
                <c:pt idx="9">
                  <c:v>12.2</c:v>
                </c:pt>
                <c:pt idx="10">
                  <c:v>12.4</c:v>
                </c:pt>
                <c:pt idx="11">
                  <c:v>12.7</c:v>
                </c:pt>
                <c:pt idx="12">
                  <c:v>11.8</c:v>
                </c:pt>
                <c:pt idx="13">
                  <c:v>11.5</c:v>
                </c:pt>
                <c:pt idx="14">
                  <c:v>12.5</c:v>
                </c:pt>
                <c:pt idx="15">
                  <c:v>11.8</c:v>
                </c:pt>
                <c:pt idx="16" formatCode="#,##0.0">
                  <c:v>11</c:v>
                </c:pt>
                <c:pt idx="17">
                  <c:v>12.1</c:v>
                </c:pt>
                <c:pt idx="18">
                  <c:v>12.6</c:v>
                </c:pt>
                <c:pt idx="19">
                  <c:v>12.3</c:v>
                </c:pt>
                <c:pt idx="20">
                  <c:v>11.2</c:v>
                </c:pt>
                <c:pt idx="21">
                  <c:v>11.8</c:v>
                </c:pt>
                <c:pt idx="22" formatCode="#,##0.0">
                  <c:v>13</c:v>
                </c:pt>
                <c:pt idx="23">
                  <c:v>12.8</c:v>
                </c:pt>
                <c:pt idx="24">
                  <c:v>13.2</c:v>
                </c:pt>
                <c:pt idx="25">
                  <c:v>14.8</c:v>
                </c:pt>
                <c:pt idx="26">
                  <c:v>14.7</c:v>
                </c:pt>
                <c:pt idx="27" formatCode="#,##0.0">
                  <c:v>15</c:v>
                </c:pt>
                <c:pt idx="28">
                  <c:v>13.9</c:v>
                </c:pt>
                <c:pt idx="29">
                  <c:v>14.8</c:v>
                </c:pt>
                <c:pt idx="30" formatCode="#,##0.0">
                  <c:v>14</c:v>
                </c:pt>
                <c:pt idx="31">
                  <c:v>15.5</c:v>
                </c:pt>
                <c:pt idx="32">
                  <c:v>15.4</c:v>
                </c:pt>
                <c:pt idx="33">
                  <c:v>15.3</c:v>
                </c:pt>
                <c:pt idx="34">
                  <c:v>15.6</c:v>
                </c:pt>
                <c:pt idx="35">
                  <c:v>16.7</c:v>
                </c:pt>
                <c:pt idx="36">
                  <c:v>15.2</c:v>
                </c:pt>
                <c:pt idx="37">
                  <c:v>16.5</c:v>
                </c:pt>
                <c:pt idx="38" formatCode="#,##0.0">
                  <c:v>16</c:v>
                </c:pt>
                <c:pt idx="39">
                  <c:v>15.6</c:v>
                </c:pt>
                <c:pt idx="40">
                  <c:v>15.4</c:v>
                </c:pt>
                <c:pt idx="41">
                  <c:v>16.3</c:v>
                </c:pt>
                <c:pt idx="42">
                  <c:v>15.4</c:v>
                </c:pt>
                <c:pt idx="43">
                  <c:v>15.1</c:v>
                </c:pt>
                <c:pt idx="44" formatCode="#,##0.0">
                  <c:v>14</c:v>
                </c:pt>
                <c:pt idx="45">
                  <c:v>15.1</c:v>
                </c:pt>
                <c:pt idx="46">
                  <c:v>14.6</c:v>
                </c:pt>
                <c:pt idx="47">
                  <c:v>14.6</c:v>
                </c:pt>
                <c:pt idx="48">
                  <c:v>13.8</c:v>
                </c:pt>
                <c:pt idx="49">
                  <c:v>14.6</c:v>
                </c:pt>
                <c:pt idx="50">
                  <c:v>14.3</c:v>
                </c:pt>
                <c:pt idx="51">
                  <c:v>14.8</c:v>
                </c:pt>
                <c:pt idx="52" formatCode="#,##0.0">
                  <c:v>14</c:v>
                </c:pt>
                <c:pt idx="53">
                  <c:v>14.9</c:v>
                </c:pt>
                <c:pt idx="54">
                  <c:v>14.5</c:v>
                </c:pt>
                <c:pt idx="55">
                  <c:v>15.1</c:v>
                </c:pt>
                <c:pt idx="56">
                  <c:v>14.1</c:v>
                </c:pt>
                <c:pt idx="57">
                  <c:v>15.5</c:v>
                </c:pt>
                <c:pt idx="58">
                  <c:v>14.9</c:v>
                </c:pt>
                <c:pt idx="59">
                  <c:v>14.8</c:v>
                </c:pt>
                <c:pt idx="60">
                  <c:v>14.2</c:v>
                </c:pt>
                <c:pt idx="61">
                  <c:v>14.6</c:v>
                </c:pt>
                <c:pt idx="62" formatCode="#,##0.0">
                  <c:v>14</c:v>
                </c:pt>
                <c:pt idx="63">
                  <c:v>13.9</c:v>
                </c:pt>
                <c:pt idx="64">
                  <c:v>13.4</c:v>
                </c:pt>
                <c:pt idx="65">
                  <c:v>14.7</c:v>
                </c:pt>
                <c:pt idx="66">
                  <c:v>14.2</c:v>
                </c:pt>
                <c:pt idx="67">
                  <c:v>14.2</c:v>
                </c:pt>
                <c:pt idx="68">
                  <c:v>13.6</c:v>
                </c:pt>
                <c:pt idx="69">
                  <c:v>14.7</c:v>
                </c:pt>
                <c:pt idx="70" formatCode="#,##0.0">
                  <c:v>15</c:v>
                </c:pt>
                <c:pt idx="71">
                  <c:v>14.8</c:v>
                </c:pt>
                <c:pt idx="72">
                  <c:v>13.6</c:v>
                </c:pt>
                <c:pt idx="73" formatCode="#,##0.0">
                  <c:v>15</c:v>
                </c:pt>
                <c:pt idx="74">
                  <c:v>14.8</c:v>
                </c:pt>
                <c:pt idx="75">
                  <c:v>15.1</c:v>
                </c:pt>
                <c:pt idx="76">
                  <c:v>14.3</c:v>
                </c:pt>
                <c:pt idx="77">
                  <c:v>15.9</c:v>
                </c:pt>
                <c:pt idx="78">
                  <c:v>16.399999999999999</c:v>
                </c:pt>
                <c:pt idx="79">
                  <c:v>16.899999999999999</c:v>
                </c:pt>
                <c:pt idx="80">
                  <c:v>16.399999999999999</c:v>
                </c:pt>
                <c:pt idx="81">
                  <c:v>17.7</c:v>
                </c:pt>
                <c:pt idx="82">
                  <c:v>18.3</c:v>
                </c:pt>
                <c:pt idx="83">
                  <c:v>18.100000000000001</c:v>
                </c:pt>
                <c:pt idx="84">
                  <c:v>16.899999999999999</c:v>
                </c:pt>
                <c:pt idx="85">
                  <c:v>17.399999999999999</c:v>
                </c:pt>
                <c:pt idx="86">
                  <c:v>17.5</c:v>
                </c:pt>
                <c:pt idx="87">
                  <c:v>17.5</c:v>
                </c:pt>
                <c:pt idx="88" formatCode="#,##0.0">
                  <c:v>16</c:v>
                </c:pt>
                <c:pt idx="89">
                  <c:v>14.1</c:v>
                </c:pt>
                <c:pt idx="90" formatCode="#,##0.0">
                  <c:v>15</c:v>
                </c:pt>
                <c:pt idx="91">
                  <c:v>16.100000000000001</c:v>
                </c:pt>
                <c:pt idx="92">
                  <c:v>15.8</c:v>
                </c:pt>
                <c:pt idx="93">
                  <c:v>18.100000000000001</c:v>
                </c:pt>
                <c:pt idx="94" formatCode="#,##0.0">
                  <c:v>17</c:v>
                </c:pt>
                <c:pt idx="95">
                  <c:v>18.2</c:v>
                </c:pt>
                <c:pt idx="96">
                  <c:v>17.899999999999999</c:v>
                </c:pt>
                <c:pt idx="97">
                  <c:v>18.8</c:v>
                </c:pt>
                <c:pt idx="98" formatCode="#,##0.0">
                  <c:v>18</c:v>
                </c:pt>
                <c:pt idx="99">
                  <c:v>17.899999999999999</c:v>
                </c:pt>
                <c:pt idx="100">
                  <c:v>17.399999999999999</c:v>
                </c:pt>
                <c:pt idx="101">
                  <c:v>18.100000000000001</c:v>
                </c:pt>
                <c:pt idx="102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0-4E71-BD60-19C1BF164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880319"/>
        <c:axId val="1769881279"/>
      </c:lineChart>
      <c:catAx>
        <c:axId val="176988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9881279"/>
        <c:crosses val="autoZero"/>
        <c:auto val="1"/>
        <c:lblAlgn val="ctr"/>
        <c:lblOffset val="100"/>
        <c:noMultiLvlLbl val="0"/>
      </c:catAx>
      <c:valAx>
        <c:axId val="1769881279"/>
        <c:scaling>
          <c:orientation val="minMax"/>
          <c:max val="2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988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'[1]Dip PT e TD'!$M$1:$M$2</c:f>
              <c:strCache>
                <c:ptCount val="1"/>
                <c:pt idx="0">
                  <c:v>TD M</c:v>
                </c:pt>
              </c:strCache>
            </c:strRef>
          </c:tx>
          <c:spPr>
            <a:ln w="34925" cap="rnd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TD'!$M$3:$M$17</c:f>
              <c:numCache>
                <c:formatCode>General</c:formatCode>
                <c:ptCount val="15"/>
                <c:pt idx="0">
                  <c:v>1025</c:v>
                </c:pt>
                <c:pt idx="1">
                  <c:v>1064</c:v>
                </c:pt>
                <c:pt idx="2">
                  <c:v>1138</c:v>
                </c:pt>
                <c:pt idx="3">
                  <c:v>1182</c:v>
                </c:pt>
                <c:pt idx="4">
                  <c:v>1107</c:v>
                </c:pt>
                <c:pt idx="5">
                  <c:v>1177</c:v>
                </c:pt>
                <c:pt idx="6">
                  <c:v>1245</c:v>
                </c:pt>
                <c:pt idx="7">
                  <c:v>1257</c:v>
                </c:pt>
                <c:pt idx="8">
                  <c:v>1418</c:v>
                </c:pt>
                <c:pt idx="9">
                  <c:v>1579</c:v>
                </c:pt>
                <c:pt idx="10">
                  <c:v>1603</c:v>
                </c:pt>
                <c:pt idx="11">
                  <c:v>1400</c:v>
                </c:pt>
                <c:pt idx="12">
                  <c:v>1506</c:v>
                </c:pt>
                <c:pt idx="13">
                  <c:v>1541</c:v>
                </c:pt>
                <c:pt idx="14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4-46DC-A1A7-195A0F6F1DE2}"/>
            </c:ext>
          </c:extLst>
        </c:ser>
        <c:ser>
          <c:idx val="3"/>
          <c:order val="1"/>
          <c:tx>
            <c:strRef>
              <c:f>'[1]Dip PT e TD'!$N$1:$N$2</c:f>
              <c:strCache>
                <c:ptCount val="1"/>
                <c:pt idx="0">
                  <c:v>TD F</c:v>
                </c:pt>
              </c:strCache>
            </c:strRef>
          </c:tx>
          <c:spPr>
            <a:ln w="34925" cap="rnd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'[1]Dip PT e TD'!$J$3:$J$17</c:f>
              <c:strCach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strCache>
            </c:strRef>
          </c:cat>
          <c:val>
            <c:numRef>
              <c:f>'[1]Dip PT e TD'!$N$3:$N$17</c:f>
              <c:numCache>
                <c:formatCode>General</c:formatCode>
                <c:ptCount val="15"/>
                <c:pt idx="0">
                  <c:v>1079</c:v>
                </c:pt>
                <c:pt idx="1">
                  <c:v>1070</c:v>
                </c:pt>
                <c:pt idx="2">
                  <c:v>1098</c:v>
                </c:pt>
                <c:pt idx="3">
                  <c:v>1131</c:v>
                </c:pt>
                <c:pt idx="4">
                  <c:v>1059</c:v>
                </c:pt>
                <c:pt idx="5">
                  <c:v>1073</c:v>
                </c:pt>
                <c:pt idx="6">
                  <c:v>1100</c:v>
                </c:pt>
                <c:pt idx="7">
                  <c:v>1125</c:v>
                </c:pt>
                <c:pt idx="8">
                  <c:v>1256</c:v>
                </c:pt>
                <c:pt idx="9">
                  <c:v>1407</c:v>
                </c:pt>
                <c:pt idx="10">
                  <c:v>1397</c:v>
                </c:pt>
                <c:pt idx="11">
                  <c:v>1198</c:v>
                </c:pt>
                <c:pt idx="12">
                  <c:v>1370</c:v>
                </c:pt>
                <c:pt idx="13">
                  <c:v>1475</c:v>
                </c:pt>
                <c:pt idx="1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4-46DC-A1A7-195A0F6F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9802591"/>
        <c:axId val="859802111"/>
      </c:lineChart>
      <c:catAx>
        <c:axId val="859802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9802111"/>
        <c:crosses val="autoZero"/>
        <c:auto val="1"/>
        <c:lblAlgn val="ctr"/>
        <c:lblOffset val="100"/>
        <c:noMultiLvlLbl val="0"/>
      </c:catAx>
      <c:valAx>
        <c:axId val="859802111"/>
        <c:scaling>
          <c:orientation val="minMax"/>
          <c:max val="1700"/>
          <c:min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9802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86F345-9673-4790-AE47-25A5879C8627}">
  <sheetPr>
    <tabColor theme="0"/>
  </sheetPr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19</xdr:row>
      <xdr:rowOff>19050</xdr:rowOff>
    </xdr:from>
    <xdr:to>
      <xdr:col>19</xdr:col>
      <xdr:colOff>95250</xdr:colOff>
      <xdr:row>33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21FC252-1AB9-D345-8C04-5350E3EF8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566737</xdr:colOff>
      <xdr:row>33</xdr:row>
      <xdr:rowOff>9525</xdr:rowOff>
    </xdr:from>
    <xdr:to>
      <xdr:col>18</xdr:col>
      <xdr:colOff>561975</xdr:colOff>
      <xdr:row>48</xdr:row>
      <xdr:rowOff>71437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7BE6A26-304D-8B2D-8399-7B82C2D85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509586</xdr:colOff>
      <xdr:row>48</xdr:row>
      <xdr:rowOff>166686</xdr:rowOff>
    </xdr:from>
    <xdr:to>
      <xdr:col>18</xdr:col>
      <xdr:colOff>590549</xdr:colOff>
      <xdr:row>66</xdr:row>
      <xdr:rowOff>38099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BFF3CAF-6F78-9FDD-1FB2-6FC646850E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9525</xdr:rowOff>
    </xdr:from>
    <xdr:to>
      <xdr:col>15</xdr:col>
      <xdr:colOff>0</xdr:colOff>
      <xdr:row>21</xdr:row>
      <xdr:rowOff>147637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57B9BA-82B9-454F-96DD-49003C0FF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114</xdr:row>
      <xdr:rowOff>0</xdr:rowOff>
    </xdr:from>
    <xdr:to>
      <xdr:col>15</xdr:col>
      <xdr:colOff>323850</xdr:colOff>
      <xdr:row>130</xdr:row>
      <xdr:rowOff>100012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EABEBA-62F1-4DA7-AD2C-FCAEC2AF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225</xdr:row>
      <xdr:rowOff>0</xdr:rowOff>
    </xdr:from>
    <xdr:to>
      <xdr:col>17</xdr:col>
      <xdr:colOff>104775</xdr:colOff>
      <xdr:row>241</xdr:row>
      <xdr:rowOff>152400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7B352F3-3DB6-456E-94A8-60B10BE91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339</xdr:row>
      <xdr:rowOff>0</xdr:rowOff>
    </xdr:from>
    <xdr:to>
      <xdr:col>15</xdr:col>
      <xdr:colOff>38101</xdr:colOff>
      <xdr:row>356</xdr:row>
      <xdr:rowOff>161924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9E7D3F2-F17D-4535-B327-FBA9C0198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11</xdr:col>
      <xdr:colOff>104776</xdr:colOff>
      <xdr:row>27</xdr:row>
      <xdr:rowOff>95244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4CB4B89-1A1F-41A0-8F7D-F9E4494ED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190499</xdr:rowOff>
    </xdr:from>
    <xdr:to>
      <xdr:col>13</xdr:col>
      <xdr:colOff>219075</xdr:colOff>
      <xdr:row>25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C3161D-8AAC-404F-9683-3F2F31FC3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F9995D-AEB0-C545-68C5-4346EAA337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-1</xdr:colOff>
      <xdr:row>9</xdr:row>
      <xdr:rowOff>0</xdr:rowOff>
    </xdr:from>
    <xdr:to>
      <xdr:col>18</xdr:col>
      <xdr:colOff>281066</xdr:colOff>
      <xdr:row>55</xdr:row>
      <xdr:rowOff>-1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0BAD2F5-A7BD-6F48-8C14-EBEDF0DD7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749300</xdr:colOff>
      <xdr:row>60</xdr:row>
      <xdr:rowOff>139700</xdr:rowOff>
    </xdr:from>
    <xdr:to>
      <xdr:col>15</xdr:col>
      <xdr:colOff>266700</xdr:colOff>
      <xdr:row>88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569EA75-F296-B70D-9890-D41F8E1460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447681</xdr:colOff>
      <xdr:row>43</xdr:row>
      <xdr:rowOff>38100</xdr:rowOff>
    </xdr:from>
    <xdr:to>
      <xdr:col>58</xdr:col>
      <xdr:colOff>104775</xdr:colOff>
      <xdr:row>77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D056BD-0157-A667-B5C9-2519D3F75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452436</xdr:colOff>
      <xdr:row>12</xdr:row>
      <xdr:rowOff>28575</xdr:rowOff>
    </xdr:from>
    <xdr:to>
      <xdr:col>72</xdr:col>
      <xdr:colOff>152400</xdr:colOff>
      <xdr:row>54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F852393-637C-9014-0B8D-ABE3FD5FC6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152400</xdr:rowOff>
    </xdr:from>
    <xdr:to>
      <xdr:col>16</xdr:col>
      <xdr:colOff>390525</xdr:colOff>
      <xdr:row>37</xdr:row>
      <xdr:rowOff>71439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DCF4552-BC6C-4C19-B9D5-F0D7A2AA9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</xdr:row>
      <xdr:rowOff>123825</xdr:rowOff>
    </xdr:from>
    <xdr:to>
      <xdr:col>10</xdr:col>
      <xdr:colOff>623887</xdr:colOff>
      <xdr:row>19</xdr:row>
      <xdr:rowOff>157162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6F3C61E-4FB1-5F82-80DA-1D17B495A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528637</xdr:colOff>
      <xdr:row>16</xdr:row>
      <xdr:rowOff>61912</xdr:rowOff>
    </xdr:from>
    <xdr:to>
      <xdr:col>15</xdr:col>
      <xdr:colOff>504825</xdr:colOff>
      <xdr:row>37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1FC219C-01E5-2003-5ED2-D39F813AC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581026</xdr:colOff>
      <xdr:row>214</xdr:row>
      <xdr:rowOff>128586</xdr:rowOff>
    </xdr:from>
    <xdr:to>
      <xdr:col>15</xdr:col>
      <xdr:colOff>209550</xdr:colOff>
      <xdr:row>234</xdr:row>
      <xdr:rowOff>133349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61ACD0-5914-4B00-9B83-86B2B4279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4</xdr:row>
      <xdr:rowOff>176211</xdr:rowOff>
    </xdr:from>
    <xdr:to>
      <xdr:col>18</xdr:col>
      <xdr:colOff>428625</xdr:colOff>
      <xdr:row>23</xdr:row>
      <xdr:rowOff>142874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4570204-A723-B39E-A22D-6B9EBF88A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1371600</xdr:colOff>
      <xdr:row>9</xdr:row>
      <xdr:rowOff>90487</xdr:rowOff>
    </xdr:from>
    <xdr:to>
      <xdr:col>6</xdr:col>
      <xdr:colOff>685800</xdr:colOff>
      <xdr:row>23</xdr:row>
      <xdr:rowOff>166687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0181FEE-26BB-1D88-C586-D2E1AC5D1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12</xdr:col>
      <xdr:colOff>228594</xdr:colOff>
      <xdr:row>27</xdr:row>
      <xdr:rowOff>152394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2830529-0D62-4791-A175-AA300D576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190499</xdr:rowOff>
    </xdr:from>
    <xdr:to>
      <xdr:col>12</xdr:col>
      <xdr:colOff>142874</xdr:colOff>
      <xdr:row>20</xdr:row>
      <xdr:rowOff>85724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E7CEE8-DCB3-4C33-9909-8D18F760A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581026</xdr:colOff>
      <xdr:row>214</xdr:row>
      <xdr:rowOff>128586</xdr:rowOff>
    </xdr:from>
    <xdr:to>
      <xdr:col>15</xdr:col>
      <xdr:colOff>209550</xdr:colOff>
      <xdr:row>234</xdr:row>
      <xdr:rowOff>133349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44063E5-7846-421E-8C51-E957C3929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142875</xdr:rowOff>
    </xdr:from>
    <xdr:to>
      <xdr:col>11</xdr:col>
      <xdr:colOff>600075</xdr:colOff>
      <xdr:row>30</xdr:row>
      <xdr:rowOff>38094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C1F141E-A836-4F23-86C4-16BB28C81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9525</xdr:rowOff>
    </xdr:from>
    <xdr:to>
      <xdr:col>15</xdr:col>
      <xdr:colOff>0</xdr:colOff>
      <xdr:row>21</xdr:row>
      <xdr:rowOff>147637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F93583-8C33-4230-9A55-1C6E97B53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114</xdr:row>
      <xdr:rowOff>0</xdr:rowOff>
    </xdr:from>
    <xdr:to>
      <xdr:col>15</xdr:col>
      <xdr:colOff>323850</xdr:colOff>
      <xdr:row>130</xdr:row>
      <xdr:rowOff>100012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BCAC1D-A7B9-4230-BB93-1EEC45B44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225</xdr:row>
      <xdr:rowOff>0</xdr:rowOff>
    </xdr:from>
    <xdr:to>
      <xdr:col>17</xdr:col>
      <xdr:colOff>104775</xdr:colOff>
      <xdr:row>241</xdr:row>
      <xdr:rowOff>152400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C03049A-3CCC-46AC-965B-F275CD901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339</xdr:row>
      <xdr:rowOff>0</xdr:rowOff>
    </xdr:from>
    <xdr:to>
      <xdr:col>15</xdr:col>
      <xdr:colOff>38101</xdr:colOff>
      <xdr:row>356</xdr:row>
      <xdr:rowOff>161924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F0E9FA9-61BF-440B-9777-F41AEE085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331</xdr:row>
      <xdr:rowOff>47626</xdr:rowOff>
    </xdr:from>
    <xdr:to>
      <xdr:col>23</xdr:col>
      <xdr:colOff>38100</xdr:colOff>
      <xdr:row>351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F9547DE-8D62-412A-B384-04493A173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m_deidda_inapp_org/Documents/Documents/AAA_Lavoro%20e%20Professioni/000_AAA_Tirocinio_Boscherini/wp_2024/Empl_Gender_GAP.xlsx" TargetMode="External"/><Relationship Id="rId1" Type="http://schemas.openxmlformats.org/officeDocument/2006/relationships/externalLinkPath" Target="/personal/m_deidda_inapp_org/Documents/Documents/AAA_Lavoro%20e%20Professioni/000_AAA_Tirocinio_Boscherini/wp_2024/Empl_Gender_GA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Users/sara/Downloads/tesem180_page_spreadsheet.xlsx" TargetMode="External"/><Relationship Id="rId1" Type="http://schemas.openxmlformats.org/officeDocument/2006/relationships/externalLinkPath" Target="/Users/sara/Downloads/tesem180_page_spread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sso Occ M F"/>
      <sheetName val="Occupati"/>
      <sheetName val="Fig  1"/>
      <sheetName val="Sheet 1"/>
      <sheetName val="Dip PT e TD"/>
      <sheetName val="Fig 7"/>
      <sheetName val="Fig 10"/>
      <sheetName val="Fig 4"/>
      <sheetName val="Structure"/>
      <sheetName val="Summary"/>
    </sheetNames>
    <sheetDataSet>
      <sheetData sheetId="0" refreshError="1"/>
      <sheetData sheetId="1">
        <row r="2">
          <cell r="C2" t="str">
            <v>M</v>
          </cell>
          <cell r="D2" t="str">
            <v>F</v>
          </cell>
          <cell r="F2" t="str">
            <v>M</v>
          </cell>
          <cell r="G2" t="str">
            <v>F</v>
          </cell>
          <cell r="I2" t="str">
            <v>M</v>
          </cell>
          <cell r="J2" t="str">
            <v>F</v>
          </cell>
        </row>
        <row r="3">
          <cell r="A3" t="str">
            <v>1983</v>
          </cell>
          <cell r="C3">
            <v>13693.9</v>
          </cell>
          <cell r="D3">
            <v>6498.6</v>
          </cell>
          <cell r="F3">
            <v>9705.4</v>
          </cell>
          <cell r="G3">
            <v>4825.1000000000004</v>
          </cell>
          <cell r="I3">
            <v>3644.5</v>
          </cell>
          <cell r="J3">
            <v>1017.8</v>
          </cell>
        </row>
        <row r="4">
          <cell r="A4" t="str">
            <v>1984</v>
          </cell>
          <cell r="C4">
            <v>13531.8</v>
          </cell>
          <cell r="D4">
            <v>6423.1</v>
          </cell>
          <cell r="F4">
            <v>9462.7999999999993</v>
          </cell>
          <cell r="G4">
            <v>4683</v>
          </cell>
          <cell r="I4">
            <v>3716.8</v>
          </cell>
          <cell r="J4">
            <v>1028.0999999999999</v>
          </cell>
        </row>
        <row r="5">
          <cell r="A5" t="str">
            <v>1985</v>
          </cell>
          <cell r="C5">
            <v>13690.6</v>
          </cell>
          <cell r="D5">
            <v>6533.4</v>
          </cell>
          <cell r="F5">
            <v>9614.5</v>
          </cell>
          <cell r="G5">
            <v>4840.1000000000004</v>
          </cell>
          <cell r="I5">
            <v>3723.7</v>
          </cell>
          <cell r="J5">
            <v>1010.4</v>
          </cell>
        </row>
        <row r="6">
          <cell r="A6" t="str">
            <v>1986</v>
          </cell>
          <cell r="C6">
            <v>13635.1</v>
          </cell>
          <cell r="D6">
            <v>6664.9</v>
          </cell>
          <cell r="F6">
            <v>9603.7000000000007</v>
          </cell>
          <cell r="G6">
            <v>4957.1000000000004</v>
          </cell>
          <cell r="I6">
            <v>3660.5</v>
          </cell>
          <cell r="J6">
            <v>1042.8</v>
          </cell>
        </row>
        <row r="7">
          <cell r="A7" t="str">
            <v>1987</v>
          </cell>
          <cell r="C7">
            <v>13511.8</v>
          </cell>
          <cell r="D7">
            <v>6768.4</v>
          </cell>
          <cell r="F7">
            <v>9445.2000000000007</v>
          </cell>
          <cell r="G7">
            <v>5019.3</v>
          </cell>
          <cell r="I7">
            <v>3720.7</v>
          </cell>
          <cell r="J7">
            <v>1079.9000000000001</v>
          </cell>
        </row>
        <row r="8">
          <cell r="A8" t="str">
            <v>1988</v>
          </cell>
          <cell r="C8">
            <v>13762</v>
          </cell>
          <cell r="D8">
            <v>6967.9</v>
          </cell>
          <cell r="F8">
            <v>9588.9</v>
          </cell>
          <cell r="G8">
            <v>5187.1000000000004</v>
          </cell>
          <cell r="I8">
            <v>3827</v>
          </cell>
          <cell r="J8">
            <v>1127.7</v>
          </cell>
        </row>
        <row r="9">
          <cell r="A9" t="str">
            <v>1989</v>
          </cell>
          <cell r="C9">
            <v>13441.1</v>
          </cell>
          <cell r="D9">
            <v>6984.9</v>
          </cell>
          <cell r="F9">
            <v>9384.5</v>
          </cell>
          <cell r="G9">
            <v>5269.1</v>
          </cell>
          <cell r="I9">
            <v>3735.2</v>
          </cell>
          <cell r="J9">
            <v>1146</v>
          </cell>
        </row>
        <row r="10">
          <cell r="A10" t="str">
            <v>1990</v>
          </cell>
          <cell r="C10">
            <v>13679.3</v>
          </cell>
          <cell r="D10">
            <v>7147.3</v>
          </cell>
          <cell r="F10">
            <v>9619</v>
          </cell>
          <cell r="G10">
            <v>5476.1</v>
          </cell>
          <cell r="I10">
            <v>3762.8</v>
          </cell>
          <cell r="J10">
            <v>1151.9000000000001</v>
          </cell>
        </row>
        <row r="11">
          <cell r="A11" t="str">
            <v>1991</v>
          </cell>
          <cell r="C11">
            <v>13779.5</v>
          </cell>
          <cell r="D11">
            <v>7366.3</v>
          </cell>
          <cell r="F11">
            <v>9677.6</v>
          </cell>
          <cell r="G11">
            <v>5624.3</v>
          </cell>
          <cell r="I11">
            <v>3784</v>
          </cell>
          <cell r="J11">
            <v>1214.2</v>
          </cell>
        </row>
        <row r="12">
          <cell r="A12" t="str">
            <v>1992</v>
          </cell>
          <cell r="C12">
            <v>13340.9</v>
          </cell>
          <cell r="D12">
            <v>7110.5</v>
          </cell>
          <cell r="F12">
            <v>9309.6</v>
          </cell>
          <cell r="G12">
            <v>5403.9</v>
          </cell>
          <cell r="I12">
            <v>3632.1</v>
          </cell>
          <cell r="J12">
            <v>1095.7</v>
          </cell>
        </row>
        <row r="13">
          <cell r="A13" t="str">
            <v>1993</v>
          </cell>
          <cell r="C13">
            <v>13169</v>
          </cell>
          <cell r="D13">
            <v>6960.2</v>
          </cell>
          <cell r="F13">
            <v>9209.7999999999993</v>
          </cell>
          <cell r="G13">
            <v>5340.3</v>
          </cell>
          <cell r="I13">
            <v>3603.1</v>
          </cell>
          <cell r="J13">
            <v>1057.8</v>
          </cell>
        </row>
        <row r="14">
          <cell r="A14" t="str">
            <v>1994</v>
          </cell>
          <cell r="C14">
            <v>12898.4</v>
          </cell>
          <cell r="D14">
            <v>6962.5</v>
          </cell>
          <cell r="F14">
            <v>9003.4</v>
          </cell>
          <cell r="G14">
            <v>5329.5</v>
          </cell>
          <cell r="I14">
            <v>3543.8</v>
          </cell>
          <cell r="J14">
            <v>1100.7</v>
          </cell>
        </row>
        <row r="15">
          <cell r="A15" t="str">
            <v>1995</v>
          </cell>
          <cell r="C15">
            <v>12728.9</v>
          </cell>
          <cell r="D15">
            <v>6937.4</v>
          </cell>
          <cell r="F15">
            <v>8784.7000000000007</v>
          </cell>
          <cell r="G15">
            <v>5299.8</v>
          </cell>
          <cell r="I15">
            <v>3593.8</v>
          </cell>
          <cell r="J15">
            <v>1124.5999999999999</v>
          </cell>
        </row>
        <row r="16">
          <cell r="A16" t="str">
            <v>1996</v>
          </cell>
          <cell r="C16">
            <v>12727.4</v>
          </cell>
          <cell r="D16">
            <v>7036.9</v>
          </cell>
          <cell r="F16">
            <v>8758.4</v>
          </cell>
          <cell r="G16">
            <v>5419.1</v>
          </cell>
          <cell r="I16">
            <v>3635.3</v>
          </cell>
          <cell r="J16">
            <v>1140.7</v>
          </cell>
        </row>
        <row r="17">
          <cell r="A17" t="str">
            <v>1997</v>
          </cell>
          <cell r="C17">
            <v>12741.7</v>
          </cell>
          <cell r="D17">
            <v>7109.6</v>
          </cell>
          <cell r="F17">
            <v>8794.1</v>
          </cell>
          <cell r="G17">
            <v>5496.7</v>
          </cell>
          <cell r="I17">
            <v>3597.2</v>
          </cell>
          <cell r="J17">
            <v>1148.2</v>
          </cell>
        </row>
        <row r="18">
          <cell r="A18" t="str">
            <v>1998</v>
          </cell>
          <cell r="C18">
            <v>12827.6</v>
          </cell>
          <cell r="D18">
            <v>7223.1</v>
          </cell>
          <cell r="F18">
            <v>8825</v>
          </cell>
          <cell r="G18">
            <v>5623.1</v>
          </cell>
          <cell r="I18">
            <v>3630</v>
          </cell>
          <cell r="J18">
            <v>1142.7</v>
          </cell>
        </row>
        <row r="19">
          <cell r="A19" t="str">
            <v>1999</v>
          </cell>
          <cell r="C19">
            <v>12889.9</v>
          </cell>
          <cell r="D19">
            <v>7401.9</v>
          </cell>
          <cell r="F19">
            <v>8928.1</v>
          </cell>
          <cell r="G19">
            <v>5779.7</v>
          </cell>
          <cell r="I19">
            <v>3615.8</v>
          </cell>
          <cell r="J19">
            <v>1211.0999999999999</v>
          </cell>
        </row>
        <row r="20">
          <cell r="A20" t="str">
            <v>2000</v>
          </cell>
          <cell r="C20">
            <v>12992.1</v>
          </cell>
          <cell r="D20">
            <v>7627.8</v>
          </cell>
          <cell r="F20">
            <v>8970.2000000000007</v>
          </cell>
          <cell r="G20">
            <v>5996.5</v>
          </cell>
          <cell r="I20">
            <v>3667.9</v>
          </cell>
          <cell r="J20">
            <v>1204.7</v>
          </cell>
        </row>
        <row r="21">
          <cell r="A21" t="str">
            <v>2001</v>
          </cell>
          <cell r="C21">
            <v>13116</v>
          </cell>
          <cell r="D21">
            <v>7929.2</v>
          </cell>
          <cell r="F21">
            <v>9072.7999999999993</v>
          </cell>
          <cell r="G21">
            <v>6268.3</v>
          </cell>
          <cell r="I21">
            <v>3652</v>
          </cell>
          <cell r="J21">
            <v>1200.8</v>
          </cell>
        </row>
        <row r="22">
          <cell r="A22" t="str">
            <v>2002</v>
          </cell>
          <cell r="C22">
            <v>13295.6</v>
          </cell>
          <cell r="D22">
            <v>8120.7</v>
          </cell>
          <cell r="F22">
            <v>9252.1</v>
          </cell>
          <cell r="G22">
            <v>6450.5</v>
          </cell>
          <cell r="I22">
            <v>3665.6</v>
          </cell>
          <cell r="J22">
            <v>1207.2</v>
          </cell>
        </row>
        <row r="23">
          <cell r="A23" t="str">
            <v>2003</v>
          </cell>
          <cell r="C23">
            <v>13414</v>
          </cell>
          <cell r="D23">
            <v>8302.2000000000007</v>
          </cell>
          <cell r="F23">
            <v>9341.2999999999993</v>
          </cell>
          <cell r="G23">
            <v>6609.7</v>
          </cell>
          <cell r="I23">
            <v>3698.2</v>
          </cell>
          <cell r="J23">
            <v>1221.3</v>
          </cell>
        </row>
        <row r="24">
          <cell r="A24" t="str">
            <v>2004</v>
          </cell>
          <cell r="C24">
            <v>13319</v>
          </cell>
          <cell r="D24">
            <v>8725.7000000000007</v>
          </cell>
          <cell r="F24">
            <v>9262.2000000000007</v>
          </cell>
          <cell r="G24">
            <v>6832.6</v>
          </cell>
          <cell r="I24">
            <v>3835.3</v>
          </cell>
          <cell r="J24">
            <v>1585.1</v>
          </cell>
        </row>
        <row r="25">
          <cell r="A25" t="str">
            <v>2005</v>
          </cell>
          <cell r="C25">
            <v>13324</v>
          </cell>
          <cell r="D25">
            <v>8736.5</v>
          </cell>
          <cell r="F25">
            <v>9385.6</v>
          </cell>
          <cell r="G25">
            <v>6980.2</v>
          </cell>
          <cell r="I25">
            <v>3779.9</v>
          </cell>
          <cell r="J25">
            <v>1516.9</v>
          </cell>
        </row>
        <row r="26">
          <cell r="A26" t="str">
            <v>2006</v>
          </cell>
          <cell r="C26">
            <v>13462.8</v>
          </cell>
          <cell r="D26">
            <v>8925.5</v>
          </cell>
          <cell r="F26">
            <v>9540.2999999999993</v>
          </cell>
          <cell r="G26">
            <v>7143.9</v>
          </cell>
          <cell r="I26">
            <v>3760.4</v>
          </cell>
          <cell r="J26">
            <v>1549.7</v>
          </cell>
        </row>
        <row r="27">
          <cell r="A27" t="str">
            <v>2007</v>
          </cell>
          <cell r="C27">
            <v>13515.4</v>
          </cell>
          <cell r="D27">
            <v>9001.9</v>
          </cell>
          <cell r="F27">
            <v>9602.7999999999993</v>
          </cell>
          <cell r="G27">
            <v>7243.2</v>
          </cell>
          <cell r="I27">
            <v>3744.2</v>
          </cell>
          <cell r="J27">
            <v>1531.3</v>
          </cell>
        </row>
        <row r="28">
          <cell r="A28" t="str">
            <v>2008</v>
          </cell>
          <cell r="C28">
            <v>13513</v>
          </cell>
          <cell r="D28">
            <v>9185.6</v>
          </cell>
          <cell r="F28">
            <v>9678.6</v>
          </cell>
          <cell r="G28">
            <v>7457.4</v>
          </cell>
          <cell r="I28">
            <v>3680.3</v>
          </cell>
          <cell r="J28">
            <v>1507.9</v>
          </cell>
        </row>
        <row r="29">
          <cell r="A29" t="str">
            <v>2009</v>
          </cell>
          <cell r="C29">
            <v>13252.2</v>
          </cell>
          <cell r="D29">
            <v>9072</v>
          </cell>
          <cell r="F29">
            <v>9518</v>
          </cell>
          <cell r="G29">
            <v>7439.9</v>
          </cell>
          <cell r="I29">
            <v>3589.2</v>
          </cell>
          <cell r="J29">
            <v>1439.9</v>
          </cell>
        </row>
        <row r="30">
          <cell r="A30" t="str">
            <v>2010</v>
          </cell>
          <cell r="C30">
            <v>13088.1</v>
          </cell>
          <cell r="D30">
            <v>9063.5</v>
          </cell>
          <cell r="F30">
            <v>9327.6</v>
          </cell>
          <cell r="G30">
            <v>7435</v>
          </cell>
          <cell r="I30">
            <v>3612.6</v>
          </cell>
          <cell r="J30">
            <v>1430.6</v>
          </cell>
        </row>
        <row r="31">
          <cell r="A31" t="str">
            <v>2011</v>
          </cell>
          <cell r="C31">
            <v>13049.5</v>
          </cell>
          <cell r="D31">
            <v>9165.4</v>
          </cell>
          <cell r="F31">
            <v>9326.5</v>
          </cell>
          <cell r="G31">
            <v>7539.7</v>
          </cell>
          <cell r="I31">
            <v>3582.6</v>
          </cell>
          <cell r="J31">
            <v>1428</v>
          </cell>
        </row>
        <row r="32">
          <cell r="A32" t="str">
            <v>2012</v>
          </cell>
          <cell r="C32">
            <v>12872.8</v>
          </cell>
          <cell r="D32">
            <v>9276.4</v>
          </cell>
          <cell r="F32">
            <v>9234.9</v>
          </cell>
          <cell r="G32">
            <v>7626</v>
          </cell>
          <cell r="I32">
            <v>3509</v>
          </cell>
          <cell r="J32">
            <v>1473.5</v>
          </cell>
        </row>
        <row r="33">
          <cell r="A33" t="str">
            <v>2013</v>
          </cell>
          <cell r="C33">
            <v>12584</v>
          </cell>
          <cell r="D33">
            <v>9171.4</v>
          </cell>
          <cell r="F33">
            <v>9037.5</v>
          </cell>
          <cell r="G33">
            <v>7550.7</v>
          </cell>
          <cell r="I33">
            <v>3426.9</v>
          </cell>
          <cell r="J33">
            <v>1445.3</v>
          </cell>
        </row>
        <row r="34">
          <cell r="A34" t="str">
            <v>2014</v>
          </cell>
          <cell r="C34">
            <v>12590</v>
          </cell>
          <cell r="D34">
            <v>9219.6</v>
          </cell>
          <cell r="F34">
            <v>9108.7999999999993</v>
          </cell>
          <cell r="G34">
            <v>7575.7</v>
          </cell>
          <cell r="I34">
            <v>3363.6</v>
          </cell>
          <cell r="J34">
            <v>1472</v>
          </cell>
        </row>
        <row r="35">
          <cell r="A35" t="str">
            <v>2015</v>
          </cell>
          <cell r="C35">
            <v>12717.8</v>
          </cell>
          <cell r="D35">
            <v>9254.7999999999993</v>
          </cell>
          <cell r="F35">
            <v>9258.6</v>
          </cell>
          <cell r="G35">
            <v>7619.6</v>
          </cell>
          <cell r="I35">
            <v>3338.1</v>
          </cell>
          <cell r="J35">
            <v>1470.5</v>
          </cell>
        </row>
        <row r="36">
          <cell r="A36" t="str">
            <v>2016</v>
          </cell>
          <cell r="C36">
            <v>12852.8</v>
          </cell>
          <cell r="D36">
            <v>9388.4</v>
          </cell>
          <cell r="F36">
            <v>9433.1</v>
          </cell>
          <cell r="G36">
            <v>7750.2</v>
          </cell>
          <cell r="I36">
            <v>3291.4</v>
          </cell>
          <cell r="J36">
            <v>1482.9</v>
          </cell>
        </row>
        <row r="37">
          <cell r="A37" t="str">
            <v>2017</v>
          </cell>
          <cell r="C37">
            <v>12934.1</v>
          </cell>
          <cell r="D37">
            <v>9509.5</v>
          </cell>
          <cell r="F37">
            <v>9553.7999999999993</v>
          </cell>
          <cell r="G37">
            <v>7945</v>
          </cell>
          <cell r="I37">
            <v>3257.1</v>
          </cell>
          <cell r="J37">
            <v>1416.8</v>
          </cell>
        </row>
        <row r="38">
          <cell r="A38" t="str">
            <v>2018</v>
          </cell>
          <cell r="C38">
            <v>12863.2</v>
          </cell>
          <cell r="D38">
            <v>9492.7000000000007</v>
          </cell>
          <cell r="F38">
            <v>9550.5</v>
          </cell>
          <cell r="G38">
            <v>7935.2</v>
          </cell>
          <cell r="I38">
            <v>3199.7</v>
          </cell>
          <cell r="J38">
            <v>1414.5</v>
          </cell>
        </row>
        <row r="39">
          <cell r="A39" t="str">
            <v>2019</v>
          </cell>
          <cell r="C39">
            <v>12899.4</v>
          </cell>
          <cell r="D39">
            <v>9565.9</v>
          </cell>
          <cell r="F39">
            <v>9626.9</v>
          </cell>
          <cell r="G39">
            <v>7984.3</v>
          </cell>
          <cell r="I39">
            <v>3154.8</v>
          </cell>
          <cell r="J39">
            <v>1429.7</v>
          </cell>
        </row>
        <row r="40">
          <cell r="A40" t="str">
            <v>2020</v>
          </cell>
          <cell r="C40">
            <v>12662</v>
          </cell>
          <cell r="D40">
            <v>9281.2999999999993</v>
          </cell>
          <cell r="F40">
            <v>9475.4</v>
          </cell>
          <cell r="G40">
            <v>7783.8</v>
          </cell>
          <cell r="I40">
            <v>3080.5</v>
          </cell>
          <cell r="J40">
            <v>1361.1</v>
          </cell>
        </row>
        <row r="41">
          <cell r="A41" t="str">
            <v>2021</v>
          </cell>
          <cell r="C41">
            <v>12558.7</v>
          </cell>
          <cell r="D41">
            <v>9290.4</v>
          </cell>
          <cell r="F41">
            <v>9515.5</v>
          </cell>
          <cell r="G41">
            <v>7851.2</v>
          </cell>
          <cell r="I41">
            <v>2962</v>
          </cell>
          <cell r="J41">
            <v>1323.8</v>
          </cell>
        </row>
        <row r="42">
          <cell r="A42" t="str">
            <v>2022</v>
          </cell>
          <cell r="C42">
            <v>12884.4</v>
          </cell>
          <cell r="D42">
            <v>9528.1</v>
          </cell>
          <cell r="F42">
            <v>9801.1</v>
          </cell>
          <cell r="G42">
            <v>8047.4</v>
          </cell>
          <cell r="I42">
            <v>3004.7</v>
          </cell>
          <cell r="J42">
            <v>1370.7</v>
          </cell>
        </row>
      </sheetData>
      <sheetData sheetId="2" refreshError="1"/>
      <sheetData sheetId="3" refreshError="1"/>
      <sheetData sheetId="4">
        <row r="1">
          <cell r="K1" t="str">
            <v>PT</v>
          </cell>
          <cell r="M1" t="str">
            <v>TD</v>
          </cell>
        </row>
        <row r="2">
          <cell r="K2" t="str">
            <v>M</v>
          </cell>
          <cell r="L2" t="str">
            <v>F</v>
          </cell>
          <cell r="M2" t="str">
            <v>M</v>
          </cell>
          <cell r="N2" t="str">
            <v>F</v>
          </cell>
        </row>
        <row r="3">
          <cell r="J3" t="str">
            <v>2009</v>
          </cell>
          <cell r="K3">
            <v>649</v>
          </cell>
          <cell r="L3">
            <v>2488</v>
          </cell>
          <cell r="M3">
            <v>1025</v>
          </cell>
          <cell r="N3">
            <v>1079</v>
          </cell>
        </row>
        <row r="4">
          <cell r="J4" t="str">
            <v>2010</v>
          </cell>
          <cell r="K4">
            <v>687</v>
          </cell>
          <cell r="L4">
            <v>2578</v>
          </cell>
          <cell r="M4">
            <v>1064</v>
          </cell>
          <cell r="N4">
            <v>1070</v>
          </cell>
        </row>
        <row r="5">
          <cell r="J5" t="str">
            <v>2011</v>
          </cell>
          <cell r="K5">
            <v>735</v>
          </cell>
          <cell r="L5">
            <v>2632</v>
          </cell>
          <cell r="M5">
            <v>1138</v>
          </cell>
          <cell r="N5">
            <v>1098</v>
          </cell>
        </row>
        <row r="6">
          <cell r="J6" t="str">
            <v>2012</v>
          </cell>
          <cell r="K6">
            <v>880</v>
          </cell>
          <cell r="L6">
            <v>2815</v>
          </cell>
          <cell r="M6">
            <v>1182</v>
          </cell>
          <cell r="N6">
            <v>1131</v>
          </cell>
        </row>
        <row r="7">
          <cell r="J7" t="str">
            <v>2013</v>
          </cell>
          <cell r="K7">
            <v>961</v>
          </cell>
          <cell r="L7">
            <v>2850</v>
          </cell>
          <cell r="M7">
            <v>1107</v>
          </cell>
          <cell r="N7">
            <v>1059</v>
          </cell>
        </row>
        <row r="8">
          <cell r="J8" t="str">
            <v>2014</v>
          </cell>
          <cell r="K8">
            <v>1012</v>
          </cell>
          <cell r="L8">
            <v>2904</v>
          </cell>
          <cell r="M8">
            <v>1177</v>
          </cell>
          <cell r="N8">
            <v>1073</v>
          </cell>
        </row>
        <row r="9">
          <cell r="J9" t="str">
            <v>2015</v>
          </cell>
          <cell r="K9">
            <v>1051</v>
          </cell>
          <cell r="L9">
            <v>2939</v>
          </cell>
          <cell r="M9">
            <v>1245</v>
          </cell>
          <cell r="N9">
            <v>1100</v>
          </cell>
        </row>
        <row r="10">
          <cell r="J10" t="str">
            <v>2016</v>
          </cell>
          <cell r="K10">
            <v>1088</v>
          </cell>
          <cell r="L10">
            <v>3012</v>
          </cell>
          <cell r="M10">
            <v>1257</v>
          </cell>
          <cell r="N10">
            <v>1125</v>
          </cell>
        </row>
        <row r="11">
          <cell r="J11" t="str">
            <v>2017</v>
          </cell>
          <cell r="K11">
            <v>1107</v>
          </cell>
          <cell r="L11">
            <v>3036</v>
          </cell>
          <cell r="M11">
            <v>1418</v>
          </cell>
          <cell r="N11">
            <v>1256</v>
          </cell>
        </row>
        <row r="12">
          <cell r="J12" t="str">
            <v>2018</v>
          </cell>
          <cell r="K12">
            <v>1076</v>
          </cell>
          <cell r="L12">
            <v>3051</v>
          </cell>
          <cell r="M12">
            <v>1579</v>
          </cell>
          <cell r="N12">
            <v>1407</v>
          </cell>
        </row>
        <row r="13">
          <cell r="J13" t="str">
            <v>2019</v>
          </cell>
          <cell r="K13">
            <v>1111</v>
          </cell>
          <cell r="L13">
            <v>3123</v>
          </cell>
          <cell r="M13">
            <v>1603</v>
          </cell>
          <cell r="N13">
            <v>1397</v>
          </cell>
        </row>
        <row r="14">
          <cell r="J14" t="str">
            <v>2020</v>
          </cell>
          <cell r="K14">
            <v>1059</v>
          </cell>
          <cell r="L14">
            <v>2917</v>
          </cell>
          <cell r="M14">
            <v>1400</v>
          </cell>
          <cell r="N14">
            <v>1198</v>
          </cell>
        </row>
        <row r="15">
          <cell r="J15" t="str">
            <v>2021</v>
          </cell>
          <cell r="K15">
            <v>1058</v>
          </cell>
          <cell r="L15">
            <v>2926</v>
          </cell>
          <cell r="M15">
            <v>1506</v>
          </cell>
          <cell r="N15">
            <v>1370</v>
          </cell>
        </row>
        <row r="16">
          <cell r="J16" t="str">
            <v>2022</v>
          </cell>
          <cell r="K16">
            <v>989</v>
          </cell>
          <cell r="L16">
            <v>3020</v>
          </cell>
          <cell r="M16">
            <v>1541</v>
          </cell>
          <cell r="N16">
            <v>1475</v>
          </cell>
        </row>
        <row r="17">
          <cell r="J17" t="str">
            <v>2023</v>
          </cell>
          <cell r="K17">
            <v>972</v>
          </cell>
          <cell r="L17">
            <v>3055</v>
          </cell>
          <cell r="M17">
            <v>1485</v>
          </cell>
          <cell r="N17">
            <v>1456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tructure"/>
      <sheetName val="Sheet 1"/>
    </sheetNames>
    <sheetDataSet>
      <sheetData sheetId="0" refreshError="1"/>
      <sheetData sheetId="1" refreshError="1"/>
      <sheetData sheetId="2">
        <row r="10">
          <cell r="B10" t="str">
            <v/>
          </cell>
        </row>
        <row r="11">
          <cell r="A11" t="str">
            <v>European Union - 27 countries (from 2020)</v>
          </cell>
          <cell r="B11">
            <v>12.7</v>
          </cell>
        </row>
        <row r="12">
          <cell r="A12" t="str">
            <v>Euro area – 20 countries (from 2023)</v>
          </cell>
          <cell r="B12">
            <v>13.1</v>
          </cell>
        </row>
        <row r="13">
          <cell r="A13" t="str">
            <v>Euro area - 19 countries  (2015-2022)</v>
          </cell>
          <cell r="B13">
            <v>13.2</v>
          </cell>
        </row>
        <row r="14">
          <cell r="A14" t="str">
            <v>Belgium</v>
          </cell>
          <cell r="B14">
            <v>5</v>
          </cell>
        </row>
        <row r="15">
          <cell r="A15" t="str">
            <v>Bulgaria</v>
          </cell>
          <cell r="B15">
            <v>13</v>
          </cell>
        </row>
        <row r="16">
          <cell r="A16" t="str">
            <v>Czechia</v>
          </cell>
          <cell r="B16">
            <v>17.899999999999999</v>
          </cell>
        </row>
        <row r="17">
          <cell r="A17" t="str">
            <v>Denmark</v>
          </cell>
          <cell r="B17">
            <v>13.9</v>
          </cell>
        </row>
        <row r="18">
          <cell r="A18" t="str">
            <v>Germany</v>
          </cell>
          <cell r="B18">
            <v>17.7</v>
          </cell>
        </row>
        <row r="19">
          <cell r="A19" t="str">
            <v>Estonia</v>
          </cell>
          <cell r="B19">
            <v>21.3</v>
          </cell>
        </row>
        <row r="20">
          <cell r="A20" t="str">
            <v>Ireland</v>
          </cell>
          <cell r="B20">
            <v>9.3000000000000007</v>
          </cell>
        </row>
        <row r="21">
          <cell r="A21" t="str">
            <v>Greece</v>
          </cell>
          <cell r="B21" t="str">
            <v>:</v>
          </cell>
        </row>
        <row r="22">
          <cell r="A22" t="str">
            <v>Spain</v>
          </cell>
          <cell r="B22">
            <v>8.6999999999999993</v>
          </cell>
        </row>
        <row r="23">
          <cell r="A23" t="str">
            <v>France</v>
          </cell>
          <cell r="B23">
            <v>13.9</v>
          </cell>
        </row>
        <row r="24">
          <cell r="A24" t="str">
            <v>Croatia</v>
          </cell>
          <cell r="B24">
            <v>12.5</v>
          </cell>
        </row>
        <row r="25">
          <cell r="A25" t="str">
            <v>Italy</v>
          </cell>
          <cell r="B25">
            <v>4.3</v>
          </cell>
        </row>
        <row r="26">
          <cell r="A26" t="str">
            <v>Cyprus</v>
          </cell>
          <cell r="B26">
            <v>10.199999999999999</v>
          </cell>
        </row>
        <row r="27">
          <cell r="A27" t="str">
            <v>Latvia</v>
          </cell>
          <cell r="B27">
            <v>17.100000000000001</v>
          </cell>
        </row>
        <row r="28">
          <cell r="A28" t="str">
            <v>Lithuania</v>
          </cell>
          <cell r="B28">
            <v>12</v>
          </cell>
        </row>
        <row r="29">
          <cell r="A29" t="str">
            <v>Luxembourg</v>
          </cell>
          <cell r="B29">
            <v>-0.7</v>
          </cell>
        </row>
        <row r="30">
          <cell r="A30" t="str">
            <v>Hungary</v>
          </cell>
          <cell r="B30">
            <v>17.5</v>
          </cell>
        </row>
        <row r="31">
          <cell r="A31" t="str">
            <v>Malta</v>
          </cell>
          <cell r="B31">
            <v>10.199999999999999</v>
          </cell>
        </row>
        <row r="32">
          <cell r="A32" t="str">
            <v>Netherlands</v>
          </cell>
          <cell r="B32">
            <v>13</v>
          </cell>
        </row>
        <row r="33">
          <cell r="A33" t="str">
            <v>Austria</v>
          </cell>
          <cell r="B33">
            <v>18.399999999999999</v>
          </cell>
        </row>
        <row r="34">
          <cell r="A34" t="str">
            <v>Poland</v>
          </cell>
          <cell r="B34">
            <v>7.8</v>
          </cell>
        </row>
        <row r="35">
          <cell r="A35" t="str">
            <v>Portugal</v>
          </cell>
          <cell r="B35">
            <v>12.5</v>
          </cell>
        </row>
        <row r="36">
          <cell r="A36" t="str">
            <v>Romania</v>
          </cell>
          <cell r="B36">
            <v>4.5</v>
          </cell>
        </row>
        <row r="37">
          <cell r="A37" t="str">
            <v>Slovenia</v>
          </cell>
          <cell r="B37">
            <v>8.1999999999999993</v>
          </cell>
        </row>
        <row r="38">
          <cell r="A38" t="str">
            <v>Slovakia</v>
          </cell>
          <cell r="B38">
            <v>17.7</v>
          </cell>
        </row>
        <row r="39">
          <cell r="A39" t="str">
            <v>Finland</v>
          </cell>
          <cell r="B39">
            <v>15.5</v>
          </cell>
        </row>
        <row r="40">
          <cell r="A40" t="str">
            <v>Sweden</v>
          </cell>
          <cell r="B40">
            <v>11.1</v>
          </cell>
        </row>
        <row r="41">
          <cell r="A41" t="str">
            <v>Iceland</v>
          </cell>
          <cell r="B41">
            <v>9.3000000000000007</v>
          </cell>
        </row>
        <row r="42">
          <cell r="A42" t="str">
            <v>Liechtenstein</v>
          </cell>
          <cell r="B42" t="str">
            <v>:</v>
          </cell>
        </row>
        <row r="43">
          <cell r="A43" t="str">
            <v>Norway</v>
          </cell>
          <cell r="B43">
            <v>14.4</v>
          </cell>
        </row>
        <row r="44">
          <cell r="A44" t="str">
            <v>Switzerland</v>
          </cell>
          <cell r="B44">
            <v>17.899999999999999</v>
          </cell>
        </row>
        <row r="45">
          <cell r="A45" t="str">
            <v>United Kingdom</v>
          </cell>
          <cell r="B45" t="str">
            <v>:</v>
          </cell>
        </row>
        <row r="46">
          <cell r="A46" t="str">
            <v>Montenegro</v>
          </cell>
          <cell r="B46" t="str">
            <v>:</v>
          </cell>
        </row>
        <row r="47">
          <cell r="A47" t="str">
            <v>North Macedonia</v>
          </cell>
          <cell r="B47" t="str">
            <v>:</v>
          </cell>
        </row>
        <row r="48">
          <cell r="A48" t="str">
            <v>Albania</v>
          </cell>
          <cell r="B48" t="str">
            <v>:</v>
          </cell>
        </row>
        <row r="49">
          <cell r="A49" t="str">
            <v>Serbia</v>
          </cell>
          <cell r="B49" t="str">
            <v>:</v>
          </cell>
        </row>
        <row r="50">
          <cell r="A50" t="str">
            <v>Türkiye</v>
          </cell>
          <cell r="B50" t="str">
            <v>: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2" Type="http://schemas.openxmlformats.org/officeDocument/2006/relationships/hyperlink" Target="https://stats-3.oecd.org/" TargetMode="External"/><Relationship Id="rId1" Type="http://schemas.openxmlformats.org/officeDocument/2006/relationships/hyperlink" Target="http://localhost/OECDStat_Metadata/ShowMetadata.ashx?Dataset=AV_AN_WAGE&amp;ShowOnWeb=true&amp;Lang=en" TargetMode="External"/><Relationship Id="rId4" Type="http://schemas.openxmlformats.org/officeDocument/2006/relationships/hyperlink" Target="http://stats.oecd.org/OECDStat_Metadata/ShowMetadata.ashx?Dataset=PDB_LV&amp;Coords=%5bLOCATION%5d.%5bDEU%5d&amp;ShowOnWeb=true&amp;Lang=en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F6A2-A356-4804-A554-44266625BA2F}">
  <dimension ref="A3:Q32"/>
  <sheetViews>
    <sheetView showGridLines="0" topLeftCell="F16" workbookViewId="0">
      <selection activeCell="A3" sqref="A3:A15"/>
    </sheetView>
  </sheetViews>
  <sheetFormatPr defaultColWidth="8.85546875" defaultRowHeight="15" x14ac:dyDescent="0.25"/>
  <sheetData>
    <row r="3" spans="1:17" x14ac:dyDescent="0.25">
      <c r="A3" s="9"/>
      <c r="B3" s="157" t="s">
        <v>68</v>
      </c>
      <c r="C3" s="158" t="s">
        <v>68</v>
      </c>
      <c r="D3" s="157" t="s">
        <v>108</v>
      </c>
      <c r="E3" s="158" t="s">
        <v>108</v>
      </c>
      <c r="F3" s="157" t="s">
        <v>128</v>
      </c>
      <c r="G3" s="158" t="s">
        <v>128</v>
      </c>
      <c r="I3" s="9"/>
      <c r="J3" s="157" t="s">
        <v>68</v>
      </c>
      <c r="K3" s="158" t="s">
        <v>68</v>
      </c>
      <c r="L3" s="9"/>
      <c r="M3" s="157" t="s">
        <v>108</v>
      </c>
      <c r="N3" s="158" t="s">
        <v>108</v>
      </c>
      <c r="O3" s="9"/>
      <c r="P3" s="157" t="s">
        <v>128</v>
      </c>
      <c r="Q3" s="158" t="s">
        <v>128</v>
      </c>
    </row>
    <row r="4" spans="1:17" x14ac:dyDescent="0.25">
      <c r="A4" s="9"/>
      <c r="B4" s="15" t="s">
        <v>165</v>
      </c>
      <c r="C4" s="15" t="s">
        <v>166</v>
      </c>
      <c r="D4" s="15" t="s">
        <v>165</v>
      </c>
      <c r="E4" s="15" t="s">
        <v>166</v>
      </c>
      <c r="F4" s="13" t="s">
        <v>6</v>
      </c>
      <c r="G4" s="13" t="s">
        <v>7</v>
      </c>
      <c r="I4" s="9"/>
      <c r="J4" s="15" t="s">
        <v>165</v>
      </c>
      <c r="K4" s="15" t="s">
        <v>166</v>
      </c>
      <c r="L4" s="9"/>
      <c r="M4" s="15" t="s">
        <v>165</v>
      </c>
      <c r="N4" s="15" t="s">
        <v>166</v>
      </c>
      <c r="O4" s="9"/>
      <c r="P4" s="15" t="s">
        <v>165</v>
      </c>
      <c r="Q4" s="15" t="s">
        <v>166</v>
      </c>
    </row>
    <row r="5" spans="1:17" x14ac:dyDescent="0.25">
      <c r="A5" s="14" t="s">
        <v>155</v>
      </c>
      <c r="B5" s="12">
        <v>4171400</v>
      </c>
      <c r="C5" s="12">
        <v>4001900</v>
      </c>
      <c r="D5" s="12">
        <v>2741301</v>
      </c>
      <c r="E5" s="12">
        <v>2596224</v>
      </c>
      <c r="F5" s="12">
        <v>2464906</v>
      </c>
      <c r="G5" s="12">
        <v>2329944</v>
      </c>
      <c r="I5" s="14" t="s">
        <v>155</v>
      </c>
      <c r="J5" s="12">
        <v>4171400</v>
      </c>
      <c r="K5" s="12">
        <v>4001900</v>
      </c>
      <c r="L5" s="14" t="s">
        <v>155</v>
      </c>
      <c r="M5" s="12">
        <v>2741301</v>
      </c>
      <c r="N5" s="12">
        <v>2596224</v>
      </c>
      <c r="O5" s="14" t="s">
        <v>155</v>
      </c>
      <c r="P5" s="12">
        <v>2464906</v>
      </c>
      <c r="Q5" s="12">
        <v>2329944</v>
      </c>
    </row>
    <row r="6" spans="1:17" x14ac:dyDescent="0.25">
      <c r="A6" s="14" t="s">
        <v>156</v>
      </c>
      <c r="B6" s="12">
        <v>4083600</v>
      </c>
      <c r="C6" s="12">
        <v>3938100</v>
      </c>
      <c r="D6" s="12">
        <v>2970837</v>
      </c>
      <c r="E6" s="12">
        <v>2826875</v>
      </c>
      <c r="F6" s="12">
        <v>2940688</v>
      </c>
      <c r="G6" s="12">
        <v>2758020</v>
      </c>
      <c r="I6" s="14" t="s">
        <v>156</v>
      </c>
      <c r="J6" s="12">
        <v>4083600</v>
      </c>
      <c r="K6" s="12">
        <v>3938100</v>
      </c>
      <c r="L6" s="14" t="s">
        <v>156</v>
      </c>
      <c r="M6" s="12">
        <v>2970837</v>
      </c>
      <c r="N6" s="12">
        <v>2826875</v>
      </c>
      <c r="O6" s="14" t="s">
        <v>156</v>
      </c>
      <c r="P6" s="12">
        <v>2940688</v>
      </c>
      <c r="Q6" s="12">
        <v>2758020</v>
      </c>
    </row>
    <row r="7" spans="1:17" x14ac:dyDescent="0.25">
      <c r="A7" s="14" t="s">
        <v>157</v>
      </c>
      <c r="B7" s="12">
        <v>3960000</v>
      </c>
      <c r="C7" s="12">
        <v>3924600</v>
      </c>
      <c r="D7" s="12">
        <v>3980164</v>
      </c>
      <c r="E7" s="12">
        <v>3894196</v>
      </c>
      <c r="F7" s="12">
        <v>3115765</v>
      </c>
      <c r="G7" s="12">
        <v>2887154</v>
      </c>
      <c r="I7" s="14" t="s">
        <v>157</v>
      </c>
      <c r="J7" s="12">
        <v>3960000</v>
      </c>
      <c r="K7" s="12">
        <v>3924600</v>
      </c>
      <c r="L7" s="14" t="s">
        <v>157</v>
      </c>
      <c r="M7" s="12">
        <v>3980164</v>
      </c>
      <c r="N7" s="12">
        <v>3894196</v>
      </c>
      <c r="O7" s="14" t="s">
        <v>157</v>
      </c>
      <c r="P7" s="12">
        <v>3115765</v>
      </c>
      <c r="Q7" s="12">
        <v>2887154</v>
      </c>
    </row>
    <row r="8" spans="1:17" x14ac:dyDescent="0.25">
      <c r="A8" s="14" t="s">
        <v>158</v>
      </c>
      <c r="B8" s="12">
        <v>3771700</v>
      </c>
      <c r="C8" s="12">
        <v>3895100</v>
      </c>
      <c r="D8" s="12">
        <v>4583718</v>
      </c>
      <c r="E8" s="12">
        <v>4555239</v>
      </c>
      <c r="F8" s="12">
        <v>3381416</v>
      </c>
      <c r="G8" s="12">
        <v>3327982</v>
      </c>
      <c r="I8" s="14" t="s">
        <v>158</v>
      </c>
      <c r="J8" s="12">
        <v>3771700</v>
      </c>
      <c r="K8" s="12">
        <v>3895100</v>
      </c>
      <c r="L8" s="14" t="s">
        <v>158</v>
      </c>
      <c r="M8" s="12">
        <v>4583718</v>
      </c>
      <c r="N8" s="12">
        <v>4555239</v>
      </c>
      <c r="O8" s="14" t="s">
        <v>158</v>
      </c>
      <c r="P8" s="12">
        <v>3381416</v>
      </c>
      <c r="Q8" s="12">
        <v>3327982</v>
      </c>
    </row>
    <row r="9" spans="1:17" x14ac:dyDescent="0.25">
      <c r="A9" s="14" t="s">
        <v>159</v>
      </c>
      <c r="B9" s="12">
        <v>2902700</v>
      </c>
      <c r="C9" s="12">
        <v>3083100</v>
      </c>
      <c r="D9" s="12">
        <v>3828673</v>
      </c>
      <c r="E9" s="12">
        <v>3884391</v>
      </c>
      <c r="F9" s="12">
        <v>4330959</v>
      </c>
      <c r="G9" s="12">
        <v>4370112</v>
      </c>
      <c r="I9" s="14" t="s">
        <v>159</v>
      </c>
      <c r="J9" s="12">
        <v>2902700</v>
      </c>
      <c r="K9" s="12">
        <v>3083100</v>
      </c>
      <c r="L9" s="14" t="s">
        <v>159</v>
      </c>
      <c r="M9" s="12">
        <v>3828673</v>
      </c>
      <c r="N9" s="12">
        <v>3884391</v>
      </c>
      <c r="O9" s="14" t="s">
        <v>159</v>
      </c>
      <c r="P9" s="12">
        <v>4330959</v>
      </c>
      <c r="Q9" s="12">
        <v>4370112</v>
      </c>
    </row>
    <row r="10" spans="1:17" x14ac:dyDescent="0.25">
      <c r="A10" s="14" t="s">
        <v>160</v>
      </c>
      <c r="B10" s="12">
        <v>2775100</v>
      </c>
      <c r="C10" s="12">
        <v>2956600</v>
      </c>
      <c r="D10" s="12">
        <v>3504293</v>
      </c>
      <c r="E10" s="12">
        <v>3649827</v>
      </c>
      <c r="F10" s="12">
        <v>4638149</v>
      </c>
      <c r="G10" s="12">
        <v>4803491</v>
      </c>
      <c r="I10" s="14" t="s">
        <v>160</v>
      </c>
      <c r="J10" s="12">
        <v>2775100</v>
      </c>
      <c r="K10" s="12">
        <v>2956600</v>
      </c>
      <c r="L10" s="14" t="s">
        <v>160</v>
      </c>
      <c r="M10" s="12">
        <v>3504293</v>
      </c>
      <c r="N10" s="12">
        <v>3649827</v>
      </c>
      <c r="O10" s="14" t="s">
        <v>160</v>
      </c>
      <c r="P10" s="12">
        <v>4638149</v>
      </c>
      <c r="Q10" s="12">
        <v>4803491</v>
      </c>
    </row>
    <row r="11" spans="1:17" x14ac:dyDescent="0.25">
      <c r="A11" s="14" t="s">
        <v>161</v>
      </c>
      <c r="B11" s="12">
        <v>1739600</v>
      </c>
      <c r="C11" s="12">
        <v>2195300</v>
      </c>
      <c r="D11" s="12">
        <v>3077968</v>
      </c>
      <c r="E11" s="12">
        <v>3461899</v>
      </c>
      <c r="F11" s="12">
        <v>3554157</v>
      </c>
      <c r="G11" s="12">
        <v>3866272</v>
      </c>
      <c r="I11" s="14" t="s">
        <v>161</v>
      </c>
      <c r="J11" s="12">
        <v>1739600</v>
      </c>
      <c r="K11" s="12">
        <v>2195300</v>
      </c>
      <c r="L11" s="14" t="s">
        <v>161</v>
      </c>
      <c r="M11" s="12">
        <v>3077968</v>
      </c>
      <c r="N11" s="12">
        <v>3461899</v>
      </c>
      <c r="O11" s="14" t="s">
        <v>161</v>
      </c>
      <c r="P11" s="12">
        <v>3554157</v>
      </c>
      <c r="Q11" s="12">
        <v>3866272</v>
      </c>
    </row>
    <row r="12" spans="1:17" x14ac:dyDescent="0.25">
      <c r="A12" s="14" t="s">
        <v>162</v>
      </c>
      <c r="B12" s="12">
        <v>974300</v>
      </c>
      <c r="C12" s="12">
        <v>1307200</v>
      </c>
      <c r="D12" s="12">
        <v>2112003</v>
      </c>
      <c r="E12" s="12">
        <v>2928649</v>
      </c>
      <c r="F12" s="12">
        <v>2750144</v>
      </c>
      <c r="G12" s="12">
        <v>3238237</v>
      </c>
      <c r="I12" s="14" t="s">
        <v>162</v>
      </c>
      <c r="J12" s="12">
        <v>974300</v>
      </c>
      <c r="K12" s="12">
        <v>1307200</v>
      </c>
      <c r="L12" s="14" t="s">
        <v>162</v>
      </c>
      <c r="M12" s="12">
        <v>2112003</v>
      </c>
      <c r="N12" s="12">
        <v>2928649</v>
      </c>
      <c r="O12" s="14" t="s">
        <v>162</v>
      </c>
      <c r="P12" s="12">
        <v>2750144</v>
      </c>
      <c r="Q12" s="12">
        <v>3238237</v>
      </c>
    </row>
    <row r="13" spans="1:17" x14ac:dyDescent="0.25">
      <c r="A13" s="14" t="s">
        <v>163</v>
      </c>
      <c r="B13" s="12">
        <v>0</v>
      </c>
      <c r="C13" s="12">
        <v>0</v>
      </c>
      <c r="D13" s="12">
        <v>682423</v>
      </c>
      <c r="E13" s="12">
        <v>1312577</v>
      </c>
      <c r="F13" s="12">
        <v>1466331</v>
      </c>
      <c r="G13" s="12">
        <v>2207734</v>
      </c>
      <c r="I13" s="14" t="s">
        <v>163</v>
      </c>
      <c r="J13" s="12">
        <v>0</v>
      </c>
      <c r="K13" s="12">
        <v>0</v>
      </c>
      <c r="L13" s="14" t="s">
        <v>163</v>
      </c>
      <c r="M13" s="12">
        <v>682423</v>
      </c>
      <c r="N13" s="12">
        <v>1312577</v>
      </c>
      <c r="O13" s="14" t="s">
        <v>163</v>
      </c>
      <c r="P13" s="12">
        <v>1466331</v>
      </c>
      <c r="Q13" s="12">
        <v>2207734</v>
      </c>
    </row>
    <row r="14" spans="1:17" x14ac:dyDescent="0.25">
      <c r="A14" s="14" t="s">
        <v>164</v>
      </c>
      <c r="B14" s="12">
        <v>290300</v>
      </c>
      <c r="C14" s="12">
        <v>403300</v>
      </c>
      <c r="D14" s="12">
        <v>94946</v>
      </c>
      <c r="E14" s="12">
        <v>274489</v>
      </c>
      <c r="F14" s="12">
        <v>223711</v>
      </c>
      <c r="G14" s="12">
        <v>581041</v>
      </c>
      <c r="I14" s="14" t="s">
        <v>164</v>
      </c>
      <c r="J14" s="12">
        <v>290300</v>
      </c>
      <c r="K14" s="12">
        <v>403300</v>
      </c>
      <c r="L14" s="14" t="s">
        <v>164</v>
      </c>
      <c r="M14" s="12">
        <v>94946</v>
      </c>
      <c r="N14" s="12">
        <v>274489</v>
      </c>
      <c r="O14" s="14" t="s">
        <v>164</v>
      </c>
      <c r="P14" s="12">
        <v>223711</v>
      </c>
      <c r="Q14" s="12">
        <v>581041</v>
      </c>
    </row>
    <row r="15" spans="1:17" x14ac:dyDescent="0.25">
      <c r="A15" s="10" t="s">
        <v>5</v>
      </c>
      <c r="B15" s="11">
        <v>24668700</v>
      </c>
      <c r="C15" s="11">
        <v>25705200</v>
      </c>
      <c r="D15" s="11">
        <v>27576326</v>
      </c>
      <c r="E15" s="11">
        <v>29384366</v>
      </c>
      <c r="F15" s="11">
        <v>28866226</v>
      </c>
      <c r="G15" s="11">
        <v>30369987</v>
      </c>
      <c r="I15" s="10" t="s">
        <v>5</v>
      </c>
      <c r="J15" s="11">
        <v>24668700</v>
      </c>
      <c r="K15" s="11">
        <v>25705200</v>
      </c>
      <c r="L15" s="10" t="s">
        <v>5</v>
      </c>
      <c r="M15" s="11">
        <v>27576326</v>
      </c>
      <c r="N15" s="11">
        <v>29384366</v>
      </c>
      <c r="O15" s="10" t="s">
        <v>5</v>
      </c>
      <c r="P15" s="11">
        <v>28866226</v>
      </c>
      <c r="Q15" s="11">
        <v>30369987</v>
      </c>
    </row>
    <row r="20" spans="1:9" x14ac:dyDescent="0.25">
      <c r="A20" s="9"/>
      <c r="B20" s="157" t="s">
        <v>68</v>
      </c>
      <c r="C20" s="158" t="s">
        <v>68</v>
      </c>
      <c r="D20" s="9"/>
      <c r="E20" s="157" t="s">
        <v>108</v>
      </c>
      <c r="F20" s="158" t="s">
        <v>108</v>
      </c>
      <c r="G20" s="9"/>
      <c r="H20" s="157" t="s">
        <v>128</v>
      </c>
      <c r="I20" s="158" t="s">
        <v>128</v>
      </c>
    </row>
    <row r="21" spans="1:9" x14ac:dyDescent="0.25">
      <c r="A21" s="9"/>
      <c r="B21" s="15" t="s">
        <v>165</v>
      </c>
      <c r="C21" s="15" t="s">
        <v>166</v>
      </c>
      <c r="D21" s="15"/>
      <c r="E21" s="15" t="s">
        <v>165</v>
      </c>
      <c r="F21" s="15" t="s">
        <v>166</v>
      </c>
      <c r="G21" s="15"/>
      <c r="H21" s="15" t="s">
        <v>165</v>
      </c>
      <c r="I21" s="15" t="s">
        <v>166</v>
      </c>
    </row>
    <row r="22" spans="1:9" x14ac:dyDescent="0.25">
      <c r="A22" s="14" t="s">
        <v>155</v>
      </c>
      <c r="B22" s="12">
        <v>4171400</v>
      </c>
      <c r="C22" s="12">
        <f>K5*-1</f>
        <v>-4001900</v>
      </c>
      <c r="D22" s="14" t="s">
        <v>155</v>
      </c>
      <c r="E22" s="12">
        <v>2741301</v>
      </c>
      <c r="F22" s="12">
        <f>N5*-1</f>
        <v>-2596224</v>
      </c>
      <c r="G22" s="14" t="s">
        <v>155</v>
      </c>
      <c r="H22" s="12">
        <v>2464906</v>
      </c>
      <c r="I22" s="12">
        <f>Q5*-1</f>
        <v>-2329944</v>
      </c>
    </row>
    <row r="23" spans="1:9" x14ac:dyDescent="0.25">
      <c r="A23" s="14" t="s">
        <v>156</v>
      </c>
      <c r="B23" s="12">
        <v>4083600</v>
      </c>
      <c r="C23" s="12">
        <f t="shared" ref="C23:C32" si="0">K6*-1</f>
        <v>-3938100</v>
      </c>
      <c r="D23" s="14" t="s">
        <v>156</v>
      </c>
      <c r="E23" s="12">
        <v>2970837</v>
      </c>
      <c r="F23" s="12">
        <f>N6*-1</f>
        <v>-2826875</v>
      </c>
      <c r="G23" s="14" t="s">
        <v>156</v>
      </c>
      <c r="H23" s="12">
        <v>2940688</v>
      </c>
      <c r="I23" s="12">
        <f t="shared" ref="I23:I32" si="1">Q6*-1</f>
        <v>-2758020</v>
      </c>
    </row>
    <row r="24" spans="1:9" x14ac:dyDescent="0.25">
      <c r="A24" s="14" t="s">
        <v>157</v>
      </c>
      <c r="B24" s="12">
        <v>3960000</v>
      </c>
      <c r="C24" s="12">
        <f t="shared" si="0"/>
        <v>-3924600</v>
      </c>
      <c r="D24" s="14" t="s">
        <v>157</v>
      </c>
      <c r="E24" s="12">
        <v>3980164</v>
      </c>
      <c r="F24" s="12">
        <f t="shared" ref="F24:F32" si="2">N7*-1</f>
        <v>-3894196</v>
      </c>
      <c r="G24" s="14" t="s">
        <v>157</v>
      </c>
      <c r="H24" s="12">
        <v>3115765</v>
      </c>
      <c r="I24" s="12">
        <f>Q7*-1</f>
        <v>-2887154</v>
      </c>
    </row>
    <row r="25" spans="1:9" x14ac:dyDescent="0.25">
      <c r="A25" s="14" t="s">
        <v>158</v>
      </c>
      <c r="B25" s="12">
        <v>3771700</v>
      </c>
      <c r="C25" s="12">
        <f t="shared" si="0"/>
        <v>-3895100</v>
      </c>
      <c r="D25" s="14" t="s">
        <v>158</v>
      </c>
      <c r="E25" s="12">
        <v>4583718</v>
      </c>
      <c r="F25" s="12">
        <f t="shared" si="2"/>
        <v>-4555239</v>
      </c>
      <c r="G25" s="14" t="s">
        <v>158</v>
      </c>
      <c r="H25" s="12">
        <v>3381416</v>
      </c>
      <c r="I25" s="12">
        <f t="shared" si="1"/>
        <v>-3327982</v>
      </c>
    </row>
    <row r="26" spans="1:9" x14ac:dyDescent="0.25">
      <c r="A26" s="14" t="s">
        <v>159</v>
      </c>
      <c r="B26" s="12">
        <v>2902700</v>
      </c>
      <c r="C26" s="12">
        <f t="shared" si="0"/>
        <v>-3083100</v>
      </c>
      <c r="D26" s="14" t="s">
        <v>159</v>
      </c>
      <c r="E26" s="12">
        <v>3828673</v>
      </c>
      <c r="F26" s="12">
        <f t="shared" si="2"/>
        <v>-3884391</v>
      </c>
      <c r="G26" s="14" t="s">
        <v>159</v>
      </c>
      <c r="H26" s="12">
        <v>4330959</v>
      </c>
      <c r="I26" s="12">
        <f t="shared" si="1"/>
        <v>-4370112</v>
      </c>
    </row>
    <row r="27" spans="1:9" x14ac:dyDescent="0.25">
      <c r="A27" s="14" t="s">
        <v>160</v>
      </c>
      <c r="B27" s="12">
        <v>2775100</v>
      </c>
      <c r="C27" s="12">
        <f t="shared" si="0"/>
        <v>-2956600</v>
      </c>
      <c r="D27" s="14" t="s">
        <v>160</v>
      </c>
      <c r="E27" s="12">
        <v>3504293</v>
      </c>
      <c r="F27" s="12">
        <f t="shared" si="2"/>
        <v>-3649827</v>
      </c>
      <c r="G27" s="14" t="s">
        <v>160</v>
      </c>
      <c r="H27" s="12">
        <v>4638149</v>
      </c>
      <c r="I27" s="12">
        <f t="shared" si="1"/>
        <v>-4803491</v>
      </c>
    </row>
    <row r="28" spans="1:9" x14ac:dyDescent="0.25">
      <c r="A28" s="14" t="s">
        <v>161</v>
      </c>
      <c r="B28" s="12">
        <v>1739600</v>
      </c>
      <c r="C28" s="12">
        <f t="shared" si="0"/>
        <v>-2195300</v>
      </c>
      <c r="D28" s="14" t="s">
        <v>161</v>
      </c>
      <c r="E28" s="12">
        <v>3077968</v>
      </c>
      <c r="F28" s="12">
        <f t="shared" si="2"/>
        <v>-3461899</v>
      </c>
      <c r="G28" s="14" t="s">
        <v>161</v>
      </c>
      <c r="H28" s="12">
        <v>3554157</v>
      </c>
      <c r="I28" s="12">
        <f t="shared" si="1"/>
        <v>-3866272</v>
      </c>
    </row>
    <row r="29" spans="1:9" x14ac:dyDescent="0.25">
      <c r="A29" s="14" t="s">
        <v>162</v>
      </c>
      <c r="B29" s="12">
        <v>974300</v>
      </c>
      <c r="C29" s="12">
        <f t="shared" si="0"/>
        <v>-1307200</v>
      </c>
      <c r="D29" s="14" t="s">
        <v>162</v>
      </c>
      <c r="E29" s="12">
        <v>2112003</v>
      </c>
      <c r="F29" s="12">
        <f t="shared" si="2"/>
        <v>-2928649</v>
      </c>
      <c r="G29" s="14" t="s">
        <v>162</v>
      </c>
      <c r="H29" s="12">
        <v>2750144</v>
      </c>
      <c r="I29" s="12">
        <f t="shared" si="1"/>
        <v>-3238237</v>
      </c>
    </row>
    <row r="30" spans="1:9" x14ac:dyDescent="0.25">
      <c r="A30" s="14" t="s">
        <v>163</v>
      </c>
      <c r="B30" s="12">
        <v>0</v>
      </c>
      <c r="C30" s="12">
        <f t="shared" si="0"/>
        <v>0</v>
      </c>
      <c r="D30" s="14" t="s">
        <v>163</v>
      </c>
      <c r="E30" s="12">
        <v>682423</v>
      </c>
      <c r="F30" s="12">
        <f t="shared" si="2"/>
        <v>-1312577</v>
      </c>
      <c r="G30" s="14" t="s">
        <v>163</v>
      </c>
      <c r="H30" s="12">
        <v>1466331</v>
      </c>
      <c r="I30" s="12">
        <f t="shared" si="1"/>
        <v>-2207734</v>
      </c>
    </row>
    <row r="31" spans="1:9" x14ac:dyDescent="0.25">
      <c r="A31" s="14" t="s">
        <v>164</v>
      </c>
      <c r="B31" s="12">
        <v>290300</v>
      </c>
      <c r="C31" s="12">
        <f t="shared" si="0"/>
        <v>-403300</v>
      </c>
      <c r="D31" s="14" t="s">
        <v>164</v>
      </c>
      <c r="E31" s="12">
        <v>94946</v>
      </c>
      <c r="F31" s="12">
        <f t="shared" si="2"/>
        <v>-274489</v>
      </c>
      <c r="G31" s="14" t="s">
        <v>164</v>
      </c>
      <c r="H31" s="12">
        <v>223711</v>
      </c>
      <c r="I31" s="12">
        <f t="shared" si="1"/>
        <v>-581041</v>
      </c>
    </row>
    <row r="32" spans="1:9" x14ac:dyDescent="0.25">
      <c r="A32" s="10" t="s">
        <v>5</v>
      </c>
      <c r="B32" s="11">
        <v>24668700</v>
      </c>
      <c r="C32" s="12">
        <f t="shared" si="0"/>
        <v>-25705200</v>
      </c>
      <c r="D32" s="10" t="s">
        <v>5</v>
      </c>
      <c r="E32" s="11">
        <v>27576326</v>
      </c>
      <c r="F32" s="12">
        <f t="shared" si="2"/>
        <v>-29384366</v>
      </c>
      <c r="G32" s="10" t="s">
        <v>5</v>
      </c>
      <c r="H32" s="11">
        <v>28866226</v>
      </c>
      <c r="I32" s="12">
        <f t="shared" si="1"/>
        <v>-30369987</v>
      </c>
    </row>
  </sheetData>
  <mergeCells count="9">
    <mergeCell ref="M3:N3"/>
    <mergeCell ref="P3:Q3"/>
    <mergeCell ref="B3:C3"/>
    <mergeCell ref="D3:E3"/>
    <mergeCell ref="B20:C20"/>
    <mergeCell ref="E20:F20"/>
    <mergeCell ref="H20:I20"/>
    <mergeCell ref="F3:G3"/>
    <mergeCell ref="J3:K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616B-D8AD-49F1-ABEA-0F4DBC168E12}">
  <dimension ref="B1:K444"/>
  <sheetViews>
    <sheetView showGridLines="0" topLeftCell="A338" workbookViewId="0">
      <selection activeCell="E342" sqref="E342"/>
    </sheetView>
  </sheetViews>
  <sheetFormatPr defaultColWidth="9.140625" defaultRowHeight="15" x14ac:dyDescent="0.25"/>
  <cols>
    <col min="1" max="1" width="9.140625" style="8"/>
    <col min="2" max="2" width="14.85546875" style="8" customWidth="1"/>
    <col min="3" max="16384" width="9.140625" style="8"/>
  </cols>
  <sheetData>
    <row r="1" spans="2:11" hidden="1" x14ac:dyDescent="0.25"/>
    <row r="2" spans="2:11" hidden="1" x14ac:dyDescent="0.25"/>
    <row r="3" spans="2:11" hidden="1" x14ac:dyDescent="0.25">
      <c r="C3" s="173" t="s">
        <v>170</v>
      </c>
      <c r="D3" s="167"/>
      <c r="E3" s="167"/>
      <c r="F3" s="167"/>
      <c r="G3" s="167"/>
      <c r="H3" s="167"/>
      <c r="I3" s="167"/>
      <c r="J3" s="167"/>
      <c r="K3" s="167"/>
    </row>
    <row r="4" spans="2:11" hidden="1" x14ac:dyDescent="0.25">
      <c r="B4" s="15" t="s">
        <v>136</v>
      </c>
      <c r="C4" s="174" t="s">
        <v>5</v>
      </c>
      <c r="D4" s="174" t="s">
        <v>5</v>
      </c>
      <c r="E4" s="174" t="s">
        <v>5</v>
      </c>
      <c r="F4" s="174"/>
      <c r="G4" s="174"/>
      <c r="H4" s="174"/>
      <c r="I4" s="174"/>
      <c r="J4" s="174"/>
      <c r="K4" s="174"/>
    </row>
    <row r="5" spans="2:11" hidden="1" x14ac:dyDescent="0.25">
      <c r="B5" s="15" t="s">
        <v>291</v>
      </c>
      <c r="C5" s="68" t="s">
        <v>5</v>
      </c>
      <c r="D5" s="68" t="s">
        <v>6</v>
      </c>
      <c r="E5" s="68" t="s">
        <v>7</v>
      </c>
      <c r="F5" s="15"/>
      <c r="G5" s="68"/>
      <c r="H5" s="68"/>
      <c r="I5" s="15"/>
      <c r="J5" s="68"/>
      <c r="K5" s="68"/>
    </row>
    <row r="6" spans="2:11" hidden="1" x14ac:dyDescent="0.25">
      <c r="B6" s="8" t="s">
        <v>188</v>
      </c>
      <c r="C6" s="69">
        <v>20131.7</v>
      </c>
      <c r="D6" s="69">
        <v>12958.8</v>
      </c>
      <c r="E6" s="69">
        <v>7172.9</v>
      </c>
      <c r="F6" s="69"/>
      <c r="G6" s="69"/>
      <c r="H6" s="69"/>
      <c r="I6" s="69"/>
      <c r="J6" s="69"/>
      <c r="K6" s="69"/>
    </row>
    <row r="7" spans="2:11" hidden="1" x14ac:dyDescent="0.25">
      <c r="B7" s="8" t="s">
        <v>189</v>
      </c>
      <c r="C7" s="69">
        <v>20349.400000000001</v>
      </c>
      <c r="D7" s="69">
        <v>13044.9</v>
      </c>
      <c r="E7" s="69">
        <v>7304.4</v>
      </c>
      <c r="F7" s="69"/>
      <c r="G7" s="69"/>
      <c r="H7" s="69"/>
      <c r="I7" s="69"/>
      <c r="J7" s="69"/>
      <c r="K7" s="69"/>
    </row>
    <row r="8" spans="2:11" hidden="1" x14ac:dyDescent="0.25">
      <c r="B8" s="8" t="s">
        <v>190</v>
      </c>
      <c r="C8" s="69">
        <v>20630.099999999999</v>
      </c>
      <c r="D8" s="69">
        <v>13204.1</v>
      </c>
      <c r="E8" s="69">
        <v>7426</v>
      </c>
      <c r="F8" s="69"/>
      <c r="G8" s="69"/>
      <c r="H8" s="69"/>
      <c r="I8" s="69"/>
      <c r="J8" s="69"/>
      <c r="K8" s="69"/>
    </row>
    <row r="9" spans="2:11" hidden="1" x14ac:dyDescent="0.25">
      <c r="B9" s="8" t="s">
        <v>191</v>
      </c>
      <c r="C9" s="69">
        <v>20585</v>
      </c>
      <c r="D9" s="69">
        <v>13127.5</v>
      </c>
      <c r="E9" s="69">
        <v>7457.5</v>
      </c>
      <c r="F9" s="69"/>
      <c r="G9" s="69"/>
      <c r="H9" s="69"/>
      <c r="I9" s="69"/>
      <c r="J9" s="69"/>
      <c r="K9" s="69"/>
    </row>
    <row r="10" spans="2:11" hidden="1" x14ac:dyDescent="0.25">
      <c r="B10" s="8" t="s">
        <v>192</v>
      </c>
      <c r="C10" s="69">
        <v>20388.599999999999</v>
      </c>
      <c r="D10" s="69">
        <v>13001.5</v>
      </c>
      <c r="E10" s="69">
        <v>7387.1</v>
      </c>
      <c r="F10" s="69"/>
      <c r="G10" s="69"/>
      <c r="H10" s="69"/>
      <c r="I10" s="69"/>
      <c r="J10" s="69"/>
      <c r="K10" s="69"/>
    </row>
    <row r="11" spans="2:11" hidden="1" x14ac:dyDescent="0.25">
      <c r="B11" s="8" t="s">
        <v>193</v>
      </c>
      <c r="C11" s="69">
        <v>20605.8</v>
      </c>
      <c r="D11" s="69">
        <v>13113.1</v>
      </c>
      <c r="E11" s="69">
        <v>7492.7</v>
      </c>
      <c r="F11" s="69"/>
      <c r="G11" s="69"/>
      <c r="H11" s="69"/>
      <c r="I11" s="69"/>
      <c r="J11" s="69"/>
      <c r="K11" s="69"/>
    </row>
    <row r="12" spans="2:11" hidden="1" x14ac:dyDescent="0.25">
      <c r="B12" s="8" t="s">
        <v>194</v>
      </c>
      <c r="C12" s="69">
        <v>20882</v>
      </c>
      <c r="D12" s="69">
        <v>13271</v>
      </c>
      <c r="E12" s="69">
        <v>7611</v>
      </c>
      <c r="F12" s="69"/>
      <c r="G12" s="69"/>
      <c r="H12" s="69"/>
      <c r="I12" s="69"/>
      <c r="J12" s="69"/>
      <c r="K12" s="69"/>
    </row>
    <row r="13" spans="2:11" hidden="1" x14ac:dyDescent="0.25">
      <c r="B13" s="8" t="s">
        <v>195</v>
      </c>
      <c r="C13" s="69">
        <v>20852.8</v>
      </c>
      <c r="D13" s="69">
        <v>13230.8</v>
      </c>
      <c r="E13" s="69">
        <v>7622</v>
      </c>
      <c r="F13" s="69"/>
      <c r="G13" s="69"/>
      <c r="H13" s="69"/>
      <c r="I13" s="69"/>
      <c r="J13" s="69"/>
      <c r="K13" s="69"/>
    </row>
    <row r="14" spans="2:11" hidden="1" x14ac:dyDescent="0.25">
      <c r="B14" s="8" t="s">
        <v>196</v>
      </c>
      <c r="C14" s="69">
        <v>20609.2</v>
      </c>
      <c r="D14" s="69">
        <v>13079</v>
      </c>
      <c r="E14" s="69">
        <v>7530.2</v>
      </c>
      <c r="F14" s="69"/>
      <c r="G14" s="69"/>
      <c r="H14" s="69"/>
      <c r="I14" s="69"/>
      <c r="J14" s="69"/>
      <c r="K14" s="69"/>
    </row>
    <row r="15" spans="2:11" hidden="1" x14ac:dyDescent="0.25">
      <c r="B15" s="8" t="s">
        <v>197</v>
      </c>
      <c r="C15" s="69">
        <v>20924.8</v>
      </c>
      <c r="D15" s="69">
        <v>13220.3</v>
      </c>
      <c r="E15" s="69">
        <v>7704.5</v>
      </c>
      <c r="F15" s="69"/>
      <c r="G15" s="69"/>
      <c r="H15" s="69"/>
      <c r="I15" s="69"/>
      <c r="J15" s="69"/>
      <c r="K15" s="69"/>
    </row>
    <row r="16" spans="2:11" hidden="1" x14ac:dyDescent="0.25">
      <c r="B16" s="8" t="s">
        <v>198</v>
      </c>
      <c r="C16" s="69">
        <v>21314.400000000001</v>
      </c>
      <c r="D16" s="69">
        <v>13456.6</v>
      </c>
      <c r="E16" s="69">
        <v>7857.7</v>
      </c>
      <c r="F16" s="69"/>
      <c r="G16" s="69"/>
      <c r="H16" s="69"/>
      <c r="I16" s="69"/>
      <c r="J16" s="69"/>
      <c r="K16" s="69"/>
    </row>
    <row r="17" spans="2:11" hidden="1" x14ac:dyDescent="0.25">
      <c r="B17" s="8" t="s">
        <v>199</v>
      </c>
      <c r="C17" s="69">
        <v>21443.3</v>
      </c>
      <c r="D17" s="69">
        <v>13496.6</v>
      </c>
      <c r="E17" s="69">
        <v>7946.7</v>
      </c>
      <c r="F17" s="69"/>
      <c r="G17" s="69"/>
      <c r="H17" s="69"/>
      <c r="I17" s="69"/>
      <c r="J17" s="69"/>
      <c r="K17" s="69"/>
    </row>
    <row r="18" spans="2:11" hidden="1" x14ac:dyDescent="0.25">
      <c r="B18" s="8" t="s">
        <v>200</v>
      </c>
      <c r="C18" s="69">
        <v>21269.9</v>
      </c>
      <c r="D18" s="69">
        <v>13351.2</v>
      </c>
      <c r="E18" s="69">
        <v>7918.7</v>
      </c>
      <c r="F18" s="69"/>
      <c r="G18" s="69"/>
      <c r="H18" s="69"/>
      <c r="I18" s="69"/>
      <c r="J18" s="69"/>
      <c r="K18" s="69"/>
    </row>
    <row r="19" spans="2:11" hidden="1" x14ac:dyDescent="0.25">
      <c r="B19" s="8" t="s">
        <v>201</v>
      </c>
      <c r="C19" s="69">
        <v>21363.599999999999</v>
      </c>
      <c r="D19" s="69">
        <v>13352.5</v>
      </c>
      <c r="E19" s="69">
        <v>8011.1</v>
      </c>
      <c r="F19" s="69"/>
      <c r="G19" s="69"/>
      <c r="H19" s="69"/>
      <c r="I19" s="69"/>
      <c r="J19" s="69"/>
      <c r="K19" s="69"/>
    </row>
    <row r="20" spans="2:11" hidden="1" x14ac:dyDescent="0.25">
      <c r="B20" s="8" t="s">
        <v>202</v>
      </c>
      <c r="C20" s="69">
        <v>21706.6</v>
      </c>
      <c r="D20" s="69">
        <v>13561.4</v>
      </c>
      <c r="E20" s="69">
        <v>8145.2</v>
      </c>
      <c r="F20" s="69"/>
      <c r="G20" s="69"/>
      <c r="H20" s="69"/>
      <c r="I20" s="69"/>
      <c r="J20" s="69"/>
      <c r="K20" s="69"/>
    </row>
    <row r="21" spans="2:11" hidden="1" x14ac:dyDescent="0.25">
      <c r="B21" s="8" t="s">
        <v>203</v>
      </c>
      <c r="C21" s="69">
        <v>21686.9</v>
      </c>
      <c r="D21" s="69">
        <v>13538.7</v>
      </c>
      <c r="E21" s="69">
        <v>8148.3</v>
      </c>
      <c r="F21" s="69"/>
      <c r="G21" s="69"/>
      <c r="H21" s="69"/>
      <c r="I21" s="69"/>
      <c r="J21" s="69"/>
      <c r="K21" s="69"/>
    </row>
    <row r="22" spans="2:11" hidden="1" x14ac:dyDescent="0.25">
      <c r="B22" s="8" t="s">
        <v>204</v>
      </c>
      <c r="C22" s="69">
        <v>21633.9</v>
      </c>
      <c r="D22" s="69">
        <v>13505.7</v>
      </c>
      <c r="E22" s="69">
        <v>8128.1</v>
      </c>
      <c r="F22" s="69"/>
      <c r="G22" s="69"/>
      <c r="H22" s="69"/>
      <c r="I22" s="69"/>
      <c r="J22" s="69"/>
      <c r="K22" s="69"/>
    </row>
    <row r="23" spans="2:11" hidden="1" x14ac:dyDescent="0.25">
      <c r="B23" s="8" t="s">
        <v>205</v>
      </c>
      <c r="C23" s="69">
        <v>21747.5</v>
      </c>
      <c r="D23" s="69">
        <v>13551.2</v>
      </c>
      <c r="E23" s="69">
        <v>8196.2999999999993</v>
      </c>
      <c r="F23" s="69"/>
      <c r="G23" s="69"/>
      <c r="H23" s="69"/>
      <c r="I23" s="69"/>
      <c r="J23" s="69"/>
      <c r="K23" s="69"/>
    </row>
    <row r="24" spans="2:11" hidden="1" x14ac:dyDescent="0.25">
      <c r="B24" s="8" t="s">
        <v>206</v>
      </c>
      <c r="C24" s="69">
        <v>21976.7</v>
      </c>
      <c r="D24" s="69">
        <v>13662.1</v>
      </c>
      <c r="E24" s="69">
        <v>8314.6</v>
      </c>
      <c r="F24" s="69"/>
      <c r="G24" s="69"/>
      <c r="H24" s="69"/>
      <c r="I24" s="69"/>
      <c r="J24" s="69"/>
      <c r="K24" s="69"/>
    </row>
    <row r="25" spans="2:11" hidden="1" x14ac:dyDescent="0.25">
      <c r="B25" s="8" t="s">
        <v>207</v>
      </c>
      <c r="C25" s="69">
        <v>21924.799999999999</v>
      </c>
      <c r="D25" s="69">
        <v>13634.6</v>
      </c>
      <c r="E25" s="69">
        <v>8290.2000000000007</v>
      </c>
      <c r="F25" s="69"/>
      <c r="G25" s="69"/>
      <c r="H25" s="69"/>
      <c r="I25" s="69"/>
      <c r="J25" s="69"/>
      <c r="K25" s="69"/>
    </row>
    <row r="26" spans="2:11" hidden="1" x14ac:dyDescent="0.25">
      <c r="B26" s="8" t="s">
        <v>208</v>
      </c>
      <c r="C26" s="69">
        <v>21814.3</v>
      </c>
      <c r="D26" s="69">
        <v>13567.2</v>
      </c>
      <c r="E26" s="69">
        <v>8247.1</v>
      </c>
      <c r="F26" s="69"/>
      <c r="G26" s="69"/>
      <c r="H26" s="69"/>
      <c r="I26" s="69"/>
      <c r="J26" s="69"/>
      <c r="K26" s="69"/>
    </row>
    <row r="27" spans="2:11" hidden="1" x14ac:dyDescent="0.25">
      <c r="B27" s="8" t="s">
        <v>209</v>
      </c>
      <c r="C27" s="69">
        <v>22047.8</v>
      </c>
      <c r="D27" s="69">
        <v>13661.5</v>
      </c>
      <c r="E27" s="69">
        <v>8386.2999999999993</v>
      </c>
      <c r="F27" s="69"/>
      <c r="G27" s="69"/>
      <c r="H27" s="69"/>
      <c r="I27" s="69"/>
      <c r="J27" s="69"/>
      <c r="K27" s="69"/>
    </row>
    <row r="28" spans="2:11" hidden="1" x14ac:dyDescent="0.25">
      <c r="B28" s="8" t="s">
        <v>210</v>
      </c>
      <c r="C28" s="69">
        <v>22209.4</v>
      </c>
      <c r="D28" s="69">
        <v>13765.7</v>
      </c>
      <c r="E28" s="69">
        <v>8443.7000000000007</v>
      </c>
      <c r="F28" s="69"/>
      <c r="G28" s="69"/>
      <c r="H28" s="69"/>
      <c r="I28" s="69"/>
      <c r="J28" s="69"/>
      <c r="K28" s="69"/>
    </row>
    <row r="29" spans="2:11" hidden="1" x14ac:dyDescent="0.25">
      <c r="B29" s="8" t="s">
        <v>211</v>
      </c>
      <c r="C29" s="69">
        <v>22117.1</v>
      </c>
      <c r="D29" s="69">
        <v>13745.9</v>
      </c>
      <c r="E29" s="69">
        <v>8371.2000000000007</v>
      </c>
      <c r="F29" s="69"/>
      <c r="G29" s="69"/>
      <c r="H29" s="69"/>
      <c r="I29" s="69"/>
      <c r="J29" s="69"/>
      <c r="K29" s="69"/>
    </row>
    <row r="30" spans="2:11" hidden="1" x14ac:dyDescent="0.25">
      <c r="B30" s="8" t="s">
        <v>212</v>
      </c>
      <c r="C30" s="69">
        <v>22056.400000000001</v>
      </c>
      <c r="D30" s="69">
        <v>13362</v>
      </c>
      <c r="E30" s="69">
        <v>8694.4</v>
      </c>
      <c r="F30" s="69"/>
      <c r="G30" s="69"/>
      <c r="H30" s="69"/>
      <c r="I30" s="69"/>
      <c r="J30" s="69"/>
      <c r="K30" s="69"/>
    </row>
    <row r="31" spans="2:11" hidden="1" x14ac:dyDescent="0.25">
      <c r="B31" s="8" t="s">
        <v>213</v>
      </c>
      <c r="C31" s="69">
        <v>22411.200000000001</v>
      </c>
      <c r="D31" s="69">
        <v>13604</v>
      </c>
      <c r="E31" s="69">
        <v>8807.2000000000007</v>
      </c>
      <c r="F31" s="69"/>
      <c r="G31" s="69"/>
      <c r="H31" s="69"/>
      <c r="I31" s="69"/>
      <c r="J31" s="69"/>
      <c r="K31" s="69"/>
    </row>
    <row r="32" spans="2:11" hidden="1" x14ac:dyDescent="0.25">
      <c r="B32" s="8" t="s">
        <v>214</v>
      </c>
      <c r="C32" s="69">
        <v>22477.5</v>
      </c>
      <c r="D32" s="69">
        <v>13660</v>
      </c>
      <c r="E32" s="69">
        <v>8817.5</v>
      </c>
      <c r="F32" s="69"/>
      <c r="G32" s="69"/>
      <c r="H32" s="69"/>
      <c r="I32" s="69"/>
      <c r="J32" s="69"/>
      <c r="K32" s="69"/>
    </row>
    <row r="33" spans="2:11" hidden="1" x14ac:dyDescent="0.25">
      <c r="B33" s="8" t="s">
        <v>215</v>
      </c>
      <c r="C33" s="69">
        <v>22504.5</v>
      </c>
      <c r="D33" s="69">
        <v>13586.2</v>
      </c>
      <c r="E33" s="69">
        <v>8918.2999999999993</v>
      </c>
      <c r="F33" s="69"/>
      <c r="G33" s="69"/>
      <c r="H33" s="69"/>
      <c r="I33" s="69"/>
      <c r="J33" s="69"/>
      <c r="K33" s="69"/>
    </row>
    <row r="34" spans="2:11" hidden="1" x14ac:dyDescent="0.25">
      <c r="B34" s="8" t="s">
        <v>216</v>
      </c>
      <c r="C34" s="69">
        <v>22250.7</v>
      </c>
      <c r="D34" s="69">
        <v>13478.4</v>
      </c>
      <c r="E34" s="69">
        <v>8772.2000000000007</v>
      </c>
      <c r="F34" s="69"/>
      <c r="G34" s="69"/>
      <c r="H34" s="69"/>
      <c r="I34" s="69"/>
      <c r="J34" s="69"/>
      <c r="K34" s="69"/>
    </row>
    <row r="35" spans="2:11" hidden="1" x14ac:dyDescent="0.25">
      <c r="B35" s="8" t="s">
        <v>217</v>
      </c>
      <c r="C35" s="69">
        <v>22499.1</v>
      </c>
      <c r="D35" s="69">
        <v>13657.8</v>
      </c>
      <c r="E35" s="69">
        <v>8841.2999999999993</v>
      </c>
      <c r="F35" s="69"/>
      <c r="G35" s="69"/>
      <c r="H35" s="69"/>
      <c r="I35" s="69"/>
      <c r="J35" s="69"/>
      <c r="K35" s="69"/>
    </row>
    <row r="36" spans="2:11" hidden="1" x14ac:dyDescent="0.25">
      <c r="B36" s="8" t="s">
        <v>218</v>
      </c>
      <c r="C36" s="69">
        <v>22374.7</v>
      </c>
      <c r="D36" s="69">
        <v>13646.3</v>
      </c>
      <c r="E36" s="69">
        <v>8728.4</v>
      </c>
      <c r="F36" s="69"/>
      <c r="G36" s="69"/>
      <c r="H36" s="69"/>
      <c r="I36" s="69"/>
      <c r="J36" s="69"/>
      <c r="K36" s="69"/>
    </row>
    <row r="37" spans="2:11" hidden="1" x14ac:dyDescent="0.25">
      <c r="B37" s="8" t="s">
        <v>219</v>
      </c>
      <c r="C37" s="69">
        <v>22503.1</v>
      </c>
      <c r="D37" s="69">
        <v>13619.6</v>
      </c>
      <c r="E37" s="69">
        <v>8883.5</v>
      </c>
      <c r="F37" s="69"/>
      <c r="G37" s="69"/>
      <c r="H37" s="69"/>
      <c r="I37" s="69"/>
      <c r="J37" s="69"/>
      <c r="K37" s="69"/>
    </row>
    <row r="38" spans="2:11" hidden="1" x14ac:dyDescent="0.25">
      <c r="B38" s="8" t="s">
        <v>220</v>
      </c>
      <c r="C38" s="69">
        <v>22539.5</v>
      </c>
      <c r="D38" s="69">
        <v>13633.9</v>
      </c>
      <c r="E38" s="69">
        <v>8905.7000000000007</v>
      </c>
      <c r="F38" s="69"/>
      <c r="G38" s="69"/>
      <c r="H38" s="69"/>
      <c r="I38" s="69"/>
      <c r="J38" s="69"/>
      <c r="K38" s="69"/>
    </row>
    <row r="39" spans="2:11" hidden="1" x14ac:dyDescent="0.25">
      <c r="B39" s="8" t="s">
        <v>221</v>
      </c>
      <c r="C39" s="69">
        <v>22953.599999999999</v>
      </c>
      <c r="D39" s="69">
        <v>13884.6</v>
      </c>
      <c r="E39" s="69">
        <v>9068.9</v>
      </c>
      <c r="F39" s="69"/>
      <c r="G39" s="69"/>
      <c r="H39" s="69"/>
      <c r="I39" s="69"/>
      <c r="J39" s="69"/>
      <c r="K39" s="69"/>
    </row>
    <row r="40" spans="2:11" hidden="1" x14ac:dyDescent="0.25">
      <c r="B40" s="8" t="s">
        <v>222</v>
      </c>
      <c r="C40" s="69">
        <v>22763.8</v>
      </c>
      <c r="D40" s="69">
        <v>13800.7</v>
      </c>
      <c r="E40" s="69">
        <v>8963.1</v>
      </c>
      <c r="F40" s="69"/>
      <c r="G40" s="69"/>
      <c r="H40" s="69"/>
      <c r="I40" s="69"/>
      <c r="J40" s="69"/>
      <c r="K40" s="69"/>
    </row>
    <row r="41" spans="2:11" hidden="1" x14ac:dyDescent="0.25">
      <c r="B41" s="8" t="s">
        <v>223</v>
      </c>
      <c r="C41" s="69">
        <v>22772.799999999999</v>
      </c>
      <c r="D41" s="69">
        <v>13700.8</v>
      </c>
      <c r="E41" s="69">
        <v>9071.9</v>
      </c>
      <c r="F41" s="69"/>
      <c r="G41" s="69"/>
      <c r="H41" s="69"/>
      <c r="I41" s="69"/>
      <c r="J41" s="69"/>
      <c r="K41" s="69"/>
    </row>
    <row r="42" spans="2:11" hidden="1" x14ac:dyDescent="0.25">
      <c r="B42" s="8" t="s">
        <v>224</v>
      </c>
      <c r="C42" s="69">
        <v>22522.9</v>
      </c>
      <c r="D42" s="69">
        <v>13596.3</v>
      </c>
      <c r="E42" s="69">
        <v>8926.6</v>
      </c>
      <c r="F42" s="69"/>
      <c r="G42" s="69"/>
      <c r="H42" s="69"/>
      <c r="I42" s="69"/>
      <c r="J42" s="69"/>
      <c r="K42" s="69"/>
    </row>
    <row r="43" spans="2:11" hidden="1" x14ac:dyDescent="0.25">
      <c r="B43" s="8" t="s">
        <v>225</v>
      </c>
      <c r="C43" s="69">
        <v>22960.799999999999</v>
      </c>
      <c r="D43" s="69">
        <v>13873.9</v>
      </c>
      <c r="E43" s="69">
        <v>9086.9</v>
      </c>
      <c r="F43" s="69"/>
      <c r="G43" s="69"/>
      <c r="H43" s="69"/>
      <c r="I43" s="69"/>
      <c r="J43" s="69"/>
      <c r="K43" s="69"/>
    </row>
    <row r="44" spans="2:11" hidden="1" x14ac:dyDescent="0.25">
      <c r="B44" s="8" t="s">
        <v>226</v>
      </c>
      <c r="C44" s="69">
        <v>23069.4</v>
      </c>
      <c r="D44" s="69">
        <v>13938.5</v>
      </c>
      <c r="E44" s="69">
        <v>9130.9</v>
      </c>
      <c r="F44" s="69"/>
      <c r="G44" s="69"/>
      <c r="H44" s="69"/>
      <c r="I44" s="69"/>
      <c r="J44" s="69"/>
      <c r="K44" s="69"/>
    </row>
    <row r="45" spans="2:11" hidden="1" x14ac:dyDescent="0.25">
      <c r="B45" s="8" t="s">
        <v>227</v>
      </c>
      <c r="C45" s="69">
        <v>23022.7</v>
      </c>
      <c r="D45" s="69">
        <v>13836.3</v>
      </c>
      <c r="E45" s="69">
        <v>9186.2999999999993</v>
      </c>
      <c r="F45" s="69"/>
      <c r="G45" s="69"/>
      <c r="H45" s="69"/>
      <c r="I45" s="69"/>
      <c r="J45" s="69"/>
      <c r="K45" s="69"/>
    </row>
    <row r="46" spans="2:11" hidden="1" x14ac:dyDescent="0.25">
      <c r="B46" s="8" t="s">
        <v>228</v>
      </c>
      <c r="C46" s="69">
        <v>22866.3</v>
      </c>
      <c r="D46" s="69">
        <v>13685.7</v>
      </c>
      <c r="E46" s="69">
        <v>9180.6</v>
      </c>
      <c r="F46" s="69"/>
      <c r="G46" s="69"/>
      <c r="H46" s="69"/>
      <c r="I46" s="69"/>
      <c r="J46" s="69"/>
      <c r="K46" s="69"/>
    </row>
    <row r="47" spans="2:11" hidden="1" x14ac:dyDescent="0.25">
      <c r="B47" s="8" t="s">
        <v>229</v>
      </c>
      <c r="C47" s="69">
        <v>23270.7</v>
      </c>
      <c r="D47" s="69">
        <v>13935.4</v>
      </c>
      <c r="E47" s="69">
        <v>9335.2999999999993</v>
      </c>
      <c r="F47" s="69"/>
      <c r="G47" s="69"/>
      <c r="H47" s="69"/>
      <c r="I47" s="69"/>
      <c r="J47" s="69"/>
      <c r="K47" s="69"/>
    </row>
    <row r="48" spans="2:11" hidden="1" x14ac:dyDescent="0.25">
      <c r="B48" s="8" t="s">
        <v>230</v>
      </c>
      <c r="C48" s="69">
        <v>23203.9</v>
      </c>
      <c r="D48" s="69">
        <v>13922.3</v>
      </c>
      <c r="E48" s="69">
        <v>9281.6</v>
      </c>
      <c r="F48" s="69"/>
      <c r="G48" s="69"/>
      <c r="H48" s="69"/>
      <c r="I48" s="69"/>
      <c r="J48" s="69"/>
      <c r="K48" s="69"/>
    </row>
    <row r="49" spans="2:11" hidden="1" x14ac:dyDescent="0.25">
      <c r="B49" s="8" t="s">
        <v>231</v>
      </c>
      <c r="C49" s="69">
        <v>23019.8</v>
      </c>
      <c r="D49" s="69">
        <v>13738</v>
      </c>
      <c r="E49" s="69">
        <v>9281.7999999999993</v>
      </c>
      <c r="F49" s="69"/>
      <c r="G49" s="69"/>
      <c r="H49" s="69"/>
      <c r="I49" s="69"/>
      <c r="J49" s="69"/>
      <c r="K49" s="69"/>
    </row>
    <row r="50" spans="2:11" hidden="1" x14ac:dyDescent="0.25">
      <c r="B50" s="8" t="s">
        <v>232</v>
      </c>
      <c r="C50" s="69">
        <v>22652.6</v>
      </c>
      <c r="D50" s="69">
        <v>13518.1</v>
      </c>
      <c r="E50" s="69">
        <v>9134.5</v>
      </c>
      <c r="F50" s="69"/>
      <c r="G50" s="69"/>
      <c r="H50" s="69"/>
      <c r="I50" s="69"/>
      <c r="J50" s="69"/>
      <c r="K50" s="69"/>
    </row>
    <row r="51" spans="2:11" hidden="1" x14ac:dyDescent="0.25">
      <c r="B51" s="8" t="s">
        <v>233</v>
      </c>
      <c r="C51" s="69">
        <v>22887.200000000001</v>
      </c>
      <c r="D51" s="69">
        <v>13624.6</v>
      </c>
      <c r="E51" s="69">
        <v>9262.6</v>
      </c>
      <c r="F51" s="69"/>
      <c r="G51" s="69"/>
      <c r="H51" s="69"/>
      <c r="I51" s="69"/>
      <c r="J51" s="69"/>
      <c r="K51" s="69"/>
    </row>
    <row r="52" spans="2:11" hidden="1" x14ac:dyDescent="0.25">
      <c r="B52" s="8" t="s">
        <v>234</v>
      </c>
      <c r="C52" s="69">
        <v>22678.1</v>
      </c>
      <c r="D52" s="69">
        <v>13574</v>
      </c>
      <c r="E52" s="69">
        <v>9104.1</v>
      </c>
      <c r="F52" s="69"/>
      <c r="G52" s="69"/>
      <c r="H52" s="69"/>
      <c r="I52" s="69"/>
      <c r="J52" s="69"/>
      <c r="K52" s="69"/>
    </row>
    <row r="53" spans="2:11" hidden="1" x14ac:dyDescent="0.25">
      <c r="B53" s="8" t="s">
        <v>235</v>
      </c>
      <c r="C53" s="69">
        <v>22575.4</v>
      </c>
      <c r="D53" s="69">
        <v>13447.9</v>
      </c>
      <c r="E53" s="69">
        <v>9127.6</v>
      </c>
      <c r="F53" s="69"/>
      <c r="G53" s="69"/>
      <c r="H53" s="69"/>
      <c r="I53" s="69"/>
      <c r="J53" s="69"/>
      <c r="K53" s="69"/>
    </row>
    <row r="54" spans="2:11" hidden="1" x14ac:dyDescent="0.25">
      <c r="B54" s="8" t="s">
        <v>236</v>
      </c>
      <c r="C54" s="69">
        <v>22419.7</v>
      </c>
      <c r="D54" s="69">
        <v>13359.3</v>
      </c>
      <c r="E54" s="69">
        <v>9060.5</v>
      </c>
      <c r="F54" s="69"/>
      <c r="G54" s="69"/>
      <c r="H54" s="69"/>
      <c r="I54" s="69"/>
      <c r="J54" s="69"/>
      <c r="K54" s="69"/>
    </row>
    <row r="55" spans="2:11" hidden="1" x14ac:dyDescent="0.25">
      <c r="B55" s="8" t="s">
        <v>237</v>
      </c>
      <c r="C55" s="69">
        <v>22656.6</v>
      </c>
      <c r="D55" s="69">
        <v>13435.8</v>
      </c>
      <c r="E55" s="69">
        <v>9220.7999999999993</v>
      </c>
      <c r="F55" s="69"/>
      <c r="G55" s="69"/>
      <c r="H55" s="69"/>
      <c r="I55" s="69"/>
      <c r="J55" s="69"/>
      <c r="K55" s="69"/>
    </row>
    <row r="56" spans="2:11" hidden="1" x14ac:dyDescent="0.25">
      <c r="B56" s="8" t="s">
        <v>238</v>
      </c>
      <c r="C56" s="69">
        <v>22449.9</v>
      </c>
      <c r="D56" s="69">
        <v>13353</v>
      </c>
      <c r="E56" s="69">
        <v>9097</v>
      </c>
      <c r="F56" s="69"/>
      <c r="G56" s="69"/>
      <c r="H56" s="69"/>
      <c r="I56" s="69"/>
      <c r="J56" s="69"/>
      <c r="K56" s="69"/>
    </row>
    <row r="57" spans="2:11" hidden="1" x14ac:dyDescent="0.25">
      <c r="B57" s="8" t="s">
        <v>239</v>
      </c>
      <c r="C57" s="69">
        <v>22578.3</v>
      </c>
      <c r="D57" s="69">
        <v>13348.7</v>
      </c>
      <c r="E57" s="69">
        <v>9229.6</v>
      </c>
      <c r="F57" s="69"/>
      <c r="G57" s="69"/>
      <c r="H57" s="69"/>
      <c r="I57" s="69"/>
      <c r="J57" s="69"/>
      <c r="K57" s="69"/>
    </row>
    <row r="58" spans="2:11" hidden="1" x14ac:dyDescent="0.25">
      <c r="B58" s="8" t="s">
        <v>240</v>
      </c>
      <c r="C58" s="69">
        <v>22535.9</v>
      </c>
      <c r="D58" s="69">
        <v>13296.1</v>
      </c>
      <c r="E58" s="69">
        <v>9239.7999999999993</v>
      </c>
      <c r="F58" s="69"/>
      <c r="G58" s="69"/>
      <c r="H58" s="69"/>
      <c r="I58" s="69"/>
      <c r="J58" s="69"/>
      <c r="K58" s="69"/>
    </row>
    <row r="59" spans="2:11" hidden="1" x14ac:dyDescent="0.25">
      <c r="B59" s="8" t="s">
        <v>241</v>
      </c>
      <c r="C59" s="69">
        <v>22712.7</v>
      </c>
      <c r="D59" s="69">
        <v>13408.1</v>
      </c>
      <c r="E59" s="69">
        <v>9304.6</v>
      </c>
      <c r="F59" s="69"/>
      <c r="G59" s="69"/>
      <c r="H59" s="69"/>
      <c r="I59" s="69"/>
      <c r="J59" s="69"/>
      <c r="K59" s="69"/>
    </row>
    <row r="60" spans="2:11" hidden="1" x14ac:dyDescent="0.25">
      <c r="B60" s="8" t="s">
        <v>242</v>
      </c>
      <c r="C60" s="69">
        <v>22572.2</v>
      </c>
      <c r="D60" s="69">
        <v>13399.7</v>
      </c>
      <c r="E60" s="69">
        <v>9172.6</v>
      </c>
      <c r="F60" s="69"/>
      <c r="G60" s="69"/>
      <c r="H60" s="69"/>
      <c r="I60" s="69"/>
      <c r="J60" s="69"/>
      <c r="K60" s="69"/>
    </row>
    <row r="61" spans="2:11" hidden="1" x14ac:dyDescent="0.25">
      <c r="B61" s="8" t="s">
        <v>243</v>
      </c>
      <c r="C61" s="69">
        <v>22569.8</v>
      </c>
      <c r="D61" s="69">
        <v>13254.8</v>
      </c>
      <c r="E61" s="69">
        <v>9315</v>
      </c>
      <c r="F61" s="69"/>
      <c r="G61" s="69"/>
      <c r="H61" s="69"/>
      <c r="I61" s="69"/>
      <c r="J61" s="69"/>
      <c r="K61" s="69"/>
    </row>
    <row r="62" spans="2:11" hidden="1" x14ac:dyDescent="0.25">
      <c r="B62" s="8" t="s">
        <v>244</v>
      </c>
      <c r="C62" s="69">
        <v>22422.3</v>
      </c>
      <c r="D62" s="69">
        <v>13112.9</v>
      </c>
      <c r="E62" s="69">
        <v>9309.4</v>
      </c>
      <c r="F62" s="69"/>
      <c r="G62" s="69"/>
      <c r="H62" s="69"/>
      <c r="I62" s="69"/>
      <c r="J62" s="69"/>
      <c r="K62" s="69"/>
    </row>
    <row r="63" spans="2:11" hidden="1" x14ac:dyDescent="0.25">
      <c r="B63" s="8" t="s">
        <v>245</v>
      </c>
      <c r="C63" s="69">
        <v>22701.8</v>
      </c>
      <c r="D63" s="69">
        <v>13243.3</v>
      </c>
      <c r="E63" s="69">
        <v>9458.5</v>
      </c>
      <c r="F63" s="69"/>
      <c r="G63" s="69"/>
      <c r="H63" s="69"/>
      <c r="I63" s="69"/>
      <c r="J63" s="69"/>
      <c r="K63" s="69"/>
    </row>
    <row r="64" spans="2:11" hidden="1" x14ac:dyDescent="0.25">
      <c r="B64" s="8" t="s">
        <v>246</v>
      </c>
      <c r="C64" s="69">
        <v>22616.9</v>
      </c>
      <c r="D64" s="69">
        <v>13284.8</v>
      </c>
      <c r="E64" s="69">
        <v>9332.2000000000007</v>
      </c>
      <c r="F64" s="69"/>
      <c r="G64" s="69"/>
      <c r="H64" s="69"/>
      <c r="I64" s="69"/>
      <c r="J64" s="69"/>
      <c r="K64" s="69"/>
    </row>
    <row r="65" spans="2:11" hidden="1" x14ac:dyDescent="0.25">
      <c r="B65" s="8" t="s">
        <v>247</v>
      </c>
      <c r="C65" s="69">
        <v>22520.3</v>
      </c>
      <c r="D65" s="69">
        <v>13131</v>
      </c>
      <c r="E65" s="69">
        <v>9389.2000000000007</v>
      </c>
      <c r="F65" s="69"/>
      <c r="G65" s="69"/>
      <c r="H65" s="69"/>
      <c r="I65" s="69"/>
      <c r="J65" s="69"/>
      <c r="K65" s="69"/>
    </row>
    <row r="66" spans="2:11" hidden="1" x14ac:dyDescent="0.25">
      <c r="B66" s="8" t="s">
        <v>248</v>
      </c>
      <c r="C66" s="69">
        <v>22124.5</v>
      </c>
      <c r="D66" s="69">
        <v>12860.8</v>
      </c>
      <c r="E66" s="69">
        <v>9263.7000000000007</v>
      </c>
      <c r="F66" s="69"/>
      <c r="G66" s="69"/>
      <c r="H66" s="69"/>
      <c r="I66" s="69"/>
      <c r="J66" s="69"/>
      <c r="K66" s="69"/>
    </row>
    <row r="67" spans="2:11" hidden="1" x14ac:dyDescent="0.25">
      <c r="B67" s="8" t="s">
        <v>249</v>
      </c>
      <c r="C67" s="69">
        <v>22218.3</v>
      </c>
      <c r="D67" s="69">
        <v>12913</v>
      </c>
      <c r="E67" s="69">
        <v>9305.2999999999993</v>
      </c>
      <c r="F67" s="69"/>
      <c r="G67" s="69"/>
      <c r="H67" s="69"/>
      <c r="I67" s="69"/>
      <c r="J67" s="69"/>
      <c r="K67" s="69"/>
    </row>
    <row r="68" spans="2:11" hidden="1" x14ac:dyDescent="0.25">
      <c r="B68" s="8" t="s">
        <v>250</v>
      </c>
      <c r="C68" s="69">
        <v>22200.5</v>
      </c>
      <c r="D68" s="69">
        <v>12982.8</v>
      </c>
      <c r="E68" s="69">
        <v>9217.7000000000007</v>
      </c>
      <c r="F68" s="69"/>
      <c r="G68" s="69"/>
      <c r="H68" s="69"/>
      <c r="I68" s="69"/>
      <c r="J68" s="69"/>
      <c r="K68" s="69"/>
    </row>
    <row r="69" spans="2:11" hidden="1" x14ac:dyDescent="0.25">
      <c r="B69" s="8" t="s">
        <v>251</v>
      </c>
      <c r="C69" s="69">
        <v>22218.3</v>
      </c>
      <c r="D69" s="69">
        <v>12900.9</v>
      </c>
      <c r="E69" s="69">
        <v>9317.4</v>
      </c>
      <c r="F69" s="69"/>
      <c r="G69" s="69"/>
      <c r="H69" s="69"/>
      <c r="I69" s="69"/>
      <c r="J69" s="69"/>
      <c r="K69" s="69"/>
    </row>
    <row r="70" spans="2:11" hidden="1" x14ac:dyDescent="0.25">
      <c r="B70" s="8" t="s">
        <v>252</v>
      </c>
      <c r="C70" s="69">
        <v>22025.3</v>
      </c>
      <c r="D70" s="69">
        <v>12766.4</v>
      </c>
      <c r="E70" s="69">
        <v>9258.9</v>
      </c>
      <c r="F70" s="69"/>
      <c r="G70" s="69"/>
      <c r="H70" s="69"/>
      <c r="I70" s="69"/>
      <c r="J70" s="69"/>
      <c r="K70" s="69"/>
    </row>
    <row r="71" spans="2:11" hidden="1" x14ac:dyDescent="0.25">
      <c r="B71" s="8" t="s">
        <v>253</v>
      </c>
      <c r="C71" s="69">
        <v>22316.3</v>
      </c>
      <c r="D71" s="69">
        <v>12980</v>
      </c>
      <c r="E71" s="69">
        <v>9336.2999999999993</v>
      </c>
      <c r="F71" s="69"/>
      <c r="G71" s="69"/>
      <c r="H71" s="69"/>
      <c r="I71" s="69"/>
      <c r="J71" s="69"/>
      <c r="K71" s="69"/>
    </row>
    <row r="72" spans="2:11" hidden="1" x14ac:dyDescent="0.25">
      <c r="B72" s="8" t="s">
        <v>254</v>
      </c>
      <c r="C72" s="69">
        <v>22398.3</v>
      </c>
      <c r="D72" s="69">
        <v>13068.1</v>
      </c>
      <c r="E72" s="69">
        <v>9330.2000000000007</v>
      </c>
      <c r="F72" s="69"/>
      <c r="G72" s="69"/>
      <c r="H72" s="69"/>
      <c r="I72" s="69"/>
      <c r="J72" s="69"/>
      <c r="K72" s="69"/>
    </row>
    <row r="73" spans="2:11" hidden="1" x14ac:dyDescent="0.25">
      <c r="B73" s="8" t="s">
        <v>255</v>
      </c>
      <c r="C73" s="69">
        <v>22373.9</v>
      </c>
      <c r="D73" s="69">
        <v>12965.2</v>
      </c>
      <c r="E73" s="69">
        <v>9408.7000000000007</v>
      </c>
      <c r="F73" s="69"/>
      <c r="G73" s="69"/>
      <c r="H73" s="69"/>
      <c r="I73" s="69"/>
      <c r="J73" s="69"/>
      <c r="K73" s="69"/>
    </row>
    <row r="74" spans="2:11" hidden="1" x14ac:dyDescent="0.25">
      <c r="B74" s="8" t="s">
        <v>256</v>
      </c>
      <c r="C74" s="69">
        <v>22157.599999999999</v>
      </c>
      <c r="D74" s="69">
        <v>12843.9</v>
      </c>
      <c r="E74" s="69">
        <v>9313.7000000000007</v>
      </c>
      <c r="F74" s="69"/>
      <c r="G74" s="69"/>
      <c r="H74" s="69"/>
      <c r="I74" s="69"/>
      <c r="J74" s="69"/>
      <c r="K74" s="69"/>
    </row>
    <row r="75" spans="2:11" hidden="1" x14ac:dyDescent="0.25">
      <c r="B75" s="8" t="s">
        <v>257</v>
      </c>
      <c r="C75" s="69">
        <v>22496.799999999999</v>
      </c>
      <c r="D75" s="69">
        <v>13069.9</v>
      </c>
      <c r="E75" s="69">
        <v>9426.9</v>
      </c>
      <c r="F75" s="69"/>
      <c r="G75" s="69"/>
      <c r="H75" s="69"/>
      <c r="I75" s="69"/>
      <c r="J75" s="69"/>
      <c r="K75" s="69"/>
    </row>
    <row r="76" spans="2:11" hidden="1" x14ac:dyDescent="0.25">
      <c r="B76" s="8" t="s">
        <v>258</v>
      </c>
      <c r="C76" s="69">
        <v>22644.6</v>
      </c>
      <c r="D76" s="69">
        <v>13280.9</v>
      </c>
      <c r="E76" s="69">
        <v>9363.7000000000007</v>
      </c>
      <c r="F76" s="69"/>
      <c r="G76" s="69"/>
      <c r="H76" s="69"/>
      <c r="I76" s="69"/>
      <c r="J76" s="69"/>
      <c r="K76" s="69"/>
    </row>
    <row r="77" spans="2:11" hidden="1" x14ac:dyDescent="0.25">
      <c r="B77" s="8" t="s">
        <v>259</v>
      </c>
      <c r="C77" s="69">
        <v>22557.8</v>
      </c>
      <c r="D77" s="69">
        <v>13142.5</v>
      </c>
      <c r="E77" s="69">
        <v>9415.2999999999993</v>
      </c>
      <c r="F77" s="69"/>
      <c r="G77" s="69"/>
      <c r="H77" s="69"/>
      <c r="I77" s="69"/>
      <c r="J77" s="69"/>
      <c r="K77" s="69"/>
    </row>
    <row r="78" spans="2:11" hidden="1" x14ac:dyDescent="0.25">
      <c r="B78" s="8" t="s">
        <v>260</v>
      </c>
      <c r="C78" s="69">
        <v>22400.2</v>
      </c>
      <c r="D78" s="69">
        <v>13023.8</v>
      </c>
      <c r="E78" s="69">
        <v>9376.4</v>
      </c>
      <c r="F78" s="69"/>
      <c r="G78" s="69"/>
      <c r="H78" s="69"/>
      <c r="I78" s="69"/>
      <c r="J78" s="69"/>
      <c r="K78" s="69"/>
    </row>
    <row r="79" spans="2:11" hidden="1" x14ac:dyDescent="0.25">
      <c r="B79" s="8" t="s">
        <v>261</v>
      </c>
      <c r="C79" s="69">
        <v>22935.7</v>
      </c>
      <c r="D79" s="69">
        <v>13329.1</v>
      </c>
      <c r="E79" s="69">
        <v>9606.5</v>
      </c>
      <c r="F79" s="69"/>
      <c r="G79" s="69"/>
      <c r="H79" s="69"/>
      <c r="I79" s="69"/>
      <c r="J79" s="69"/>
      <c r="K79" s="69"/>
    </row>
    <row r="80" spans="2:11" hidden="1" x14ac:dyDescent="0.25">
      <c r="B80" s="8" t="s">
        <v>262</v>
      </c>
      <c r="C80" s="69">
        <v>22883.1</v>
      </c>
      <c r="D80" s="69">
        <v>13330.9</v>
      </c>
      <c r="E80" s="69">
        <v>9552.2000000000007</v>
      </c>
      <c r="F80" s="69"/>
      <c r="G80" s="69"/>
      <c r="H80" s="69"/>
      <c r="I80" s="69"/>
      <c r="J80" s="69"/>
      <c r="K80" s="69"/>
    </row>
    <row r="81" spans="2:11" hidden="1" x14ac:dyDescent="0.25">
      <c r="B81" s="8" t="s">
        <v>263</v>
      </c>
      <c r="C81" s="69">
        <v>22810.7</v>
      </c>
      <c r="D81" s="69">
        <v>13247.5</v>
      </c>
      <c r="E81" s="69">
        <v>9563.2000000000007</v>
      </c>
      <c r="F81" s="69"/>
      <c r="G81" s="69"/>
      <c r="H81" s="69"/>
      <c r="I81" s="69"/>
      <c r="J81" s="69"/>
      <c r="K81" s="69"/>
    </row>
    <row r="82" spans="2:11" hidden="1" x14ac:dyDescent="0.25">
      <c r="B82" s="8" t="s">
        <v>264</v>
      </c>
      <c r="C82" s="69">
        <v>22724.5</v>
      </c>
      <c r="D82" s="69">
        <v>13186.1</v>
      </c>
      <c r="E82" s="69">
        <v>9538.5</v>
      </c>
      <c r="F82" s="69"/>
      <c r="G82" s="69"/>
      <c r="H82" s="69"/>
      <c r="I82" s="69"/>
      <c r="J82" s="69"/>
      <c r="K82" s="69"/>
    </row>
    <row r="83" spans="2:11" hidden="1" x14ac:dyDescent="0.25">
      <c r="B83" s="8" t="s">
        <v>265</v>
      </c>
      <c r="C83" s="69">
        <v>23088.3</v>
      </c>
      <c r="D83" s="69">
        <v>13376.2</v>
      </c>
      <c r="E83" s="69">
        <v>9712.2000000000007</v>
      </c>
      <c r="F83" s="69"/>
      <c r="G83" s="69"/>
      <c r="H83" s="69"/>
      <c r="I83" s="69"/>
      <c r="J83" s="69"/>
      <c r="K83" s="69"/>
    </row>
    <row r="84" spans="2:11" hidden="1" x14ac:dyDescent="0.25">
      <c r="B84" s="8" t="s">
        <v>266</v>
      </c>
      <c r="C84" s="69">
        <v>23185.599999999999</v>
      </c>
      <c r="D84" s="69">
        <v>13475.4</v>
      </c>
      <c r="E84" s="69">
        <v>9710.2999999999993</v>
      </c>
      <c r="F84" s="69"/>
      <c r="G84" s="69"/>
      <c r="H84" s="69"/>
      <c r="I84" s="69"/>
      <c r="J84" s="69"/>
      <c r="K84" s="69"/>
    </row>
    <row r="85" spans="2:11" hidden="1" x14ac:dyDescent="0.25">
      <c r="B85" s="8" t="s">
        <v>267</v>
      </c>
      <c r="C85" s="69">
        <v>23089.3</v>
      </c>
      <c r="D85" s="69">
        <v>13355.9</v>
      </c>
      <c r="E85" s="69">
        <v>9733.4</v>
      </c>
      <c r="F85" s="69"/>
      <c r="G85" s="69"/>
      <c r="H85" s="69"/>
      <c r="I85" s="69"/>
      <c r="J85" s="69"/>
      <c r="K85" s="69"/>
    </row>
    <row r="86" spans="2:11" hidden="1" x14ac:dyDescent="0.25">
      <c r="B86" s="8" t="s">
        <v>268</v>
      </c>
      <c r="C86" s="69">
        <v>22872</v>
      </c>
      <c r="D86" s="69">
        <v>13234.9</v>
      </c>
      <c r="E86" s="69">
        <v>9637.1</v>
      </c>
      <c r="F86" s="69"/>
      <c r="G86" s="69"/>
      <c r="H86" s="69"/>
      <c r="I86" s="69"/>
      <c r="J86" s="69"/>
      <c r="K86" s="69"/>
    </row>
    <row r="87" spans="2:11" hidden="1" x14ac:dyDescent="0.25">
      <c r="B87" s="8" t="s">
        <v>269</v>
      </c>
      <c r="C87" s="69">
        <v>23475</v>
      </c>
      <c r="D87" s="69">
        <v>13555</v>
      </c>
      <c r="E87" s="69">
        <v>9920</v>
      </c>
      <c r="F87" s="69"/>
      <c r="G87" s="69"/>
      <c r="H87" s="69"/>
      <c r="I87" s="69"/>
      <c r="J87" s="69"/>
      <c r="K87" s="69"/>
    </row>
    <row r="88" spans="2:11" hidden="1" x14ac:dyDescent="0.25">
      <c r="B88" s="8" t="s">
        <v>270</v>
      </c>
      <c r="C88" s="69">
        <v>23333.1</v>
      </c>
      <c r="D88" s="69">
        <v>13585.5</v>
      </c>
      <c r="E88" s="69">
        <v>9747.5</v>
      </c>
      <c r="F88" s="69"/>
      <c r="G88" s="69"/>
      <c r="H88" s="69"/>
      <c r="I88" s="69"/>
      <c r="J88" s="69"/>
      <c r="K88" s="69"/>
    </row>
    <row r="89" spans="2:11" hidden="1" x14ac:dyDescent="0.25">
      <c r="B89" s="8" t="s">
        <v>271</v>
      </c>
      <c r="C89" s="69">
        <v>23175.8</v>
      </c>
      <c r="D89" s="69">
        <v>13407.9</v>
      </c>
      <c r="E89" s="69">
        <v>9767.9</v>
      </c>
      <c r="F89" s="69"/>
      <c r="G89" s="69"/>
      <c r="H89" s="69"/>
      <c r="I89" s="69"/>
      <c r="J89" s="69"/>
      <c r="K89" s="69"/>
    </row>
    <row r="90" spans="2:11" hidden="1" x14ac:dyDescent="0.25">
      <c r="B90" s="8" t="s">
        <v>272</v>
      </c>
      <c r="C90" s="69">
        <v>23017</v>
      </c>
      <c r="D90" s="69">
        <v>13260.8</v>
      </c>
      <c r="E90" s="69">
        <v>9756.2000000000007</v>
      </c>
      <c r="F90" s="69"/>
      <c r="G90" s="69"/>
      <c r="H90" s="69"/>
      <c r="I90" s="69"/>
      <c r="J90" s="69"/>
      <c r="K90" s="69"/>
    </row>
    <row r="91" spans="2:11" hidden="1" x14ac:dyDescent="0.25">
      <c r="B91" s="8" t="s">
        <v>273</v>
      </c>
      <c r="C91" s="69">
        <v>23553.5</v>
      </c>
      <c r="D91" s="69">
        <v>13555.9</v>
      </c>
      <c r="E91" s="69">
        <v>9997.5</v>
      </c>
      <c r="F91" s="69"/>
      <c r="G91" s="69"/>
      <c r="H91" s="69"/>
      <c r="I91" s="69"/>
      <c r="J91" s="69"/>
      <c r="K91" s="69"/>
    </row>
    <row r="92" spans="2:11" hidden="1" x14ac:dyDescent="0.25">
      <c r="B92" s="8" t="s">
        <v>274</v>
      </c>
      <c r="C92" s="69">
        <v>23484.799999999999</v>
      </c>
      <c r="D92" s="69">
        <v>13607.5</v>
      </c>
      <c r="E92" s="69">
        <v>9877.2999999999993</v>
      </c>
      <c r="F92" s="69"/>
      <c r="G92" s="69"/>
      <c r="H92" s="69"/>
      <c r="I92" s="69"/>
      <c r="J92" s="69"/>
      <c r="K92" s="69"/>
    </row>
    <row r="93" spans="2:11" hidden="1" x14ac:dyDescent="0.25">
      <c r="B93" s="8" t="s">
        <v>275</v>
      </c>
      <c r="C93" s="69">
        <v>23382.9</v>
      </c>
      <c r="D93" s="69">
        <v>13525.6</v>
      </c>
      <c r="E93" s="69">
        <v>9857.2999999999993</v>
      </c>
      <c r="F93" s="69"/>
      <c r="G93" s="69"/>
      <c r="H93" s="69"/>
      <c r="I93" s="69"/>
      <c r="J93" s="69"/>
      <c r="K93" s="69"/>
    </row>
    <row r="94" spans="2:11" hidden="1" x14ac:dyDescent="0.25">
      <c r="B94" s="8" t="s">
        <v>276</v>
      </c>
      <c r="C94" s="69">
        <v>23068.799999999999</v>
      </c>
      <c r="D94" s="69">
        <v>13323.2</v>
      </c>
      <c r="E94" s="69">
        <v>9745.6</v>
      </c>
      <c r="F94" s="69"/>
      <c r="G94" s="69"/>
      <c r="H94" s="69"/>
      <c r="I94" s="69"/>
      <c r="J94" s="69"/>
      <c r="K94" s="69"/>
    </row>
    <row r="95" spans="2:11" hidden="1" x14ac:dyDescent="0.25">
      <c r="B95" s="8" t="s">
        <v>277</v>
      </c>
      <c r="C95" s="69">
        <v>22712.1</v>
      </c>
      <c r="D95" s="69">
        <v>13184.9</v>
      </c>
      <c r="E95" s="69">
        <v>9527.2000000000007</v>
      </c>
      <c r="F95" s="69"/>
      <c r="G95" s="69"/>
      <c r="H95" s="69"/>
      <c r="I95" s="69"/>
      <c r="J95" s="69"/>
      <c r="K95" s="69"/>
    </row>
    <row r="96" spans="2:11" hidden="1" x14ac:dyDescent="0.25">
      <c r="B96" s="8" t="s">
        <v>278</v>
      </c>
      <c r="C96" s="69">
        <v>22863.200000000001</v>
      </c>
      <c r="D96" s="69">
        <v>13329.7</v>
      </c>
      <c r="E96" s="69">
        <v>9533.5</v>
      </c>
      <c r="F96" s="69"/>
      <c r="G96" s="69"/>
      <c r="H96" s="69"/>
      <c r="I96" s="69"/>
      <c r="J96" s="69"/>
      <c r="K96" s="69"/>
    </row>
    <row r="97" spans="2:11" hidden="1" x14ac:dyDescent="0.25">
      <c r="B97" s="8" t="s">
        <v>279</v>
      </c>
      <c r="C97" s="69">
        <v>22968.400000000001</v>
      </c>
      <c r="D97" s="69">
        <v>13283</v>
      </c>
      <c r="E97" s="69">
        <v>9685.5</v>
      </c>
      <c r="F97" s="69"/>
      <c r="G97" s="69"/>
      <c r="H97" s="69"/>
      <c r="I97" s="69"/>
      <c r="J97" s="69"/>
      <c r="K97" s="69"/>
    </row>
    <row r="98" spans="2:11" hidden="1" x14ac:dyDescent="0.25">
      <c r="B98" s="8" t="s">
        <v>280</v>
      </c>
      <c r="C98" s="69">
        <v>21832.3</v>
      </c>
      <c r="D98" s="69">
        <v>12667.4</v>
      </c>
      <c r="E98" s="69">
        <v>9164.9</v>
      </c>
      <c r="F98" s="69"/>
      <c r="G98" s="69"/>
      <c r="H98" s="69"/>
      <c r="I98" s="69"/>
      <c r="J98" s="69"/>
      <c r="K98" s="69"/>
    </row>
    <row r="99" spans="2:11" hidden="1" x14ac:dyDescent="0.25">
      <c r="B99" s="8" t="s">
        <v>281</v>
      </c>
      <c r="C99" s="69">
        <v>22575.7</v>
      </c>
      <c r="D99" s="69">
        <v>13058.8</v>
      </c>
      <c r="E99" s="69">
        <v>9516.9</v>
      </c>
      <c r="F99" s="69"/>
      <c r="G99" s="69"/>
      <c r="H99" s="69"/>
      <c r="I99" s="69"/>
      <c r="J99" s="69"/>
      <c r="K99" s="69"/>
    </row>
    <row r="100" spans="2:11" hidden="1" x14ac:dyDescent="0.25">
      <c r="B100" s="8" t="s">
        <v>282</v>
      </c>
      <c r="C100" s="69">
        <v>22884</v>
      </c>
      <c r="D100" s="69">
        <v>13297.4</v>
      </c>
      <c r="E100" s="69">
        <v>9586.6</v>
      </c>
      <c r="F100" s="69"/>
      <c r="G100" s="69"/>
      <c r="H100" s="69"/>
      <c r="I100" s="69"/>
      <c r="J100" s="69"/>
      <c r="K100" s="69"/>
    </row>
    <row r="101" spans="2:11" hidden="1" x14ac:dyDescent="0.25">
      <c r="B101" s="8" t="s">
        <v>283</v>
      </c>
      <c r="C101" s="69">
        <v>22923.8</v>
      </c>
      <c r="D101" s="69">
        <v>13150.8</v>
      </c>
      <c r="E101" s="69">
        <v>9773</v>
      </c>
      <c r="F101" s="69"/>
      <c r="G101" s="69"/>
      <c r="H101" s="69"/>
      <c r="I101" s="69"/>
      <c r="J101" s="69"/>
      <c r="K101" s="69"/>
    </row>
    <row r="102" spans="2:11" hidden="1" x14ac:dyDescent="0.25">
      <c r="B102" s="8" t="s">
        <v>284</v>
      </c>
      <c r="C102" s="69">
        <v>22737.3</v>
      </c>
      <c r="D102" s="69">
        <v>13148.9</v>
      </c>
      <c r="E102" s="69">
        <v>9588.4</v>
      </c>
      <c r="F102" s="69"/>
      <c r="G102" s="69"/>
      <c r="H102" s="69"/>
      <c r="I102" s="69"/>
      <c r="J102" s="69"/>
      <c r="K102" s="69"/>
    </row>
    <row r="103" spans="2:11" hidden="1" x14ac:dyDescent="0.25">
      <c r="B103" s="8" t="s">
        <v>285</v>
      </c>
      <c r="C103" s="69">
        <v>23252.6</v>
      </c>
      <c r="D103" s="69">
        <v>13424.5</v>
      </c>
      <c r="E103" s="69">
        <v>9828.1</v>
      </c>
      <c r="F103" s="69"/>
      <c r="G103" s="69"/>
      <c r="H103" s="69"/>
      <c r="I103" s="69"/>
      <c r="J103" s="69"/>
      <c r="K103" s="69"/>
    </row>
    <row r="104" spans="2:11" hidden="1" x14ac:dyDescent="0.25">
      <c r="B104" s="8" t="s">
        <v>286</v>
      </c>
      <c r="C104" s="69">
        <v>23131.1</v>
      </c>
      <c r="D104" s="69">
        <v>13440.1</v>
      </c>
      <c r="E104" s="69">
        <v>9691</v>
      </c>
      <c r="F104" s="69"/>
      <c r="G104" s="69"/>
      <c r="H104" s="69"/>
      <c r="I104" s="69"/>
      <c r="J104" s="69"/>
      <c r="K104" s="69"/>
    </row>
    <row r="105" spans="2:11" hidden="1" x14ac:dyDescent="0.25">
      <c r="B105" s="8" t="s">
        <v>287</v>
      </c>
      <c r="C105" s="69">
        <v>23276.6</v>
      </c>
      <c r="D105" s="69">
        <v>13387.3</v>
      </c>
      <c r="E105" s="69">
        <v>9889.2999999999993</v>
      </c>
      <c r="F105" s="69"/>
      <c r="G105" s="69"/>
      <c r="H105" s="69"/>
      <c r="I105" s="69"/>
      <c r="J105" s="69"/>
      <c r="K105" s="69"/>
    </row>
    <row r="106" spans="2:11" hidden="1" x14ac:dyDescent="0.25">
      <c r="B106" s="8" t="s">
        <v>288</v>
      </c>
      <c r="C106" s="69">
        <v>23249.9</v>
      </c>
      <c r="D106" s="69">
        <v>13381.4</v>
      </c>
      <c r="E106" s="69">
        <v>9868.5</v>
      </c>
      <c r="F106" s="69"/>
      <c r="G106" s="69"/>
      <c r="H106" s="69"/>
      <c r="I106" s="69"/>
      <c r="J106" s="69"/>
      <c r="K106" s="69"/>
    </row>
    <row r="107" spans="2:11" hidden="1" x14ac:dyDescent="0.25">
      <c r="B107" s="8" t="s">
        <v>289</v>
      </c>
      <c r="C107" s="69">
        <v>23647.4</v>
      </c>
      <c r="D107" s="69">
        <v>13640.9</v>
      </c>
      <c r="E107" s="69">
        <v>10006.5</v>
      </c>
      <c r="F107" s="69"/>
      <c r="G107" s="69"/>
      <c r="H107" s="69"/>
      <c r="I107" s="69"/>
      <c r="J107" s="69"/>
      <c r="K107" s="69"/>
    </row>
    <row r="108" spans="2:11" hidden="1" x14ac:dyDescent="0.25">
      <c r="B108" s="8" t="s">
        <v>290</v>
      </c>
      <c r="C108" s="69">
        <v>23612.5</v>
      </c>
      <c r="D108" s="69">
        <v>13677.3</v>
      </c>
      <c r="E108" s="69">
        <v>9935.2999999999993</v>
      </c>
      <c r="F108" s="69"/>
      <c r="G108" s="69"/>
      <c r="H108" s="69"/>
      <c r="I108" s="69"/>
      <c r="J108" s="69"/>
      <c r="K108" s="69"/>
    </row>
    <row r="109" spans="2:11" hidden="1" x14ac:dyDescent="0.25"/>
    <row r="110" spans="2:11" hidden="1" x14ac:dyDescent="0.25"/>
    <row r="111" spans="2:11" hidden="1" x14ac:dyDescent="0.25"/>
    <row r="112" spans="2:11" hidden="1" x14ac:dyDescent="0.25"/>
    <row r="113" spans="2:5" hidden="1" x14ac:dyDescent="0.25"/>
    <row r="114" spans="2:5" hidden="1" x14ac:dyDescent="0.25">
      <c r="C114" s="173" t="s">
        <v>170</v>
      </c>
      <c r="D114" s="157"/>
      <c r="E114" s="157"/>
    </row>
    <row r="115" spans="2:5" hidden="1" x14ac:dyDescent="0.25">
      <c r="B115" s="15" t="s">
        <v>136</v>
      </c>
      <c r="C115" s="166" t="s">
        <v>292</v>
      </c>
      <c r="D115" s="167" t="s">
        <v>6</v>
      </c>
      <c r="E115" s="168" t="s">
        <v>6</v>
      </c>
    </row>
    <row r="116" spans="2:5" hidden="1" x14ac:dyDescent="0.25">
      <c r="B116" s="15"/>
      <c r="C116" s="15" t="s">
        <v>5</v>
      </c>
      <c r="D116" s="68" t="s">
        <v>6</v>
      </c>
      <c r="E116" s="68" t="s">
        <v>7</v>
      </c>
    </row>
    <row r="117" spans="2:5" hidden="1" x14ac:dyDescent="0.25">
      <c r="B117" s="8" t="s">
        <v>188</v>
      </c>
      <c r="C117" s="69">
        <v>1376.8</v>
      </c>
      <c r="D117" s="69">
        <v>411.7</v>
      </c>
      <c r="E117" s="69">
        <v>965.1</v>
      </c>
    </row>
    <row r="118" spans="2:5" hidden="1" x14ac:dyDescent="0.25">
      <c r="B118" s="8" t="s">
        <v>189</v>
      </c>
      <c r="C118" s="69">
        <v>1505.4</v>
      </c>
      <c r="D118" s="69">
        <v>451.8</v>
      </c>
      <c r="E118" s="69">
        <v>1053.5999999999999</v>
      </c>
    </row>
    <row r="119" spans="2:5" hidden="1" x14ac:dyDescent="0.25">
      <c r="B119" s="8" t="s">
        <v>190</v>
      </c>
      <c r="C119" s="69">
        <v>1531.7</v>
      </c>
      <c r="D119" s="69">
        <v>469.2</v>
      </c>
      <c r="E119" s="69">
        <v>1062.5</v>
      </c>
    </row>
    <row r="120" spans="2:5" hidden="1" x14ac:dyDescent="0.25">
      <c r="B120" s="8" t="s">
        <v>191</v>
      </c>
      <c r="C120" s="69">
        <v>1563.5</v>
      </c>
      <c r="D120" s="69">
        <v>459.9</v>
      </c>
      <c r="E120" s="69">
        <v>1103.5999999999999</v>
      </c>
    </row>
    <row r="121" spans="2:5" hidden="1" x14ac:dyDescent="0.25">
      <c r="B121" s="8" t="s">
        <v>192</v>
      </c>
      <c r="C121" s="69">
        <v>1562.8</v>
      </c>
      <c r="D121" s="69">
        <v>422.3</v>
      </c>
      <c r="E121" s="69">
        <v>1140.5999999999999</v>
      </c>
    </row>
    <row r="122" spans="2:5" hidden="1" x14ac:dyDescent="0.25">
      <c r="B122" s="8" t="s">
        <v>193</v>
      </c>
      <c r="C122" s="69">
        <v>1631</v>
      </c>
      <c r="D122" s="69">
        <v>452</v>
      </c>
      <c r="E122" s="69">
        <v>1179</v>
      </c>
    </row>
    <row r="123" spans="2:5" hidden="1" x14ac:dyDescent="0.25">
      <c r="B123" s="8" t="s">
        <v>194</v>
      </c>
      <c r="C123" s="69">
        <v>1641.5</v>
      </c>
      <c r="D123" s="69">
        <v>475.8</v>
      </c>
      <c r="E123" s="69">
        <v>1165.7</v>
      </c>
    </row>
    <row r="124" spans="2:5" hidden="1" x14ac:dyDescent="0.25">
      <c r="B124" s="8" t="s">
        <v>195</v>
      </c>
      <c r="C124" s="69">
        <v>1704.9</v>
      </c>
      <c r="D124" s="69">
        <v>489.8</v>
      </c>
      <c r="E124" s="69">
        <v>1215.0999999999999</v>
      </c>
    </row>
    <row r="125" spans="2:5" hidden="1" x14ac:dyDescent="0.25">
      <c r="B125" s="8" t="s">
        <v>196</v>
      </c>
      <c r="C125" s="69">
        <v>1641.8</v>
      </c>
      <c r="D125" s="69">
        <v>463.5</v>
      </c>
      <c r="E125" s="69">
        <v>1178.3</v>
      </c>
    </row>
    <row r="126" spans="2:5" hidden="1" x14ac:dyDescent="0.25">
      <c r="B126" s="8" t="s">
        <v>197</v>
      </c>
      <c r="C126" s="69">
        <v>1850.2</v>
      </c>
      <c r="D126" s="69">
        <v>512.9</v>
      </c>
      <c r="E126" s="69">
        <v>1337.3</v>
      </c>
    </row>
    <row r="127" spans="2:5" hidden="1" x14ac:dyDescent="0.25">
      <c r="B127" s="8" t="s">
        <v>198</v>
      </c>
      <c r="C127" s="69">
        <v>1800.4</v>
      </c>
      <c r="D127" s="69">
        <v>497.5</v>
      </c>
      <c r="E127" s="69">
        <v>1302.9000000000001</v>
      </c>
    </row>
    <row r="128" spans="2:5" hidden="1" x14ac:dyDescent="0.25">
      <c r="B128" s="8" t="s">
        <v>199</v>
      </c>
      <c r="C128" s="69">
        <v>1817.7</v>
      </c>
      <c r="D128" s="69">
        <v>511.2</v>
      </c>
      <c r="E128" s="69">
        <v>1306.5</v>
      </c>
    </row>
    <row r="129" spans="2:5" hidden="1" x14ac:dyDescent="0.25">
      <c r="B129" s="8" t="s">
        <v>200</v>
      </c>
      <c r="C129" s="69">
        <v>1783.6</v>
      </c>
      <c r="D129" s="69">
        <v>468.7</v>
      </c>
      <c r="E129" s="69">
        <v>1315</v>
      </c>
    </row>
    <row r="130" spans="2:5" hidden="1" x14ac:dyDescent="0.25">
      <c r="B130" s="8" t="s">
        <v>201</v>
      </c>
      <c r="C130" s="69">
        <v>1937</v>
      </c>
      <c r="D130" s="69">
        <v>511.8</v>
      </c>
      <c r="E130" s="69">
        <v>1425.1</v>
      </c>
    </row>
    <row r="131" spans="2:5" hidden="1" x14ac:dyDescent="0.25">
      <c r="B131" s="8" t="s">
        <v>202</v>
      </c>
      <c r="C131" s="69">
        <v>1816.6</v>
      </c>
      <c r="D131" s="69">
        <v>481.7</v>
      </c>
      <c r="E131" s="69">
        <v>1335</v>
      </c>
    </row>
    <row r="132" spans="2:5" hidden="1" x14ac:dyDescent="0.25">
      <c r="B132" s="8" t="s">
        <v>203</v>
      </c>
      <c r="C132" s="69">
        <v>1723.3</v>
      </c>
      <c r="D132" s="69">
        <v>442.5</v>
      </c>
      <c r="E132" s="69">
        <v>1280.7</v>
      </c>
    </row>
    <row r="133" spans="2:5" hidden="1" x14ac:dyDescent="0.25">
      <c r="B133" s="8" t="s">
        <v>204</v>
      </c>
      <c r="C133" s="69">
        <v>1808.6</v>
      </c>
      <c r="D133" s="69">
        <v>455.2</v>
      </c>
      <c r="E133" s="69">
        <v>1353.4</v>
      </c>
    </row>
    <row r="134" spans="2:5" hidden="1" x14ac:dyDescent="0.25">
      <c r="B134" s="8" t="s">
        <v>205</v>
      </c>
      <c r="C134" s="69">
        <v>1869.2</v>
      </c>
      <c r="D134" s="69">
        <v>497.2</v>
      </c>
      <c r="E134" s="69">
        <v>1372</v>
      </c>
    </row>
    <row r="135" spans="2:5" hidden="1" x14ac:dyDescent="0.25">
      <c r="B135" s="8" t="s">
        <v>206</v>
      </c>
      <c r="C135" s="69">
        <v>1921.6</v>
      </c>
      <c r="D135" s="69">
        <v>489.5</v>
      </c>
      <c r="E135" s="69">
        <v>1432.1</v>
      </c>
    </row>
    <row r="136" spans="2:5" hidden="1" x14ac:dyDescent="0.25">
      <c r="B136" s="8" t="s">
        <v>207</v>
      </c>
      <c r="C136" s="69">
        <v>1878.2</v>
      </c>
      <c r="D136" s="69">
        <v>454.8</v>
      </c>
      <c r="E136" s="69">
        <v>1423.4</v>
      </c>
    </row>
    <row r="137" spans="2:5" hidden="1" x14ac:dyDescent="0.25">
      <c r="B137" s="8" t="s">
        <v>208</v>
      </c>
      <c r="C137" s="69">
        <v>1825.3</v>
      </c>
      <c r="D137" s="69">
        <v>416</v>
      </c>
      <c r="E137" s="69">
        <v>1409.3</v>
      </c>
    </row>
    <row r="138" spans="2:5" hidden="1" x14ac:dyDescent="0.25">
      <c r="B138" s="8" t="s">
        <v>209</v>
      </c>
      <c r="C138" s="69">
        <v>1894.8</v>
      </c>
      <c r="D138" s="69">
        <v>449.2</v>
      </c>
      <c r="E138" s="69">
        <v>1445.7</v>
      </c>
    </row>
    <row r="139" spans="2:5" hidden="1" x14ac:dyDescent="0.25">
      <c r="B139" s="8" t="s">
        <v>210</v>
      </c>
      <c r="C139" s="69">
        <v>1911.5</v>
      </c>
      <c r="D139" s="69">
        <v>442.7</v>
      </c>
      <c r="E139" s="69">
        <v>1468.8</v>
      </c>
    </row>
    <row r="140" spans="2:5" hidden="1" x14ac:dyDescent="0.25">
      <c r="B140" s="8" t="s">
        <v>211</v>
      </c>
      <c r="C140" s="69">
        <v>1887.8</v>
      </c>
      <c r="D140" s="69">
        <v>426.1</v>
      </c>
      <c r="E140" s="69">
        <v>1461.7</v>
      </c>
    </row>
    <row r="141" spans="2:5" hidden="1" x14ac:dyDescent="0.25">
      <c r="B141" s="8" t="s">
        <v>212</v>
      </c>
      <c r="C141" s="69">
        <v>2866.2</v>
      </c>
      <c r="D141" s="69">
        <v>647</v>
      </c>
      <c r="E141" s="69">
        <v>2219.1999999999998</v>
      </c>
    </row>
    <row r="142" spans="2:5" hidden="1" x14ac:dyDescent="0.25">
      <c r="B142" s="8" t="s">
        <v>213</v>
      </c>
      <c r="C142" s="69">
        <v>2849.3</v>
      </c>
      <c r="D142" s="69">
        <v>669.3</v>
      </c>
      <c r="E142" s="69">
        <v>2180</v>
      </c>
    </row>
    <row r="143" spans="2:5" hidden="1" x14ac:dyDescent="0.25">
      <c r="B143" s="8" t="s">
        <v>214</v>
      </c>
      <c r="C143" s="69">
        <v>2757</v>
      </c>
      <c r="D143" s="69">
        <v>627</v>
      </c>
      <c r="E143" s="69">
        <v>2129.9</v>
      </c>
    </row>
    <row r="144" spans="2:5" hidden="1" x14ac:dyDescent="0.25">
      <c r="B144" s="8" t="s">
        <v>215</v>
      </c>
      <c r="C144" s="69">
        <v>2894.2</v>
      </c>
      <c r="D144" s="69">
        <v>647.4</v>
      </c>
      <c r="E144" s="69">
        <v>2246.8000000000002</v>
      </c>
    </row>
    <row r="145" spans="2:5" hidden="1" x14ac:dyDescent="0.25">
      <c r="B145" s="8" t="s">
        <v>216</v>
      </c>
      <c r="C145" s="69">
        <v>2913.8</v>
      </c>
      <c r="D145" s="69">
        <v>649</v>
      </c>
      <c r="E145" s="69">
        <v>2264.8000000000002</v>
      </c>
    </row>
    <row r="146" spans="2:5" hidden="1" x14ac:dyDescent="0.25">
      <c r="B146" s="8" t="s">
        <v>217</v>
      </c>
      <c r="C146" s="69">
        <v>2879.9</v>
      </c>
      <c r="D146" s="69">
        <v>610.79999999999995</v>
      </c>
      <c r="E146" s="69">
        <v>2269.1</v>
      </c>
    </row>
    <row r="147" spans="2:5" hidden="1" x14ac:dyDescent="0.25">
      <c r="B147" s="8" t="s">
        <v>218</v>
      </c>
      <c r="C147" s="69">
        <v>2765.9</v>
      </c>
      <c r="D147" s="69">
        <v>603.4</v>
      </c>
      <c r="E147" s="69">
        <v>2162.4</v>
      </c>
    </row>
    <row r="148" spans="2:5" hidden="1" x14ac:dyDescent="0.25">
      <c r="B148" s="8" t="s">
        <v>219</v>
      </c>
      <c r="C148" s="69">
        <v>2960.5</v>
      </c>
      <c r="D148" s="69">
        <v>646.1</v>
      </c>
      <c r="E148" s="69">
        <v>2314.4</v>
      </c>
    </row>
    <row r="149" spans="2:5" hidden="1" x14ac:dyDescent="0.25">
      <c r="B149" s="8" t="s">
        <v>220</v>
      </c>
      <c r="C149" s="69">
        <v>3047.2</v>
      </c>
      <c r="D149" s="69">
        <v>672.9</v>
      </c>
      <c r="E149" s="69">
        <v>2374.1999999999998</v>
      </c>
    </row>
    <row r="150" spans="2:5" hidden="1" x14ac:dyDescent="0.25">
      <c r="B150" s="8" t="s">
        <v>221</v>
      </c>
      <c r="C150" s="69">
        <v>3072.6</v>
      </c>
      <c r="D150" s="69">
        <v>656.7</v>
      </c>
      <c r="E150" s="69">
        <v>2415.9</v>
      </c>
    </row>
    <row r="151" spans="2:5" hidden="1" x14ac:dyDescent="0.25">
      <c r="B151" s="8" t="s">
        <v>222</v>
      </c>
      <c r="C151" s="69">
        <v>2896.2</v>
      </c>
      <c r="D151" s="69">
        <v>608.79999999999995</v>
      </c>
      <c r="E151" s="69">
        <v>2287.4</v>
      </c>
    </row>
    <row r="152" spans="2:5" hidden="1" x14ac:dyDescent="0.25">
      <c r="B152" s="8" t="s">
        <v>223</v>
      </c>
      <c r="C152" s="69">
        <v>3094.1</v>
      </c>
      <c r="D152" s="69">
        <v>661.4</v>
      </c>
      <c r="E152" s="69">
        <v>2432.6</v>
      </c>
    </row>
    <row r="153" spans="2:5" hidden="1" x14ac:dyDescent="0.25">
      <c r="B153" s="8" t="s">
        <v>224</v>
      </c>
      <c r="C153" s="69">
        <v>2988.5</v>
      </c>
      <c r="D153" s="69">
        <v>646.5</v>
      </c>
      <c r="E153" s="69">
        <v>2342</v>
      </c>
    </row>
    <row r="154" spans="2:5" hidden="1" x14ac:dyDescent="0.25">
      <c r="B154" s="8" t="s">
        <v>225</v>
      </c>
      <c r="C154" s="69">
        <v>3091.7</v>
      </c>
      <c r="D154" s="69">
        <v>679.5</v>
      </c>
      <c r="E154" s="69">
        <v>2412.1999999999998</v>
      </c>
    </row>
    <row r="155" spans="2:5" hidden="1" x14ac:dyDescent="0.25">
      <c r="B155" s="8" t="s">
        <v>226</v>
      </c>
      <c r="C155" s="69">
        <v>3177.2</v>
      </c>
      <c r="D155" s="69">
        <v>698.6</v>
      </c>
      <c r="E155" s="69">
        <v>2478.6</v>
      </c>
    </row>
    <row r="156" spans="2:5" hidden="1" x14ac:dyDescent="0.25">
      <c r="B156" s="8" t="s">
        <v>227</v>
      </c>
      <c r="C156" s="69">
        <v>3222.8</v>
      </c>
      <c r="D156" s="69">
        <v>709</v>
      </c>
      <c r="E156" s="69">
        <v>2513.8000000000002</v>
      </c>
    </row>
    <row r="157" spans="2:5" hidden="1" x14ac:dyDescent="0.25">
      <c r="B157" s="8" t="s">
        <v>228</v>
      </c>
      <c r="C157" s="69">
        <v>3259.6</v>
      </c>
      <c r="D157" s="69">
        <v>716.5</v>
      </c>
      <c r="E157" s="69">
        <v>2543</v>
      </c>
    </row>
    <row r="158" spans="2:5" hidden="1" x14ac:dyDescent="0.25">
      <c r="B158" s="8" t="s">
        <v>229</v>
      </c>
      <c r="C158" s="69">
        <v>3416.9</v>
      </c>
      <c r="D158" s="69">
        <v>789</v>
      </c>
      <c r="E158" s="69">
        <v>2627.9</v>
      </c>
    </row>
    <row r="159" spans="2:5" hidden="1" x14ac:dyDescent="0.25">
      <c r="B159" s="8" t="s">
        <v>230</v>
      </c>
      <c r="C159" s="69">
        <v>3278.7</v>
      </c>
      <c r="D159" s="69">
        <v>722.6</v>
      </c>
      <c r="E159" s="69">
        <v>2556.1</v>
      </c>
    </row>
    <row r="160" spans="2:5" hidden="1" x14ac:dyDescent="0.25">
      <c r="B160" s="8" t="s">
        <v>231</v>
      </c>
      <c r="C160" s="69">
        <v>3272</v>
      </c>
      <c r="D160" s="69">
        <v>692.1</v>
      </c>
      <c r="E160" s="69">
        <v>2579.9</v>
      </c>
    </row>
    <row r="161" spans="2:5" hidden="1" x14ac:dyDescent="0.25">
      <c r="B161" s="8" t="s">
        <v>232</v>
      </c>
      <c r="C161" s="69">
        <v>3213.7</v>
      </c>
      <c r="D161" s="69">
        <v>666.7</v>
      </c>
      <c r="E161" s="69">
        <v>2547</v>
      </c>
    </row>
    <row r="162" spans="2:5" hidden="1" x14ac:dyDescent="0.25">
      <c r="B162" s="8" t="s">
        <v>233</v>
      </c>
      <c r="C162" s="69">
        <v>3290.8</v>
      </c>
      <c r="D162" s="69">
        <v>710.3</v>
      </c>
      <c r="E162" s="69">
        <v>2580.5</v>
      </c>
    </row>
    <row r="163" spans="2:5" hidden="1" x14ac:dyDescent="0.25">
      <c r="B163" s="8" t="s">
        <v>234</v>
      </c>
      <c r="C163" s="69">
        <v>3221.8</v>
      </c>
      <c r="D163" s="69">
        <v>717.1</v>
      </c>
      <c r="E163" s="69">
        <v>2504.8000000000002</v>
      </c>
    </row>
    <row r="164" spans="2:5" hidden="1" x14ac:dyDescent="0.25">
      <c r="B164" s="8" t="s">
        <v>235</v>
      </c>
      <c r="C164" s="69">
        <v>3229.6</v>
      </c>
      <c r="D164" s="69">
        <v>659.4</v>
      </c>
      <c r="E164" s="69">
        <v>2570.1999999999998</v>
      </c>
    </row>
    <row r="165" spans="2:5" hidden="1" x14ac:dyDescent="0.25">
      <c r="B165" s="8" t="s">
        <v>236</v>
      </c>
      <c r="C165" s="69">
        <v>3359.4</v>
      </c>
      <c r="D165" s="69">
        <v>694.7</v>
      </c>
      <c r="E165" s="69">
        <v>2664.7</v>
      </c>
    </row>
    <row r="166" spans="2:5" hidden="1" x14ac:dyDescent="0.25">
      <c r="B166" s="8" t="s">
        <v>237</v>
      </c>
      <c r="C166" s="69">
        <v>3400.7</v>
      </c>
      <c r="D166" s="69">
        <v>752.8</v>
      </c>
      <c r="E166" s="69">
        <v>2647.8</v>
      </c>
    </row>
    <row r="167" spans="2:5" hidden="1" x14ac:dyDescent="0.25">
      <c r="B167" s="8" t="s">
        <v>238</v>
      </c>
      <c r="C167" s="69">
        <v>3293.3</v>
      </c>
      <c r="D167" s="69">
        <v>730.4</v>
      </c>
      <c r="E167" s="69">
        <v>2562.9</v>
      </c>
    </row>
    <row r="168" spans="2:5" hidden="1" x14ac:dyDescent="0.25">
      <c r="B168" s="8" t="s">
        <v>239</v>
      </c>
      <c r="C168" s="69">
        <v>3465.8</v>
      </c>
      <c r="D168" s="69">
        <v>754.6</v>
      </c>
      <c r="E168" s="69">
        <v>2711.2</v>
      </c>
    </row>
    <row r="169" spans="2:5" hidden="1" x14ac:dyDescent="0.25">
      <c r="B169" s="8" t="s">
        <v>240</v>
      </c>
      <c r="C169" s="69">
        <v>3428.6</v>
      </c>
      <c r="D169" s="69">
        <v>736.7</v>
      </c>
      <c r="E169" s="69">
        <v>2691.8</v>
      </c>
    </row>
    <row r="170" spans="2:5" hidden="1" x14ac:dyDescent="0.25">
      <c r="B170" s="8" t="s">
        <v>241</v>
      </c>
      <c r="C170" s="69">
        <v>3522.6</v>
      </c>
      <c r="D170" s="69">
        <v>790.9</v>
      </c>
      <c r="E170" s="69">
        <v>2731.7</v>
      </c>
    </row>
    <row r="171" spans="2:5" hidden="1" x14ac:dyDescent="0.25">
      <c r="B171" s="8" t="s">
        <v>242</v>
      </c>
      <c r="C171" s="69">
        <v>3378.4</v>
      </c>
      <c r="D171" s="69">
        <v>764.7</v>
      </c>
      <c r="E171" s="69">
        <v>2613.6999999999998</v>
      </c>
    </row>
    <row r="172" spans="2:5" hidden="1" x14ac:dyDescent="0.25">
      <c r="B172" s="8" t="s">
        <v>243</v>
      </c>
      <c r="C172" s="69">
        <v>3612.3</v>
      </c>
      <c r="D172" s="69">
        <v>844.4</v>
      </c>
      <c r="E172" s="69">
        <v>2767.9</v>
      </c>
    </row>
    <row r="173" spans="2:5" hidden="1" x14ac:dyDescent="0.25">
      <c r="B173" s="8" t="s">
        <v>244</v>
      </c>
      <c r="C173" s="69">
        <v>3754.3</v>
      </c>
      <c r="D173" s="69">
        <v>887.4</v>
      </c>
      <c r="E173" s="69">
        <v>2866.9</v>
      </c>
    </row>
    <row r="174" spans="2:5" hidden="1" x14ac:dyDescent="0.25">
      <c r="B174" s="8" t="s">
        <v>245</v>
      </c>
      <c r="C174" s="69">
        <v>3903.9</v>
      </c>
      <c r="D174" s="69">
        <v>936.8</v>
      </c>
      <c r="E174" s="69">
        <v>2967.2</v>
      </c>
    </row>
    <row r="175" spans="2:5" hidden="1" x14ac:dyDescent="0.25">
      <c r="B175" s="8" t="s">
        <v>246</v>
      </c>
      <c r="C175" s="69">
        <v>3780.2</v>
      </c>
      <c r="D175" s="69">
        <v>949.1</v>
      </c>
      <c r="E175" s="69">
        <v>2831</v>
      </c>
    </row>
    <row r="176" spans="2:5" hidden="1" x14ac:dyDescent="0.25">
      <c r="B176" s="8" t="s">
        <v>247</v>
      </c>
      <c r="C176" s="69">
        <v>3923.8</v>
      </c>
      <c r="D176" s="69">
        <v>989.1</v>
      </c>
      <c r="E176" s="69">
        <v>2934.7</v>
      </c>
    </row>
    <row r="177" spans="2:5" hidden="1" x14ac:dyDescent="0.25">
      <c r="B177" s="8" t="s">
        <v>248</v>
      </c>
      <c r="C177" s="69">
        <v>3997.1</v>
      </c>
      <c r="D177" s="69">
        <v>1027.3</v>
      </c>
      <c r="E177" s="69">
        <v>2969.8</v>
      </c>
    </row>
    <row r="178" spans="2:5" hidden="1" x14ac:dyDescent="0.25">
      <c r="B178" s="8" t="s">
        <v>249</v>
      </c>
      <c r="C178" s="69">
        <v>3987.1</v>
      </c>
      <c r="D178" s="69">
        <v>1025.7</v>
      </c>
      <c r="E178" s="69">
        <v>2961.5</v>
      </c>
    </row>
    <row r="179" spans="2:5" hidden="1" x14ac:dyDescent="0.25">
      <c r="B179" s="8" t="s">
        <v>250</v>
      </c>
      <c r="C179" s="69">
        <v>3854.6</v>
      </c>
      <c r="D179" s="69">
        <v>984.5</v>
      </c>
      <c r="E179" s="69">
        <v>2870.1</v>
      </c>
    </row>
    <row r="180" spans="2:5" hidden="1" x14ac:dyDescent="0.25">
      <c r="B180" s="8" t="s">
        <v>251</v>
      </c>
      <c r="C180" s="69">
        <v>4030</v>
      </c>
      <c r="D180" s="69">
        <v>1044.2</v>
      </c>
      <c r="E180" s="69">
        <v>2985.8</v>
      </c>
    </row>
    <row r="181" spans="2:5" hidden="1" x14ac:dyDescent="0.25">
      <c r="B181" s="8" t="s">
        <v>252</v>
      </c>
      <c r="C181" s="69">
        <v>4065.1</v>
      </c>
      <c r="D181" s="69">
        <v>1034.3</v>
      </c>
      <c r="E181" s="69">
        <v>3030.9</v>
      </c>
    </row>
    <row r="182" spans="2:5" hidden="1" x14ac:dyDescent="0.25">
      <c r="B182" s="8" t="s">
        <v>253</v>
      </c>
      <c r="C182" s="69">
        <v>4090.7</v>
      </c>
      <c r="D182" s="69">
        <v>1103.9000000000001</v>
      </c>
      <c r="E182" s="69">
        <v>2986.8</v>
      </c>
    </row>
    <row r="183" spans="2:5" hidden="1" x14ac:dyDescent="0.25">
      <c r="B183" s="8" t="s">
        <v>254</v>
      </c>
      <c r="C183" s="69">
        <v>4048.8</v>
      </c>
      <c r="D183" s="69">
        <v>1090.2</v>
      </c>
      <c r="E183" s="69">
        <v>2958.6</v>
      </c>
    </row>
    <row r="184" spans="2:5" hidden="1" x14ac:dyDescent="0.25">
      <c r="B184" s="8" t="s">
        <v>255</v>
      </c>
      <c r="C184" s="69">
        <v>4158.1000000000004</v>
      </c>
      <c r="D184" s="69">
        <v>1102.9000000000001</v>
      </c>
      <c r="E184" s="69">
        <v>3055.2</v>
      </c>
    </row>
    <row r="185" spans="2:5" hidden="1" x14ac:dyDescent="0.25">
      <c r="B185" s="8" t="s">
        <v>256</v>
      </c>
      <c r="C185" s="69">
        <v>4092.8</v>
      </c>
      <c r="D185" s="69">
        <v>1080.2</v>
      </c>
      <c r="E185" s="69">
        <v>3012.5</v>
      </c>
    </row>
    <row r="186" spans="2:5" hidden="1" x14ac:dyDescent="0.25">
      <c r="B186" s="8" t="s">
        <v>257</v>
      </c>
      <c r="C186" s="69">
        <v>4131.8</v>
      </c>
      <c r="D186" s="69">
        <v>1112.5999999999999</v>
      </c>
      <c r="E186" s="69">
        <v>3019.2</v>
      </c>
    </row>
    <row r="187" spans="2:5" hidden="1" x14ac:dyDescent="0.25">
      <c r="B187" s="8" t="s">
        <v>258</v>
      </c>
      <c r="C187" s="69">
        <v>4198.2</v>
      </c>
      <c r="D187" s="69">
        <v>1145.4000000000001</v>
      </c>
      <c r="E187" s="69">
        <v>3052.8</v>
      </c>
    </row>
    <row r="188" spans="2:5" hidden="1" x14ac:dyDescent="0.25">
      <c r="B188" s="8" t="s">
        <v>259</v>
      </c>
      <c r="C188" s="69">
        <v>4241.6000000000004</v>
      </c>
      <c r="D188" s="69">
        <v>1132.3</v>
      </c>
      <c r="E188" s="69">
        <v>3109.3</v>
      </c>
    </row>
    <row r="189" spans="2:5" hidden="1" x14ac:dyDescent="0.25">
      <c r="B189" s="8" t="s">
        <v>260</v>
      </c>
      <c r="C189" s="69">
        <v>4242.5</v>
      </c>
      <c r="D189" s="69">
        <v>1125.3</v>
      </c>
      <c r="E189" s="69">
        <v>3117.2</v>
      </c>
    </row>
    <row r="190" spans="2:5" hidden="1" x14ac:dyDescent="0.25">
      <c r="B190" s="8" t="s">
        <v>261</v>
      </c>
      <c r="C190" s="69">
        <v>4278.3</v>
      </c>
      <c r="D190" s="69">
        <v>1183.3</v>
      </c>
      <c r="E190" s="69">
        <v>3095.1</v>
      </c>
    </row>
    <row r="191" spans="2:5" hidden="1" x14ac:dyDescent="0.25">
      <c r="B191" s="8" t="s">
        <v>262</v>
      </c>
      <c r="C191" s="69">
        <v>4246.8</v>
      </c>
      <c r="D191" s="69">
        <v>1145.5999999999999</v>
      </c>
      <c r="E191" s="69">
        <v>3101.2</v>
      </c>
    </row>
    <row r="192" spans="2:5" hidden="1" x14ac:dyDescent="0.25">
      <c r="B192" s="8" t="s">
        <v>263</v>
      </c>
      <c r="C192" s="69">
        <v>4337.1000000000004</v>
      </c>
      <c r="D192" s="69">
        <v>1161.0999999999999</v>
      </c>
      <c r="E192" s="69">
        <v>3176.1</v>
      </c>
    </row>
    <row r="193" spans="2:5" hidden="1" x14ac:dyDescent="0.25">
      <c r="B193" s="8" t="s">
        <v>264</v>
      </c>
      <c r="C193" s="69">
        <v>4330.6000000000004</v>
      </c>
      <c r="D193" s="69">
        <v>1174.5999999999999</v>
      </c>
      <c r="E193" s="69">
        <v>3156</v>
      </c>
    </row>
    <row r="194" spans="2:5" hidden="1" x14ac:dyDescent="0.25">
      <c r="B194" s="8" t="s">
        <v>265</v>
      </c>
      <c r="C194" s="69">
        <v>4328.8</v>
      </c>
      <c r="D194" s="69">
        <v>1143.3</v>
      </c>
      <c r="E194" s="69">
        <v>3185.5</v>
      </c>
    </row>
    <row r="195" spans="2:5" hidden="1" x14ac:dyDescent="0.25">
      <c r="B195" s="8" t="s">
        <v>266</v>
      </c>
      <c r="C195" s="69">
        <v>4303.6000000000004</v>
      </c>
      <c r="D195" s="69">
        <v>1195.3</v>
      </c>
      <c r="E195" s="69">
        <v>3108.3</v>
      </c>
    </row>
    <row r="196" spans="2:5" hidden="1" x14ac:dyDescent="0.25">
      <c r="B196" s="8" t="s">
        <v>267</v>
      </c>
      <c r="C196" s="69">
        <v>4276.3</v>
      </c>
      <c r="D196" s="69">
        <v>1140.4000000000001</v>
      </c>
      <c r="E196" s="69">
        <v>3135.9</v>
      </c>
    </row>
    <row r="197" spans="2:5" hidden="1" x14ac:dyDescent="0.25">
      <c r="B197" s="8" t="s">
        <v>268</v>
      </c>
      <c r="C197" s="69">
        <v>4272.5</v>
      </c>
      <c r="D197" s="69">
        <v>1125.5999999999999</v>
      </c>
      <c r="E197" s="69">
        <v>3146.9</v>
      </c>
    </row>
    <row r="198" spans="2:5" hidden="1" x14ac:dyDescent="0.25">
      <c r="B198" s="8" t="s">
        <v>269</v>
      </c>
      <c r="C198" s="69">
        <v>4399.8999999999996</v>
      </c>
      <c r="D198" s="69">
        <v>1176.9000000000001</v>
      </c>
      <c r="E198" s="69">
        <v>3223</v>
      </c>
    </row>
    <row r="199" spans="2:5" hidden="1" x14ac:dyDescent="0.25">
      <c r="B199" s="8" t="s">
        <v>270</v>
      </c>
      <c r="C199" s="69">
        <v>4221.6000000000004</v>
      </c>
      <c r="D199" s="69">
        <v>1131</v>
      </c>
      <c r="E199" s="69">
        <v>3090.6</v>
      </c>
    </row>
    <row r="200" spans="2:5" hidden="1" x14ac:dyDescent="0.25">
      <c r="B200" s="8" t="s">
        <v>271</v>
      </c>
      <c r="C200" s="69">
        <v>4333.1000000000004</v>
      </c>
      <c r="D200" s="69">
        <v>1137.5999999999999</v>
      </c>
      <c r="E200" s="69">
        <v>3195.6</v>
      </c>
    </row>
    <row r="201" spans="2:5" hidden="1" x14ac:dyDescent="0.25">
      <c r="B201" s="8" t="s">
        <v>272</v>
      </c>
      <c r="C201" s="69">
        <v>4361.1000000000004</v>
      </c>
      <c r="D201" s="69">
        <v>1164.7</v>
      </c>
      <c r="E201" s="69">
        <v>3196.3</v>
      </c>
    </row>
    <row r="202" spans="2:5" hidden="1" x14ac:dyDescent="0.25">
      <c r="B202" s="8" t="s">
        <v>273</v>
      </c>
      <c r="C202" s="69">
        <v>4482.8999999999996</v>
      </c>
      <c r="D202" s="69">
        <v>1192.4000000000001</v>
      </c>
      <c r="E202" s="69">
        <v>3290.5</v>
      </c>
    </row>
    <row r="203" spans="2:5" hidden="1" x14ac:dyDescent="0.25">
      <c r="B203" s="8" t="s">
        <v>274</v>
      </c>
      <c r="C203" s="69">
        <v>4408.6000000000004</v>
      </c>
      <c r="D203" s="69">
        <v>1178.2</v>
      </c>
      <c r="E203" s="69">
        <v>3230.4</v>
      </c>
    </row>
    <row r="204" spans="2:5" hidden="1" x14ac:dyDescent="0.25">
      <c r="B204" s="8" t="s">
        <v>275</v>
      </c>
      <c r="C204" s="69">
        <v>4496.8</v>
      </c>
      <c r="D204" s="69">
        <v>1217.0999999999999</v>
      </c>
      <c r="E204" s="69">
        <v>3279.7</v>
      </c>
    </row>
    <row r="205" spans="2:5" hidden="1" x14ac:dyDescent="0.25">
      <c r="B205" s="8" t="s">
        <v>276</v>
      </c>
      <c r="C205" s="69">
        <v>4393.5</v>
      </c>
      <c r="D205" s="69">
        <v>1179</v>
      </c>
      <c r="E205" s="69">
        <v>3214.5</v>
      </c>
    </row>
    <row r="206" spans="2:5" hidden="1" x14ac:dyDescent="0.25">
      <c r="B206" s="8" t="s">
        <v>277</v>
      </c>
      <c r="C206" s="69">
        <v>4149.6000000000004</v>
      </c>
      <c r="D206" s="69">
        <v>1101.8</v>
      </c>
      <c r="E206" s="69">
        <v>3047.7</v>
      </c>
    </row>
    <row r="207" spans="2:5" hidden="1" x14ac:dyDescent="0.25">
      <c r="B207" s="8" t="s">
        <v>278</v>
      </c>
      <c r="C207" s="69">
        <v>4167.7</v>
      </c>
      <c r="D207" s="69">
        <v>1140.5</v>
      </c>
      <c r="E207" s="69">
        <v>3027.2</v>
      </c>
    </row>
    <row r="208" spans="2:5" hidden="1" x14ac:dyDescent="0.25">
      <c r="B208" s="8" t="s">
        <v>279</v>
      </c>
      <c r="C208" s="69">
        <v>4216.8999999999996</v>
      </c>
      <c r="D208" s="69">
        <v>1153.7</v>
      </c>
      <c r="E208" s="69">
        <v>3063.2</v>
      </c>
    </row>
    <row r="209" spans="2:5" hidden="1" x14ac:dyDescent="0.25">
      <c r="B209" s="8" t="s">
        <v>280</v>
      </c>
      <c r="C209" s="69">
        <v>4130.3</v>
      </c>
      <c r="D209" s="69">
        <v>1246.8</v>
      </c>
      <c r="E209" s="69">
        <v>2883.5</v>
      </c>
    </row>
    <row r="210" spans="2:5" hidden="1" x14ac:dyDescent="0.25">
      <c r="B210" s="8" t="s">
        <v>281</v>
      </c>
      <c r="C210" s="69">
        <v>4159.8</v>
      </c>
      <c r="D210" s="69">
        <v>1192.0999999999999</v>
      </c>
      <c r="E210" s="69">
        <v>2967.7</v>
      </c>
    </row>
    <row r="211" spans="2:5" hidden="1" x14ac:dyDescent="0.25">
      <c r="B211" s="8" t="s">
        <v>282</v>
      </c>
      <c r="C211" s="69">
        <v>4183.5</v>
      </c>
      <c r="D211" s="69">
        <v>1165.7</v>
      </c>
      <c r="E211" s="69">
        <v>3017.7</v>
      </c>
    </row>
    <row r="212" spans="2:5" hidden="1" x14ac:dyDescent="0.25">
      <c r="B212" s="8" t="s">
        <v>283</v>
      </c>
      <c r="C212" s="69">
        <v>4303.8</v>
      </c>
      <c r="D212" s="69">
        <v>1152.5</v>
      </c>
      <c r="E212" s="69">
        <v>3151.3</v>
      </c>
    </row>
    <row r="213" spans="2:5" hidden="1" x14ac:dyDescent="0.25">
      <c r="B213" s="8" t="s">
        <v>284</v>
      </c>
      <c r="C213" s="69">
        <v>4205.2</v>
      </c>
      <c r="D213" s="69">
        <v>1148.8</v>
      </c>
      <c r="E213" s="69">
        <v>3056.4</v>
      </c>
    </row>
    <row r="214" spans="2:5" hidden="1" x14ac:dyDescent="0.25">
      <c r="B214" s="8" t="s">
        <v>285</v>
      </c>
      <c r="C214" s="69">
        <v>4245.3</v>
      </c>
      <c r="D214" s="69">
        <v>1114.0999999999999</v>
      </c>
      <c r="E214" s="69">
        <v>3131.2</v>
      </c>
    </row>
    <row r="215" spans="2:5" hidden="1" x14ac:dyDescent="0.25">
      <c r="B215" s="8" t="s">
        <v>286</v>
      </c>
      <c r="C215" s="69">
        <v>4174.1000000000004</v>
      </c>
      <c r="D215" s="69">
        <v>1092.9000000000001</v>
      </c>
      <c r="E215" s="69">
        <v>3081.2</v>
      </c>
    </row>
    <row r="216" spans="2:5" hidden="1" x14ac:dyDescent="0.25">
      <c r="B216" s="8" t="s">
        <v>287</v>
      </c>
      <c r="C216" s="69">
        <v>4189.2</v>
      </c>
      <c r="D216" s="69">
        <v>1064</v>
      </c>
      <c r="E216" s="69">
        <v>3125.2</v>
      </c>
    </row>
    <row r="217" spans="2:5" hidden="1" x14ac:dyDescent="0.25">
      <c r="B217" s="8" t="s">
        <v>288</v>
      </c>
      <c r="C217" s="69">
        <v>4220.1000000000004</v>
      </c>
      <c r="D217" s="69">
        <v>1116.3</v>
      </c>
      <c r="E217" s="69">
        <v>3103.8</v>
      </c>
    </row>
    <row r="218" spans="2:5" hidden="1" x14ac:dyDescent="0.25">
      <c r="B218" s="8" t="s">
        <v>289</v>
      </c>
      <c r="C218" s="69">
        <v>4254.8</v>
      </c>
      <c r="D218" s="69">
        <v>1115.9000000000001</v>
      </c>
      <c r="E218" s="69">
        <v>3138.9</v>
      </c>
    </row>
    <row r="219" spans="2:5" hidden="1" x14ac:dyDescent="0.25">
      <c r="B219" s="8" t="s">
        <v>290</v>
      </c>
      <c r="C219" s="69">
        <v>4145</v>
      </c>
      <c r="D219" s="69">
        <v>1044.5</v>
      </c>
      <c r="E219" s="69">
        <v>3100.6</v>
      </c>
    </row>
    <row r="220" spans="2:5" hidden="1" x14ac:dyDescent="0.25"/>
    <row r="221" spans="2:5" hidden="1" x14ac:dyDescent="0.25"/>
    <row r="222" spans="2:5" hidden="1" x14ac:dyDescent="0.25"/>
    <row r="223" spans="2:5" hidden="1" x14ac:dyDescent="0.25"/>
    <row r="224" spans="2:5" hidden="1" x14ac:dyDescent="0.25">
      <c r="C224" s="173" t="s">
        <v>170</v>
      </c>
      <c r="D224" s="157"/>
      <c r="E224" s="157"/>
    </row>
    <row r="225" spans="2:5" hidden="1" x14ac:dyDescent="0.25">
      <c r="B225" s="15" t="s">
        <v>136</v>
      </c>
      <c r="C225" s="166" t="s">
        <v>293</v>
      </c>
      <c r="D225" s="167" t="s">
        <v>7</v>
      </c>
      <c r="E225" s="168" t="s">
        <v>7</v>
      </c>
    </row>
    <row r="226" spans="2:5" hidden="1" x14ac:dyDescent="0.25">
      <c r="B226" s="15"/>
      <c r="C226" s="15" t="s">
        <v>5</v>
      </c>
      <c r="D226" s="68" t="s">
        <v>6</v>
      </c>
      <c r="E226" s="68" t="s">
        <v>7</v>
      </c>
    </row>
    <row r="227" spans="2:5" hidden="1" x14ac:dyDescent="0.25">
      <c r="B227" s="8" t="s">
        <v>188</v>
      </c>
      <c r="C227" s="69">
        <v>18755</v>
      </c>
      <c r="D227" s="69">
        <v>12547.2</v>
      </c>
      <c r="E227" s="69">
        <v>6207.8</v>
      </c>
    </row>
    <row r="228" spans="2:5" hidden="1" x14ac:dyDescent="0.25">
      <c r="B228" s="8" t="s">
        <v>189</v>
      </c>
      <c r="C228" s="69">
        <v>18844</v>
      </c>
      <c r="D228" s="69">
        <v>12593.1</v>
      </c>
      <c r="E228" s="69">
        <v>6250.8</v>
      </c>
    </row>
    <row r="229" spans="2:5" hidden="1" x14ac:dyDescent="0.25">
      <c r="B229" s="8" t="s">
        <v>190</v>
      </c>
      <c r="C229" s="69">
        <v>19098.400000000001</v>
      </c>
      <c r="D229" s="69">
        <v>12734.8</v>
      </c>
      <c r="E229" s="69">
        <v>6363.5</v>
      </c>
    </row>
    <row r="230" spans="2:5" hidden="1" x14ac:dyDescent="0.25">
      <c r="B230" s="8" t="s">
        <v>191</v>
      </c>
      <c r="C230" s="69">
        <v>19021.5</v>
      </c>
      <c r="D230" s="69">
        <v>12667.6</v>
      </c>
      <c r="E230" s="69">
        <v>6353.9</v>
      </c>
    </row>
    <row r="231" spans="2:5" hidden="1" x14ac:dyDescent="0.25">
      <c r="B231" s="8" t="s">
        <v>192</v>
      </c>
      <c r="C231" s="69">
        <v>18825.8</v>
      </c>
      <c r="D231" s="69">
        <v>12579.3</v>
      </c>
      <c r="E231" s="69">
        <v>6246.5</v>
      </c>
    </row>
    <row r="232" spans="2:5" hidden="1" x14ac:dyDescent="0.25">
      <c r="B232" s="8" t="s">
        <v>193</v>
      </c>
      <c r="C232" s="69">
        <v>18974.8</v>
      </c>
      <c r="D232" s="69">
        <v>12661.1</v>
      </c>
      <c r="E232" s="69">
        <v>6313.7</v>
      </c>
    </row>
    <row r="233" spans="2:5" hidden="1" x14ac:dyDescent="0.25">
      <c r="B233" s="8" t="s">
        <v>194</v>
      </c>
      <c r="C233" s="69">
        <v>19240.599999999999</v>
      </c>
      <c r="D233" s="69">
        <v>12795.2</v>
      </c>
      <c r="E233" s="69">
        <v>6445.3</v>
      </c>
    </row>
    <row r="234" spans="2:5" hidden="1" x14ac:dyDescent="0.25">
      <c r="B234" s="8" t="s">
        <v>195</v>
      </c>
      <c r="C234" s="69">
        <v>19147.900000000001</v>
      </c>
      <c r="D234" s="69">
        <v>12741</v>
      </c>
      <c r="E234" s="69">
        <v>6406.9</v>
      </c>
    </row>
    <row r="235" spans="2:5" hidden="1" x14ac:dyDescent="0.25">
      <c r="B235" s="8" t="s">
        <v>196</v>
      </c>
      <c r="C235" s="69">
        <v>18967.400000000001</v>
      </c>
      <c r="D235" s="69">
        <v>12615.6</v>
      </c>
      <c r="E235" s="69">
        <v>6351.9</v>
      </c>
    </row>
    <row r="236" spans="2:5" hidden="1" x14ac:dyDescent="0.25">
      <c r="B236" s="8" t="s">
        <v>197</v>
      </c>
      <c r="C236" s="69">
        <v>19074.7</v>
      </c>
      <c r="D236" s="69">
        <v>12707.4</v>
      </c>
      <c r="E236" s="69">
        <v>6367.3</v>
      </c>
    </row>
    <row r="237" spans="2:5" hidden="1" x14ac:dyDescent="0.25">
      <c r="B237" s="8" t="s">
        <v>198</v>
      </c>
      <c r="C237" s="69">
        <v>19514</v>
      </c>
      <c r="D237" s="69">
        <v>12959.1</v>
      </c>
      <c r="E237" s="69">
        <v>6554.9</v>
      </c>
    </row>
    <row r="238" spans="2:5" hidden="1" x14ac:dyDescent="0.25">
      <c r="B238" s="8" t="s">
        <v>199</v>
      </c>
      <c r="C238" s="69">
        <v>19625.599999999999</v>
      </c>
      <c r="D238" s="69">
        <v>12985.3</v>
      </c>
      <c r="E238" s="69">
        <v>6640.3</v>
      </c>
    </row>
    <row r="239" spans="2:5" hidden="1" x14ac:dyDescent="0.25">
      <c r="B239" s="8" t="s">
        <v>200</v>
      </c>
      <c r="C239" s="69">
        <v>19486.3</v>
      </c>
      <c r="D239" s="69">
        <v>12882.5</v>
      </c>
      <c r="E239" s="69">
        <v>6603.8</v>
      </c>
    </row>
    <row r="240" spans="2:5" hidden="1" x14ac:dyDescent="0.25">
      <c r="B240" s="8" t="s">
        <v>201</v>
      </c>
      <c r="C240" s="69">
        <v>19426.599999999999</v>
      </c>
      <c r="D240" s="69">
        <v>12840.7</v>
      </c>
      <c r="E240" s="69">
        <v>6585.9</v>
      </c>
    </row>
    <row r="241" spans="2:5" hidden="1" x14ac:dyDescent="0.25">
      <c r="B241" s="8" t="s">
        <v>202</v>
      </c>
      <c r="C241" s="69">
        <v>19890</v>
      </c>
      <c r="D241" s="69">
        <v>13079.7</v>
      </c>
      <c r="E241" s="69">
        <v>6810.3</v>
      </c>
    </row>
    <row r="242" spans="2:5" hidden="1" x14ac:dyDescent="0.25">
      <c r="B242" s="8" t="s">
        <v>203</v>
      </c>
      <c r="C242" s="69">
        <v>19963.7</v>
      </c>
      <c r="D242" s="69">
        <v>13096.1</v>
      </c>
      <c r="E242" s="69">
        <v>6867.6</v>
      </c>
    </row>
    <row r="243" spans="2:5" hidden="1" x14ac:dyDescent="0.25">
      <c r="B243" s="8" t="s">
        <v>204</v>
      </c>
      <c r="C243" s="69">
        <v>19825.3</v>
      </c>
      <c r="D243" s="69">
        <v>13050.5</v>
      </c>
      <c r="E243" s="69">
        <v>6774.8</v>
      </c>
    </row>
    <row r="244" spans="2:5" hidden="1" x14ac:dyDescent="0.25">
      <c r="B244" s="8" t="s">
        <v>205</v>
      </c>
      <c r="C244" s="69">
        <v>19878.3</v>
      </c>
      <c r="D244" s="69">
        <v>13054</v>
      </c>
      <c r="E244" s="69">
        <v>6824.3</v>
      </c>
    </row>
    <row r="245" spans="2:5" hidden="1" x14ac:dyDescent="0.25">
      <c r="B245" s="8" t="s">
        <v>206</v>
      </c>
      <c r="C245" s="69">
        <v>20055.099999999999</v>
      </c>
      <c r="D245" s="69">
        <v>13172.6</v>
      </c>
      <c r="E245" s="69">
        <v>6882.5</v>
      </c>
    </row>
    <row r="246" spans="2:5" hidden="1" x14ac:dyDescent="0.25">
      <c r="B246" s="8" t="s">
        <v>207</v>
      </c>
      <c r="C246" s="69">
        <v>20046.599999999999</v>
      </c>
      <c r="D246" s="69">
        <v>13179.8</v>
      </c>
      <c r="E246" s="69">
        <v>6866.8</v>
      </c>
    </row>
    <row r="247" spans="2:5" hidden="1" x14ac:dyDescent="0.25">
      <c r="B247" s="8" t="s">
        <v>208</v>
      </c>
      <c r="C247" s="69">
        <v>19989</v>
      </c>
      <c r="D247" s="69">
        <v>13151.2</v>
      </c>
      <c r="E247" s="69">
        <v>6837.8</v>
      </c>
    </row>
    <row r="248" spans="2:5" hidden="1" x14ac:dyDescent="0.25">
      <c r="B248" s="8" t="s">
        <v>209</v>
      </c>
      <c r="C248" s="69">
        <v>20153</v>
      </c>
      <c r="D248" s="69">
        <v>13212.4</v>
      </c>
      <c r="E248" s="69">
        <v>6940.7</v>
      </c>
    </row>
    <row r="249" spans="2:5" hidden="1" x14ac:dyDescent="0.25">
      <c r="B249" s="8" t="s">
        <v>210</v>
      </c>
      <c r="C249" s="69">
        <v>20297.900000000001</v>
      </c>
      <c r="D249" s="69">
        <v>13322.9</v>
      </c>
      <c r="E249" s="69">
        <v>6975</v>
      </c>
    </row>
    <row r="250" spans="2:5" hidden="1" x14ac:dyDescent="0.25">
      <c r="B250" s="8" t="s">
        <v>211</v>
      </c>
      <c r="C250" s="69">
        <v>20229.3</v>
      </c>
      <c r="D250" s="69">
        <v>13319.7</v>
      </c>
      <c r="E250" s="69">
        <v>6909.5</v>
      </c>
    </row>
    <row r="251" spans="2:5" hidden="1" x14ac:dyDescent="0.25">
      <c r="B251" s="8" t="s">
        <v>212</v>
      </c>
      <c r="C251" s="69">
        <v>19190.3</v>
      </c>
      <c r="D251" s="69">
        <v>12715.1</v>
      </c>
      <c r="E251" s="69">
        <v>6475.2</v>
      </c>
    </row>
    <row r="252" spans="2:5" hidden="1" x14ac:dyDescent="0.25">
      <c r="B252" s="8" t="s">
        <v>213</v>
      </c>
      <c r="C252" s="69">
        <v>19561.900000000001</v>
      </c>
      <c r="D252" s="69">
        <v>12934.7</v>
      </c>
      <c r="E252" s="69">
        <v>6627.2</v>
      </c>
    </row>
    <row r="253" spans="2:5" hidden="1" x14ac:dyDescent="0.25">
      <c r="B253" s="8" t="s">
        <v>214</v>
      </c>
      <c r="C253" s="69">
        <v>19720.599999999999</v>
      </c>
      <c r="D253" s="69">
        <v>13033</v>
      </c>
      <c r="E253" s="69">
        <v>6687.6</v>
      </c>
    </row>
    <row r="254" spans="2:5" hidden="1" x14ac:dyDescent="0.25">
      <c r="B254" s="8" t="s">
        <v>215</v>
      </c>
      <c r="C254" s="69">
        <v>19610.3</v>
      </c>
      <c r="D254" s="69">
        <v>12938.8</v>
      </c>
      <c r="E254" s="69">
        <v>6671.6</v>
      </c>
    </row>
    <row r="255" spans="2:5" hidden="1" x14ac:dyDescent="0.25">
      <c r="B255" s="8" t="s">
        <v>216</v>
      </c>
      <c r="C255" s="69">
        <v>19336.8</v>
      </c>
      <c r="D255" s="69">
        <v>12829.4</v>
      </c>
      <c r="E255" s="69">
        <v>6507.4</v>
      </c>
    </row>
    <row r="256" spans="2:5" hidden="1" x14ac:dyDescent="0.25">
      <c r="B256" s="8" t="s">
        <v>217</v>
      </c>
      <c r="C256" s="69">
        <v>19619.2</v>
      </c>
      <c r="D256" s="69">
        <v>13047</v>
      </c>
      <c r="E256" s="69">
        <v>6572.2</v>
      </c>
    </row>
    <row r="257" spans="2:5" hidden="1" x14ac:dyDescent="0.25">
      <c r="B257" s="8" t="s">
        <v>218</v>
      </c>
      <c r="C257" s="69">
        <v>19608.8</v>
      </c>
      <c r="D257" s="69">
        <v>13042.8</v>
      </c>
      <c r="E257" s="69">
        <v>6565.9</v>
      </c>
    </row>
    <row r="258" spans="2:5" hidden="1" x14ac:dyDescent="0.25">
      <c r="B258" s="8" t="s">
        <v>219</v>
      </c>
      <c r="C258" s="69">
        <v>19542.599999999999</v>
      </c>
      <c r="D258" s="69">
        <v>12973.5</v>
      </c>
      <c r="E258" s="69">
        <v>6569.1</v>
      </c>
    </row>
    <row r="259" spans="2:5" hidden="1" x14ac:dyDescent="0.25">
      <c r="B259" s="8" t="s">
        <v>220</v>
      </c>
      <c r="C259" s="69">
        <v>19492.400000000001</v>
      </c>
      <c r="D259" s="69">
        <v>12960.9</v>
      </c>
      <c r="E259" s="69">
        <v>6531.4</v>
      </c>
    </row>
    <row r="260" spans="2:5" hidden="1" x14ac:dyDescent="0.25">
      <c r="B260" s="8" t="s">
        <v>221</v>
      </c>
      <c r="C260" s="69">
        <v>19881</v>
      </c>
      <c r="D260" s="69">
        <v>13228</v>
      </c>
      <c r="E260" s="69">
        <v>6653</v>
      </c>
    </row>
    <row r="261" spans="2:5" hidden="1" x14ac:dyDescent="0.25">
      <c r="B261" s="8" t="s">
        <v>222</v>
      </c>
      <c r="C261" s="69">
        <v>19867.5</v>
      </c>
      <c r="D261" s="69">
        <v>13191.8</v>
      </c>
      <c r="E261" s="69">
        <v>6675.7</v>
      </c>
    </row>
    <row r="262" spans="2:5" hidden="1" x14ac:dyDescent="0.25">
      <c r="B262" s="8" t="s">
        <v>223</v>
      </c>
      <c r="C262" s="69">
        <v>19678.7</v>
      </c>
      <c r="D262" s="69">
        <v>13039.4</v>
      </c>
      <c r="E262" s="69">
        <v>6639.3</v>
      </c>
    </row>
    <row r="263" spans="2:5" hidden="1" x14ac:dyDescent="0.25">
      <c r="B263" s="8" t="s">
        <v>224</v>
      </c>
      <c r="C263" s="69">
        <v>19534.3</v>
      </c>
      <c r="D263" s="69">
        <v>12949.8</v>
      </c>
      <c r="E263" s="69">
        <v>6584.6</v>
      </c>
    </row>
    <row r="264" spans="2:5" hidden="1" x14ac:dyDescent="0.25">
      <c r="B264" s="8" t="s">
        <v>225</v>
      </c>
      <c r="C264" s="69">
        <v>19869.099999999999</v>
      </c>
      <c r="D264" s="69">
        <v>13194.4</v>
      </c>
      <c r="E264" s="69">
        <v>6674.7</v>
      </c>
    </row>
    <row r="265" spans="2:5" hidden="1" x14ac:dyDescent="0.25">
      <c r="B265" s="8" t="s">
        <v>226</v>
      </c>
      <c r="C265" s="69">
        <v>19892.2</v>
      </c>
      <c r="D265" s="69">
        <v>13239.9</v>
      </c>
      <c r="E265" s="69">
        <v>6652.3</v>
      </c>
    </row>
    <row r="266" spans="2:5" hidden="1" x14ac:dyDescent="0.25">
      <c r="B266" s="8" t="s">
        <v>227</v>
      </c>
      <c r="C266" s="69">
        <v>19799.900000000001</v>
      </c>
      <c r="D266" s="69">
        <v>13127.3</v>
      </c>
      <c r="E266" s="69">
        <v>6672.5</v>
      </c>
    </row>
    <row r="267" spans="2:5" hidden="1" x14ac:dyDescent="0.25">
      <c r="B267" s="8" t="s">
        <v>228</v>
      </c>
      <c r="C267" s="69">
        <v>19606.7</v>
      </c>
      <c r="D267" s="69">
        <v>12969.1</v>
      </c>
      <c r="E267" s="69">
        <v>6637.6</v>
      </c>
    </row>
    <row r="268" spans="2:5" hidden="1" x14ac:dyDescent="0.25">
      <c r="B268" s="8" t="s">
        <v>229</v>
      </c>
      <c r="C268" s="69">
        <v>19853.7</v>
      </c>
      <c r="D268" s="69">
        <v>13146.3</v>
      </c>
      <c r="E268" s="69">
        <v>6707.4</v>
      </c>
    </row>
    <row r="269" spans="2:5" hidden="1" x14ac:dyDescent="0.25">
      <c r="B269" s="8" t="s">
        <v>230</v>
      </c>
      <c r="C269" s="69">
        <v>19925.2</v>
      </c>
      <c r="D269" s="69">
        <v>13199.7</v>
      </c>
      <c r="E269" s="69">
        <v>6725.5</v>
      </c>
    </row>
    <row r="270" spans="2:5" hidden="1" x14ac:dyDescent="0.25">
      <c r="B270" s="8" t="s">
        <v>231</v>
      </c>
      <c r="C270" s="69">
        <v>19747.900000000001</v>
      </c>
      <c r="D270" s="69">
        <v>13045.9</v>
      </c>
      <c r="E270" s="69">
        <v>6701.9</v>
      </c>
    </row>
    <row r="271" spans="2:5" hidden="1" x14ac:dyDescent="0.25">
      <c r="B271" s="8" t="s">
        <v>232</v>
      </c>
      <c r="C271" s="69">
        <v>19438.900000000001</v>
      </c>
      <c r="D271" s="69">
        <v>12851.4</v>
      </c>
      <c r="E271" s="69">
        <v>6587.5</v>
      </c>
    </row>
    <row r="272" spans="2:5" hidden="1" x14ac:dyDescent="0.25">
      <c r="B272" s="8" t="s">
        <v>233</v>
      </c>
      <c r="C272" s="69">
        <v>19596.400000000001</v>
      </c>
      <c r="D272" s="69">
        <v>12914.3</v>
      </c>
      <c r="E272" s="69">
        <v>6682.1</v>
      </c>
    </row>
    <row r="273" spans="2:5" hidden="1" x14ac:dyDescent="0.25">
      <c r="B273" s="8" t="s">
        <v>234</v>
      </c>
      <c r="C273" s="69">
        <v>19456.3</v>
      </c>
      <c r="D273" s="69">
        <v>12856.9</v>
      </c>
      <c r="E273" s="69">
        <v>6599.4</v>
      </c>
    </row>
    <row r="274" spans="2:5" hidden="1" x14ac:dyDescent="0.25">
      <c r="B274" s="8" t="s">
        <v>235</v>
      </c>
      <c r="C274" s="69">
        <v>19345.8</v>
      </c>
      <c r="D274" s="69">
        <v>12788.4</v>
      </c>
      <c r="E274" s="69">
        <v>6557.4</v>
      </c>
    </row>
    <row r="275" spans="2:5" hidden="1" x14ac:dyDescent="0.25">
      <c r="B275" s="8" t="s">
        <v>236</v>
      </c>
      <c r="C275" s="69">
        <v>19060.400000000001</v>
      </c>
      <c r="D275" s="69">
        <v>12664.6</v>
      </c>
      <c r="E275" s="69">
        <v>6395.8</v>
      </c>
    </row>
    <row r="276" spans="2:5" hidden="1" x14ac:dyDescent="0.25">
      <c r="B276" s="8" t="s">
        <v>237</v>
      </c>
      <c r="C276" s="69">
        <v>19256</v>
      </c>
      <c r="D276" s="69">
        <v>12683</v>
      </c>
      <c r="E276" s="69">
        <v>6573</v>
      </c>
    </row>
    <row r="277" spans="2:5" hidden="1" x14ac:dyDescent="0.25">
      <c r="B277" s="8" t="s">
        <v>238</v>
      </c>
      <c r="C277" s="69">
        <v>19156.599999999999</v>
      </c>
      <c r="D277" s="69">
        <v>12622.6</v>
      </c>
      <c r="E277" s="69">
        <v>6534</v>
      </c>
    </row>
    <row r="278" spans="2:5" hidden="1" x14ac:dyDescent="0.25">
      <c r="B278" s="8" t="s">
        <v>239</v>
      </c>
      <c r="C278" s="69">
        <v>19112.5</v>
      </c>
      <c r="D278" s="69">
        <v>12594.1</v>
      </c>
      <c r="E278" s="69">
        <v>6518.4</v>
      </c>
    </row>
    <row r="279" spans="2:5" hidden="1" x14ac:dyDescent="0.25">
      <c r="B279" s="8" t="s">
        <v>240</v>
      </c>
      <c r="C279" s="69">
        <v>19107.3</v>
      </c>
      <c r="D279" s="69">
        <v>12559.3</v>
      </c>
      <c r="E279" s="69">
        <v>6547.9</v>
      </c>
    </row>
    <row r="280" spans="2:5" hidden="1" x14ac:dyDescent="0.25">
      <c r="B280" s="8" t="s">
        <v>241</v>
      </c>
      <c r="C280" s="69">
        <v>19190.099999999999</v>
      </c>
      <c r="D280" s="69">
        <v>12617.2</v>
      </c>
      <c r="E280" s="69">
        <v>6572.9</v>
      </c>
    </row>
    <row r="281" spans="2:5" hidden="1" x14ac:dyDescent="0.25">
      <c r="B281" s="8" t="s">
        <v>242</v>
      </c>
      <c r="C281" s="69">
        <v>19193.900000000001</v>
      </c>
      <c r="D281" s="69">
        <v>12635</v>
      </c>
      <c r="E281" s="69">
        <v>6558.9</v>
      </c>
    </row>
    <row r="282" spans="2:5" hidden="1" x14ac:dyDescent="0.25">
      <c r="B282" s="8" t="s">
        <v>243</v>
      </c>
      <c r="C282" s="69">
        <v>18957.5</v>
      </c>
      <c r="D282" s="69">
        <v>12410.4</v>
      </c>
      <c r="E282" s="69">
        <v>6547.1</v>
      </c>
    </row>
    <row r="283" spans="2:5" hidden="1" x14ac:dyDescent="0.25">
      <c r="B283" s="8" t="s">
        <v>244</v>
      </c>
      <c r="C283" s="69">
        <v>18668</v>
      </c>
      <c r="D283" s="69">
        <v>12225.5</v>
      </c>
      <c r="E283" s="69">
        <v>6442.5</v>
      </c>
    </row>
    <row r="284" spans="2:5" hidden="1" x14ac:dyDescent="0.25">
      <c r="B284" s="8" t="s">
        <v>245</v>
      </c>
      <c r="C284" s="69">
        <v>18797.8</v>
      </c>
      <c r="D284" s="69">
        <v>12306.5</v>
      </c>
      <c r="E284" s="69">
        <v>6491.3</v>
      </c>
    </row>
    <row r="285" spans="2:5" hidden="1" x14ac:dyDescent="0.25">
      <c r="B285" s="8" t="s">
        <v>246</v>
      </c>
      <c r="C285" s="69">
        <v>18836.8</v>
      </c>
      <c r="D285" s="69">
        <v>12335.6</v>
      </c>
      <c r="E285" s="69">
        <v>6501.1</v>
      </c>
    </row>
    <row r="286" spans="2:5" hidden="1" x14ac:dyDescent="0.25">
      <c r="B286" s="8" t="s">
        <v>247</v>
      </c>
      <c r="C286" s="69">
        <v>18596.5</v>
      </c>
      <c r="D286" s="69">
        <v>12141.9</v>
      </c>
      <c r="E286" s="69">
        <v>6454.6</v>
      </c>
    </row>
    <row r="287" spans="2:5" hidden="1" x14ac:dyDescent="0.25">
      <c r="B287" s="8" t="s">
        <v>248</v>
      </c>
      <c r="C287" s="69">
        <v>18127.400000000001</v>
      </c>
      <c r="D287" s="69">
        <v>11833.5</v>
      </c>
      <c r="E287" s="69">
        <v>6294</v>
      </c>
    </row>
    <row r="288" spans="2:5" hidden="1" x14ac:dyDescent="0.25">
      <c r="B288" s="8" t="s">
        <v>249</v>
      </c>
      <c r="C288" s="69">
        <v>18231.2</v>
      </c>
      <c r="D288" s="69">
        <v>11887.4</v>
      </c>
      <c r="E288" s="69">
        <v>6343.8</v>
      </c>
    </row>
    <row r="289" spans="2:5" hidden="1" x14ac:dyDescent="0.25">
      <c r="B289" s="8" t="s">
        <v>250</v>
      </c>
      <c r="C289" s="69">
        <v>18345.900000000001</v>
      </c>
      <c r="D289" s="69">
        <v>11998.3</v>
      </c>
      <c r="E289" s="69">
        <v>6347.6</v>
      </c>
    </row>
    <row r="290" spans="2:5" hidden="1" x14ac:dyDescent="0.25">
      <c r="B290" s="8" t="s">
        <v>251</v>
      </c>
      <c r="C290" s="69">
        <v>18188.3</v>
      </c>
      <c r="D290" s="69">
        <v>11856.7</v>
      </c>
      <c r="E290" s="69">
        <v>6331.6</v>
      </c>
    </row>
    <row r="291" spans="2:5" hidden="1" x14ac:dyDescent="0.25">
      <c r="B291" s="8" t="s">
        <v>252</v>
      </c>
      <c r="C291" s="69">
        <v>17960.099999999999</v>
      </c>
      <c r="D291" s="69">
        <v>11732.2</v>
      </c>
      <c r="E291" s="69">
        <v>6228</v>
      </c>
    </row>
    <row r="292" spans="2:5" hidden="1" x14ac:dyDescent="0.25">
      <c r="B292" s="8" t="s">
        <v>253</v>
      </c>
      <c r="C292" s="69">
        <v>18225.599999999999</v>
      </c>
      <c r="D292" s="69">
        <v>11876.1</v>
      </c>
      <c r="E292" s="69">
        <v>6349.5</v>
      </c>
    </row>
    <row r="293" spans="2:5" hidden="1" x14ac:dyDescent="0.25">
      <c r="B293" s="8" t="s">
        <v>254</v>
      </c>
      <c r="C293" s="69">
        <v>18349.5</v>
      </c>
      <c r="D293" s="69">
        <v>11977.9</v>
      </c>
      <c r="E293" s="69">
        <v>6371.6</v>
      </c>
    </row>
    <row r="294" spans="2:5" hidden="1" x14ac:dyDescent="0.25">
      <c r="B294" s="8" t="s">
        <v>255</v>
      </c>
      <c r="C294" s="69">
        <v>18215.8</v>
      </c>
      <c r="D294" s="69">
        <v>11862.3</v>
      </c>
      <c r="E294" s="69">
        <v>6353.5</v>
      </c>
    </row>
    <row r="295" spans="2:5" hidden="1" x14ac:dyDescent="0.25">
      <c r="B295" s="8" t="s">
        <v>256</v>
      </c>
      <c r="C295" s="69">
        <v>18064.8</v>
      </c>
      <c r="D295" s="69">
        <v>11763.6</v>
      </c>
      <c r="E295" s="69">
        <v>6301.2</v>
      </c>
    </row>
    <row r="296" spans="2:5" hidden="1" x14ac:dyDescent="0.25">
      <c r="B296" s="8" t="s">
        <v>257</v>
      </c>
      <c r="C296" s="69">
        <v>18365</v>
      </c>
      <c r="D296" s="69">
        <v>11957.4</v>
      </c>
      <c r="E296" s="69">
        <v>6407.6</v>
      </c>
    </row>
    <row r="297" spans="2:5" hidden="1" x14ac:dyDescent="0.25">
      <c r="B297" s="8" t="s">
        <v>258</v>
      </c>
      <c r="C297" s="69">
        <v>18446.400000000001</v>
      </c>
      <c r="D297" s="69">
        <v>12135.5</v>
      </c>
      <c r="E297" s="69">
        <v>6310.9</v>
      </c>
    </row>
    <row r="298" spans="2:5" hidden="1" x14ac:dyDescent="0.25">
      <c r="B298" s="8" t="s">
        <v>259</v>
      </c>
      <c r="C298" s="69">
        <v>18316.2</v>
      </c>
      <c r="D298" s="69">
        <v>12010.3</v>
      </c>
      <c r="E298" s="69">
        <v>6306</v>
      </c>
    </row>
    <row r="299" spans="2:5" hidden="1" x14ac:dyDescent="0.25">
      <c r="B299" s="8" t="s">
        <v>260</v>
      </c>
      <c r="C299" s="69">
        <v>18157.7</v>
      </c>
      <c r="D299" s="69">
        <v>11898.6</v>
      </c>
      <c r="E299" s="69">
        <v>6259.1</v>
      </c>
    </row>
    <row r="300" spans="2:5" hidden="1" x14ac:dyDescent="0.25">
      <c r="B300" s="8" t="s">
        <v>261</v>
      </c>
      <c r="C300" s="69">
        <v>18657.3</v>
      </c>
      <c r="D300" s="69">
        <v>12145.8</v>
      </c>
      <c r="E300" s="69">
        <v>6511.5</v>
      </c>
    </row>
    <row r="301" spans="2:5" hidden="1" x14ac:dyDescent="0.25">
      <c r="B301" s="8" t="s">
        <v>262</v>
      </c>
      <c r="C301" s="69">
        <v>18636.3</v>
      </c>
      <c r="D301" s="69">
        <v>12185.4</v>
      </c>
      <c r="E301" s="69">
        <v>6451</v>
      </c>
    </row>
    <row r="302" spans="2:5" hidden="1" x14ac:dyDescent="0.25">
      <c r="B302" s="8" t="s">
        <v>263</v>
      </c>
      <c r="C302" s="69">
        <v>18473.5</v>
      </c>
      <c r="D302" s="69">
        <v>12086.4</v>
      </c>
      <c r="E302" s="69">
        <v>6387.2</v>
      </c>
    </row>
    <row r="303" spans="2:5" hidden="1" x14ac:dyDescent="0.25">
      <c r="B303" s="8" t="s">
        <v>264</v>
      </c>
      <c r="C303" s="69">
        <v>18393.900000000001</v>
      </c>
      <c r="D303" s="69">
        <v>12011.5</v>
      </c>
      <c r="E303" s="69">
        <v>6382.5</v>
      </c>
    </row>
    <row r="304" spans="2:5" hidden="1" x14ac:dyDescent="0.25">
      <c r="B304" s="8" t="s">
        <v>265</v>
      </c>
      <c r="C304" s="69">
        <v>18759.5</v>
      </c>
      <c r="D304" s="69">
        <v>12232.8</v>
      </c>
      <c r="E304" s="69">
        <v>6526.7</v>
      </c>
    </row>
    <row r="305" spans="2:5" hidden="1" x14ac:dyDescent="0.25">
      <c r="B305" s="8" t="s">
        <v>266</v>
      </c>
      <c r="C305" s="69">
        <v>18882</v>
      </c>
      <c r="D305" s="69">
        <v>12280.1</v>
      </c>
      <c r="E305" s="69">
        <v>6601.9</v>
      </c>
    </row>
    <row r="306" spans="2:5" hidden="1" x14ac:dyDescent="0.25">
      <c r="B306" s="8" t="s">
        <v>267</v>
      </c>
      <c r="C306" s="69">
        <v>18813</v>
      </c>
      <c r="D306" s="69">
        <v>12215.5</v>
      </c>
      <c r="E306" s="69">
        <v>6597.5</v>
      </c>
    </row>
    <row r="307" spans="2:5" hidden="1" x14ac:dyDescent="0.25">
      <c r="B307" s="8" t="s">
        <v>268</v>
      </c>
      <c r="C307" s="69">
        <v>18599.5</v>
      </c>
      <c r="D307" s="69">
        <v>12109.3</v>
      </c>
      <c r="E307" s="69">
        <v>6490.2</v>
      </c>
    </row>
    <row r="308" spans="2:5" hidden="1" x14ac:dyDescent="0.25">
      <c r="B308" s="8" t="s">
        <v>269</v>
      </c>
      <c r="C308" s="69">
        <v>19075.099999999999</v>
      </c>
      <c r="D308" s="69">
        <v>12378.1</v>
      </c>
      <c r="E308" s="69">
        <v>6697</v>
      </c>
    </row>
    <row r="309" spans="2:5" hidden="1" x14ac:dyDescent="0.25">
      <c r="B309" s="8" t="s">
        <v>270</v>
      </c>
      <c r="C309" s="69">
        <v>19111.400000000001</v>
      </c>
      <c r="D309" s="69">
        <v>12454.6</v>
      </c>
      <c r="E309" s="69">
        <v>6656.9</v>
      </c>
    </row>
    <row r="310" spans="2:5" hidden="1" x14ac:dyDescent="0.25">
      <c r="B310" s="8" t="s">
        <v>271</v>
      </c>
      <c r="C310" s="69">
        <v>18842.599999999999</v>
      </c>
      <c r="D310" s="69">
        <v>12270.3</v>
      </c>
      <c r="E310" s="69">
        <v>6572.3</v>
      </c>
    </row>
    <row r="311" spans="2:5" hidden="1" x14ac:dyDescent="0.25">
      <c r="B311" s="8" t="s">
        <v>272</v>
      </c>
      <c r="C311" s="69">
        <v>18655.900000000001</v>
      </c>
      <c r="D311" s="69">
        <v>12096</v>
      </c>
      <c r="E311" s="69">
        <v>6559.9</v>
      </c>
    </row>
    <row r="312" spans="2:5" hidden="1" x14ac:dyDescent="0.25">
      <c r="B312" s="8" t="s">
        <v>273</v>
      </c>
      <c r="C312" s="69">
        <v>19070.599999999999</v>
      </c>
      <c r="D312" s="69">
        <v>12363.6</v>
      </c>
      <c r="E312" s="69">
        <v>6707</v>
      </c>
    </row>
    <row r="313" spans="2:5" hidden="1" x14ac:dyDescent="0.25">
      <c r="B313" s="8" t="s">
        <v>274</v>
      </c>
      <c r="C313" s="69">
        <v>19076.2</v>
      </c>
      <c r="D313" s="69">
        <v>12429.3</v>
      </c>
      <c r="E313" s="69">
        <v>6646.9</v>
      </c>
    </row>
    <row r="314" spans="2:5" hidden="1" x14ac:dyDescent="0.25">
      <c r="B314" s="8" t="s">
        <v>275</v>
      </c>
      <c r="C314" s="69">
        <v>18886.099999999999</v>
      </c>
      <c r="D314" s="69">
        <v>12308.5</v>
      </c>
      <c r="E314" s="69">
        <v>6577.6</v>
      </c>
    </row>
    <row r="315" spans="2:5" hidden="1" x14ac:dyDescent="0.25">
      <c r="B315" s="8" t="s">
        <v>276</v>
      </c>
      <c r="C315" s="69">
        <v>18675.400000000001</v>
      </c>
      <c r="D315" s="69">
        <v>12144.2</v>
      </c>
      <c r="E315" s="69">
        <v>6531.2</v>
      </c>
    </row>
    <row r="316" spans="2:5" hidden="1" x14ac:dyDescent="0.25">
      <c r="B316" s="8" t="s">
        <v>277</v>
      </c>
      <c r="C316" s="69">
        <v>18562.5</v>
      </c>
      <c r="D316" s="69">
        <v>12083</v>
      </c>
      <c r="E316" s="69">
        <v>6479.5</v>
      </c>
    </row>
    <row r="317" spans="2:5" hidden="1" x14ac:dyDescent="0.25">
      <c r="B317" s="8" t="s">
        <v>278</v>
      </c>
      <c r="C317" s="69">
        <v>18695.400000000001</v>
      </c>
      <c r="D317" s="69">
        <v>12189.2</v>
      </c>
      <c r="E317" s="69">
        <v>6506.2</v>
      </c>
    </row>
    <row r="318" spans="2:5" hidden="1" x14ac:dyDescent="0.25">
      <c r="B318" s="8" t="s">
        <v>279</v>
      </c>
      <c r="C318" s="69">
        <v>18751.599999999999</v>
      </c>
      <c r="D318" s="69">
        <v>12129.3</v>
      </c>
      <c r="E318" s="69">
        <v>6622.3</v>
      </c>
    </row>
    <row r="319" spans="2:5" hidden="1" x14ac:dyDescent="0.25">
      <c r="B319" s="8" t="s">
        <v>280</v>
      </c>
      <c r="C319" s="69">
        <v>17702</v>
      </c>
      <c r="D319" s="69">
        <v>11420.6</v>
      </c>
      <c r="E319" s="69">
        <v>6281.3</v>
      </c>
    </row>
    <row r="320" spans="2:5" hidden="1" x14ac:dyDescent="0.25">
      <c r="B320" s="8" t="s">
        <v>281</v>
      </c>
      <c r="C320" s="69">
        <v>18415.900000000001</v>
      </c>
      <c r="D320" s="69">
        <v>11866.7</v>
      </c>
      <c r="E320" s="69">
        <v>6549.2</v>
      </c>
    </row>
    <row r="321" spans="2:5" hidden="1" x14ac:dyDescent="0.25">
      <c r="B321" s="8" t="s">
        <v>282</v>
      </c>
      <c r="C321" s="69">
        <v>18700.599999999999</v>
      </c>
      <c r="D321" s="69">
        <v>12131.7</v>
      </c>
      <c r="E321" s="69">
        <v>6568.9</v>
      </c>
    </row>
    <row r="322" spans="2:5" hidden="1" x14ac:dyDescent="0.25">
      <c r="B322" s="8" t="s">
        <v>283</v>
      </c>
      <c r="C322" s="69">
        <v>18620</v>
      </c>
      <c r="D322" s="69">
        <v>11998.3</v>
      </c>
      <c r="E322" s="69">
        <v>6621.7</v>
      </c>
    </row>
    <row r="323" spans="2:5" hidden="1" x14ac:dyDescent="0.25">
      <c r="B323" s="8" t="s">
        <v>284</v>
      </c>
      <c r="C323" s="69">
        <v>18532.099999999999</v>
      </c>
      <c r="D323" s="69">
        <v>12000.1</v>
      </c>
      <c r="E323" s="69">
        <v>6532</v>
      </c>
    </row>
    <row r="324" spans="2:5" hidden="1" x14ac:dyDescent="0.25">
      <c r="B324" s="8" t="s">
        <v>285</v>
      </c>
      <c r="C324" s="69">
        <v>19007.3</v>
      </c>
      <c r="D324" s="69">
        <v>12310.4</v>
      </c>
      <c r="E324" s="69">
        <v>6696.9</v>
      </c>
    </row>
    <row r="325" spans="2:5" hidden="1" x14ac:dyDescent="0.25">
      <c r="B325" s="8" t="s">
        <v>286</v>
      </c>
      <c r="C325" s="69">
        <v>18957</v>
      </c>
      <c r="D325" s="69">
        <v>12347.2</v>
      </c>
      <c r="E325" s="69">
        <v>6609.8</v>
      </c>
    </row>
    <row r="326" spans="2:5" hidden="1" x14ac:dyDescent="0.25">
      <c r="B326" s="8" t="s">
        <v>287</v>
      </c>
      <c r="C326" s="69">
        <v>19087.400000000001</v>
      </c>
      <c r="D326" s="69">
        <v>12323.2</v>
      </c>
      <c r="E326" s="69">
        <v>6764.2</v>
      </c>
    </row>
    <row r="327" spans="2:5" hidden="1" x14ac:dyDescent="0.25">
      <c r="B327" s="8" t="s">
        <v>288</v>
      </c>
      <c r="C327" s="69">
        <v>19029.8</v>
      </c>
      <c r="D327" s="69">
        <v>12265.1</v>
      </c>
      <c r="E327" s="69">
        <v>6764.7</v>
      </c>
    </row>
    <row r="328" spans="2:5" hidden="1" x14ac:dyDescent="0.25">
      <c r="B328" s="8" t="s">
        <v>289</v>
      </c>
      <c r="C328" s="69">
        <v>19392.599999999999</v>
      </c>
      <c r="D328" s="69">
        <v>12525.1</v>
      </c>
      <c r="E328" s="69">
        <v>6867.5</v>
      </c>
    </row>
    <row r="329" spans="2:5" hidden="1" x14ac:dyDescent="0.25">
      <c r="B329" s="8" t="s">
        <v>290</v>
      </c>
      <c r="C329" s="69">
        <v>19467.5</v>
      </c>
      <c r="D329" s="69">
        <v>12632.8</v>
      </c>
      <c r="E329" s="69">
        <v>6834.7</v>
      </c>
    </row>
    <row r="330" spans="2:5" hidden="1" x14ac:dyDescent="0.25"/>
    <row r="331" spans="2:5" hidden="1" x14ac:dyDescent="0.25"/>
    <row r="332" spans="2:5" hidden="1" x14ac:dyDescent="0.25"/>
    <row r="333" spans="2:5" hidden="1" x14ac:dyDescent="0.25"/>
    <row r="334" spans="2:5" hidden="1" x14ac:dyDescent="0.25"/>
    <row r="335" spans="2:5" hidden="1" x14ac:dyDescent="0.25"/>
    <row r="336" spans="2:5" hidden="1" x14ac:dyDescent="0.25"/>
    <row r="337" spans="2:4" hidden="1" x14ac:dyDescent="0.25"/>
    <row r="340" spans="2:4" x14ac:dyDescent="0.25">
      <c r="B340" s="15" t="s">
        <v>136</v>
      </c>
      <c r="C340" s="166" t="s">
        <v>294</v>
      </c>
      <c r="D340" s="167"/>
    </row>
    <row r="341" spans="2:4" x14ac:dyDescent="0.25">
      <c r="B341" s="15"/>
      <c r="C341" s="15" t="s">
        <v>165</v>
      </c>
      <c r="D341" s="15" t="s">
        <v>166</v>
      </c>
    </row>
    <row r="342" spans="2:4" x14ac:dyDescent="0.25">
      <c r="B342" s="8" t="s">
        <v>188</v>
      </c>
      <c r="C342" s="70">
        <f>D117/D227*100</f>
        <v>3.2812101504718179</v>
      </c>
      <c r="D342" s="70">
        <f>E117/E227*100</f>
        <v>15.546570443635426</v>
      </c>
    </row>
    <row r="343" spans="2:4" x14ac:dyDescent="0.25">
      <c r="B343" s="8" t="s">
        <v>189</v>
      </c>
      <c r="C343" s="70">
        <f t="shared" ref="C343:D406" si="0">D118/D228*100</f>
        <v>3.5876789670533862</v>
      </c>
      <c r="D343" s="70">
        <f t="shared" si="0"/>
        <v>16.855442503359569</v>
      </c>
    </row>
    <row r="344" spans="2:4" x14ac:dyDescent="0.25">
      <c r="B344" s="8" t="s">
        <v>190</v>
      </c>
      <c r="C344" s="70">
        <f t="shared" si="0"/>
        <v>3.6843923736532966</v>
      </c>
      <c r="D344" s="70">
        <f t="shared" si="0"/>
        <v>16.696786359707708</v>
      </c>
    </row>
    <row r="345" spans="2:4" x14ac:dyDescent="0.25">
      <c r="B345" s="8" t="s">
        <v>191</v>
      </c>
      <c r="C345" s="70">
        <f t="shared" si="0"/>
        <v>3.6305219615396753</v>
      </c>
      <c r="D345" s="70">
        <f t="shared" si="0"/>
        <v>17.368860070193108</v>
      </c>
    </row>
    <row r="346" spans="2:4" x14ac:dyDescent="0.25">
      <c r="B346" s="8" t="s">
        <v>192</v>
      </c>
      <c r="C346" s="70">
        <f t="shared" si="0"/>
        <v>3.3571025414768711</v>
      </c>
      <c r="D346" s="70">
        <f t="shared" si="0"/>
        <v>18.259825502281277</v>
      </c>
    </row>
    <row r="347" spans="2:4" x14ac:dyDescent="0.25">
      <c r="B347" s="8" t="s">
        <v>193</v>
      </c>
      <c r="C347" s="70">
        <f t="shared" si="0"/>
        <v>3.5699899692759711</v>
      </c>
      <c r="D347" s="70">
        <f t="shared" si="0"/>
        <v>18.67367787509701</v>
      </c>
    </row>
    <row r="348" spans="2:4" x14ac:dyDescent="0.25">
      <c r="B348" s="8" t="s">
        <v>194</v>
      </c>
      <c r="C348" s="70">
        <f t="shared" si="0"/>
        <v>3.7185819682380892</v>
      </c>
      <c r="D348" s="70">
        <f t="shared" si="0"/>
        <v>18.086047197182442</v>
      </c>
    </row>
    <row r="349" spans="2:4" x14ac:dyDescent="0.25">
      <c r="B349" s="8" t="s">
        <v>195</v>
      </c>
      <c r="C349" s="70">
        <f t="shared" si="0"/>
        <v>3.8442822384428226</v>
      </c>
      <c r="D349" s="70">
        <f t="shared" si="0"/>
        <v>18.965490330737172</v>
      </c>
    </row>
    <row r="350" spans="2:4" x14ac:dyDescent="0.25">
      <c r="B350" s="8" t="s">
        <v>196</v>
      </c>
      <c r="C350" s="70">
        <f t="shared" si="0"/>
        <v>3.6740226386378771</v>
      </c>
      <c r="D350" s="70">
        <f t="shared" si="0"/>
        <v>18.550355011886207</v>
      </c>
    </row>
    <row r="351" spans="2:4" x14ac:dyDescent="0.25">
      <c r="B351" s="8" t="s">
        <v>197</v>
      </c>
      <c r="C351" s="70">
        <f t="shared" si="0"/>
        <v>4.0362308576105264</v>
      </c>
      <c r="D351" s="70">
        <f t="shared" si="0"/>
        <v>21.002622775744818</v>
      </c>
    </row>
    <row r="352" spans="2:4" x14ac:dyDescent="0.25">
      <c r="B352" s="8" t="s">
        <v>198</v>
      </c>
      <c r="C352" s="70">
        <f t="shared" si="0"/>
        <v>3.8390011652043734</v>
      </c>
      <c r="D352" s="70">
        <f t="shared" si="0"/>
        <v>19.876733436055471</v>
      </c>
    </row>
    <row r="353" spans="2:4" x14ac:dyDescent="0.25">
      <c r="B353" s="8" t="s">
        <v>199</v>
      </c>
      <c r="C353" s="70">
        <f t="shared" si="0"/>
        <v>3.9367592585462026</v>
      </c>
      <c r="D353" s="70">
        <f t="shared" si="0"/>
        <v>19.675315874282788</v>
      </c>
    </row>
    <row r="354" spans="2:4" x14ac:dyDescent="0.25">
      <c r="B354" s="8" t="s">
        <v>200</v>
      </c>
      <c r="C354" s="70">
        <f t="shared" si="0"/>
        <v>3.6382689695323114</v>
      </c>
      <c r="D354" s="70">
        <f t="shared" si="0"/>
        <v>19.912777491747175</v>
      </c>
    </row>
    <row r="355" spans="2:4" x14ac:dyDescent="0.25">
      <c r="B355" s="8" t="s">
        <v>201</v>
      </c>
      <c r="C355" s="70">
        <f t="shared" si="0"/>
        <v>3.9857640159804371</v>
      </c>
      <c r="D355" s="70">
        <f t="shared" si="0"/>
        <v>21.638652272278655</v>
      </c>
    </row>
    <row r="356" spans="2:4" x14ac:dyDescent="0.25">
      <c r="B356" s="8" t="s">
        <v>202</v>
      </c>
      <c r="C356" s="70">
        <f t="shared" si="0"/>
        <v>3.6828061805698904</v>
      </c>
      <c r="D356" s="70">
        <f t="shared" si="0"/>
        <v>19.602660675741156</v>
      </c>
    </row>
    <row r="357" spans="2:4" x14ac:dyDescent="0.25">
      <c r="B357" s="8" t="s">
        <v>203</v>
      </c>
      <c r="C357" s="70">
        <f t="shared" si="0"/>
        <v>3.3788685181084444</v>
      </c>
      <c r="D357" s="70">
        <f t="shared" si="0"/>
        <v>18.648436134894286</v>
      </c>
    </row>
    <row r="358" spans="2:4" x14ac:dyDescent="0.25">
      <c r="B358" s="8" t="s">
        <v>204</v>
      </c>
      <c r="C358" s="70">
        <f t="shared" si="0"/>
        <v>3.4879889659400023</v>
      </c>
      <c r="D358" s="70">
        <f t="shared" si="0"/>
        <v>19.976973489992325</v>
      </c>
    </row>
    <row r="359" spans="2:4" x14ac:dyDescent="0.25">
      <c r="B359" s="8" t="s">
        <v>205</v>
      </c>
      <c r="C359" s="70">
        <f t="shared" si="0"/>
        <v>3.8087942393136203</v>
      </c>
      <c r="D359" s="70">
        <f t="shared" si="0"/>
        <v>20.104626115499023</v>
      </c>
    </row>
    <row r="360" spans="2:4" x14ac:dyDescent="0.25">
      <c r="B360" s="8" t="s">
        <v>206</v>
      </c>
      <c r="C360" s="70">
        <f t="shared" si="0"/>
        <v>3.7160469459332246</v>
      </c>
      <c r="D360" s="70">
        <f t="shared" si="0"/>
        <v>20.807845986196874</v>
      </c>
    </row>
    <row r="361" spans="2:4" x14ac:dyDescent="0.25">
      <c r="B361" s="8" t="s">
        <v>207</v>
      </c>
      <c r="C361" s="70">
        <f t="shared" si="0"/>
        <v>3.450735216012383</v>
      </c>
      <c r="D361" s="70">
        <f t="shared" si="0"/>
        <v>20.728723714102639</v>
      </c>
    </row>
    <row r="362" spans="2:4" x14ac:dyDescent="0.25">
      <c r="B362" s="8" t="s">
        <v>208</v>
      </c>
      <c r="C362" s="70">
        <f t="shared" si="0"/>
        <v>3.1632094409635623</v>
      </c>
      <c r="D362" s="70">
        <f t="shared" si="0"/>
        <v>20.610430255345285</v>
      </c>
    </row>
    <row r="363" spans="2:4" x14ac:dyDescent="0.25">
      <c r="B363" s="8" t="s">
        <v>209</v>
      </c>
      <c r="C363" s="70">
        <f t="shared" si="0"/>
        <v>3.3998365172111051</v>
      </c>
      <c r="D363" s="70">
        <f t="shared" si="0"/>
        <v>20.829311164579941</v>
      </c>
    </row>
    <row r="364" spans="2:4" x14ac:dyDescent="0.25">
      <c r="B364" s="8" t="s">
        <v>210</v>
      </c>
      <c r="C364" s="70">
        <f t="shared" si="0"/>
        <v>3.3228501302269025</v>
      </c>
      <c r="D364" s="70">
        <f t="shared" si="0"/>
        <v>21.058064516129033</v>
      </c>
    </row>
    <row r="365" spans="2:4" x14ac:dyDescent="0.25">
      <c r="B365" s="8" t="s">
        <v>211</v>
      </c>
      <c r="C365" s="70">
        <f t="shared" si="0"/>
        <v>3.1990209989714482</v>
      </c>
      <c r="D365" s="70">
        <f t="shared" si="0"/>
        <v>21.154931615891165</v>
      </c>
    </row>
    <row r="366" spans="2:4" x14ac:dyDescent="0.25">
      <c r="B366" s="8" t="s">
        <v>212</v>
      </c>
      <c r="C366" s="70">
        <f t="shared" si="0"/>
        <v>5.0884381562079728</v>
      </c>
      <c r="D366" s="70">
        <f t="shared" si="0"/>
        <v>34.272300469483568</v>
      </c>
    </row>
    <row r="367" spans="2:4" x14ac:dyDescent="0.25">
      <c r="B367" s="8" t="s">
        <v>213</v>
      </c>
      <c r="C367" s="70">
        <f t="shared" si="0"/>
        <v>5.1744532149953217</v>
      </c>
      <c r="D367" s="70">
        <f t="shared" si="0"/>
        <v>32.894736842105267</v>
      </c>
    </row>
    <row r="368" spans="2:4" x14ac:dyDescent="0.25">
      <c r="B368" s="8" t="s">
        <v>214</v>
      </c>
      <c r="C368" s="70">
        <f t="shared" si="0"/>
        <v>4.8108647279981582</v>
      </c>
      <c r="D368" s="70">
        <f t="shared" si="0"/>
        <v>31.848495723428432</v>
      </c>
    </row>
    <row r="369" spans="2:4" x14ac:dyDescent="0.25">
      <c r="B369" s="8" t="s">
        <v>215</v>
      </c>
      <c r="C369" s="70">
        <f t="shared" si="0"/>
        <v>5.0035551983182369</v>
      </c>
      <c r="D369" s="70">
        <f t="shared" si="0"/>
        <v>33.677078961568441</v>
      </c>
    </row>
    <row r="370" spans="2:4" x14ac:dyDescent="0.25">
      <c r="B370" s="8" t="s">
        <v>216</v>
      </c>
      <c r="C370" s="70">
        <f t="shared" si="0"/>
        <v>5.058693313794878</v>
      </c>
      <c r="D370" s="70">
        <f t="shared" si="0"/>
        <v>34.803454528690416</v>
      </c>
    </row>
    <row r="371" spans="2:4" x14ac:dyDescent="0.25">
      <c r="B371" s="8" t="s">
        <v>217</v>
      </c>
      <c r="C371" s="70">
        <f t="shared" si="0"/>
        <v>4.6815359852839729</v>
      </c>
      <c r="D371" s="70">
        <f t="shared" si="0"/>
        <v>34.525729588265726</v>
      </c>
    </row>
    <row r="372" spans="2:4" x14ac:dyDescent="0.25">
      <c r="B372" s="8" t="s">
        <v>218</v>
      </c>
      <c r="C372" s="70">
        <f t="shared" si="0"/>
        <v>4.6263072346428675</v>
      </c>
      <c r="D372" s="70">
        <f t="shared" si="0"/>
        <v>32.933794300857464</v>
      </c>
    </row>
    <row r="373" spans="2:4" x14ac:dyDescent="0.25">
      <c r="B373" s="8" t="s">
        <v>219</v>
      </c>
      <c r="C373" s="70">
        <f t="shared" si="0"/>
        <v>4.9801518479978419</v>
      </c>
      <c r="D373" s="70">
        <f t="shared" si="0"/>
        <v>35.2316146808543</v>
      </c>
    </row>
    <row r="374" spans="2:4" x14ac:dyDescent="0.25">
      <c r="B374" s="8" t="s">
        <v>220</v>
      </c>
      <c r="C374" s="70">
        <f t="shared" si="0"/>
        <v>5.1917690901094833</v>
      </c>
      <c r="D374" s="70">
        <f t="shared" si="0"/>
        <v>36.350552714578804</v>
      </c>
    </row>
    <row r="375" spans="2:4" x14ac:dyDescent="0.25">
      <c r="B375" s="8" t="s">
        <v>221</v>
      </c>
      <c r="C375" s="70">
        <f t="shared" si="0"/>
        <v>4.964469307529483</v>
      </c>
      <c r="D375" s="70">
        <f t="shared" si="0"/>
        <v>36.312941530136783</v>
      </c>
    </row>
    <row r="376" spans="2:4" x14ac:dyDescent="0.25">
      <c r="B376" s="8" t="s">
        <v>222</v>
      </c>
      <c r="C376" s="70">
        <f t="shared" si="0"/>
        <v>4.6149880986673537</v>
      </c>
      <c r="D376" s="70">
        <f t="shared" si="0"/>
        <v>34.264571505609901</v>
      </c>
    </row>
    <row r="377" spans="2:4" x14ac:dyDescent="0.25">
      <c r="B377" s="8" t="s">
        <v>223</v>
      </c>
      <c r="C377" s="70">
        <f t="shared" si="0"/>
        <v>5.0723192784944091</v>
      </c>
      <c r="D377" s="70">
        <f t="shared" si="0"/>
        <v>36.639404756525536</v>
      </c>
    </row>
    <row r="378" spans="2:4" x14ac:dyDescent="0.25">
      <c r="B378" s="8" t="s">
        <v>224</v>
      </c>
      <c r="C378" s="70">
        <f t="shared" si="0"/>
        <v>4.9923550942871708</v>
      </c>
      <c r="D378" s="70">
        <f t="shared" si="0"/>
        <v>35.567840111775965</v>
      </c>
    </row>
    <row r="379" spans="2:4" x14ac:dyDescent="0.25">
      <c r="B379" s="8" t="s">
        <v>225</v>
      </c>
      <c r="C379" s="70">
        <f t="shared" si="0"/>
        <v>5.1499120839143879</v>
      </c>
      <c r="D379" s="70">
        <f t="shared" si="0"/>
        <v>36.139451960387731</v>
      </c>
    </row>
    <row r="380" spans="2:4" x14ac:dyDescent="0.25">
      <c r="B380" s="8" t="s">
        <v>226</v>
      </c>
      <c r="C380" s="70">
        <f t="shared" si="0"/>
        <v>5.2764748978466605</v>
      </c>
      <c r="D380" s="70">
        <f t="shared" si="0"/>
        <v>37.259293778091788</v>
      </c>
    </row>
    <row r="381" spans="2:4" x14ac:dyDescent="0.25">
      <c r="B381" s="8" t="s">
        <v>227</v>
      </c>
      <c r="C381" s="70">
        <f t="shared" si="0"/>
        <v>5.400958308258363</v>
      </c>
      <c r="D381" s="70">
        <f t="shared" si="0"/>
        <v>37.674035219183217</v>
      </c>
    </row>
    <row r="382" spans="2:4" x14ac:dyDescent="0.25">
      <c r="B382" s="8" t="s">
        <v>228</v>
      </c>
      <c r="C382" s="70">
        <f t="shared" si="0"/>
        <v>5.5246701775759304</v>
      </c>
      <c r="D382" s="70">
        <f t="shared" si="0"/>
        <v>38.312040496565018</v>
      </c>
    </row>
    <row r="383" spans="2:4" x14ac:dyDescent="0.25">
      <c r="B383" s="8" t="s">
        <v>229</v>
      </c>
      <c r="C383" s="70">
        <f t="shared" si="0"/>
        <v>6.0016886880719298</v>
      </c>
      <c r="D383" s="70">
        <f t="shared" si="0"/>
        <v>39.179115603661629</v>
      </c>
    </row>
    <row r="384" spans="2:4" x14ac:dyDescent="0.25">
      <c r="B384" s="8" t="s">
        <v>230</v>
      </c>
      <c r="C384" s="70">
        <f t="shared" si="0"/>
        <v>5.4743668416706441</v>
      </c>
      <c r="D384" s="70">
        <f t="shared" si="0"/>
        <v>38.006096201025947</v>
      </c>
    </row>
    <row r="385" spans="2:4" x14ac:dyDescent="0.25">
      <c r="B385" s="8" t="s">
        <v>231</v>
      </c>
      <c r="C385" s="70">
        <f t="shared" si="0"/>
        <v>5.3051150169785153</v>
      </c>
      <c r="D385" s="70">
        <f t="shared" si="0"/>
        <v>38.495053641504654</v>
      </c>
    </row>
    <row r="386" spans="2:4" x14ac:dyDescent="0.25">
      <c r="B386" s="8" t="s">
        <v>232</v>
      </c>
      <c r="C386" s="70">
        <f t="shared" si="0"/>
        <v>5.18776164464572</v>
      </c>
      <c r="D386" s="70">
        <f t="shared" si="0"/>
        <v>38.664136622390892</v>
      </c>
    </row>
    <row r="387" spans="2:4" x14ac:dyDescent="0.25">
      <c r="B387" s="8" t="s">
        <v>233</v>
      </c>
      <c r="C387" s="70">
        <f t="shared" si="0"/>
        <v>5.5001045352825937</v>
      </c>
      <c r="D387" s="70">
        <f t="shared" si="0"/>
        <v>38.61809910058215</v>
      </c>
    </row>
    <row r="388" spans="2:4" x14ac:dyDescent="0.25">
      <c r="B388" s="8" t="s">
        <v>234</v>
      </c>
      <c r="C388" s="70">
        <f t="shared" si="0"/>
        <v>5.5775497981628543</v>
      </c>
      <c r="D388" s="70">
        <f t="shared" si="0"/>
        <v>37.954965602933605</v>
      </c>
    </row>
    <row r="389" spans="2:4" x14ac:dyDescent="0.25">
      <c r="B389" s="8" t="s">
        <v>235</v>
      </c>
      <c r="C389" s="70">
        <f t="shared" si="0"/>
        <v>5.1562353382753123</v>
      </c>
      <c r="D389" s="70">
        <f t="shared" si="0"/>
        <v>39.195412816055139</v>
      </c>
    </row>
    <row r="390" spans="2:4" x14ac:dyDescent="0.25">
      <c r="B390" s="8" t="s">
        <v>236</v>
      </c>
      <c r="C390" s="70">
        <f t="shared" si="0"/>
        <v>5.4853686654138309</v>
      </c>
      <c r="D390" s="70">
        <f t="shared" si="0"/>
        <v>41.663279026861375</v>
      </c>
    </row>
    <row r="391" spans="2:4" x14ac:dyDescent="0.25">
      <c r="B391" s="8" t="s">
        <v>237</v>
      </c>
      <c r="C391" s="70">
        <f t="shared" si="0"/>
        <v>5.935504218244894</v>
      </c>
      <c r="D391" s="70">
        <f t="shared" si="0"/>
        <v>40.282975810132356</v>
      </c>
    </row>
    <row r="392" spans="2:4" x14ac:dyDescent="0.25">
      <c r="B392" s="8" t="s">
        <v>238</v>
      </c>
      <c r="C392" s="70">
        <f t="shared" si="0"/>
        <v>5.7864465324101211</v>
      </c>
      <c r="D392" s="70">
        <f t="shared" si="0"/>
        <v>39.224058769513313</v>
      </c>
    </row>
    <row r="393" spans="2:4" x14ac:dyDescent="0.25">
      <c r="B393" s="8" t="s">
        <v>239</v>
      </c>
      <c r="C393" s="70">
        <f t="shared" si="0"/>
        <v>5.9916945236261423</v>
      </c>
      <c r="D393" s="70">
        <f t="shared" si="0"/>
        <v>41.59302896416299</v>
      </c>
    </row>
    <row r="394" spans="2:4" x14ac:dyDescent="0.25">
      <c r="B394" s="8" t="s">
        <v>240</v>
      </c>
      <c r="C394" s="70">
        <f t="shared" si="0"/>
        <v>5.8657727739603329</v>
      </c>
      <c r="D394" s="70">
        <f t="shared" si="0"/>
        <v>41.10936330731991</v>
      </c>
    </row>
    <row r="395" spans="2:4" x14ac:dyDescent="0.25">
      <c r="B395" s="8" t="s">
        <v>241</v>
      </c>
      <c r="C395" s="70">
        <f t="shared" si="0"/>
        <v>6.2684272263259677</v>
      </c>
      <c r="D395" s="70">
        <f t="shared" si="0"/>
        <v>41.56004199059776</v>
      </c>
    </row>
    <row r="396" spans="2:4" x14ac:dyDescent="0.25">
      <c r="B396" s="8" t="s">
        <v>242</v>
      </c>
      <c r="C396" s="70">
        <f t="shared" si="0"/>
        <v>6.0522358527898694</v>
      </c>
      <c r="D396" s="70">
        <f t="shared" si="0"/>
        <v>39.849669914162433</v>
      </c>
    </row>
    <row r="397" spans="2:4" x14ac:dyDescent="0.25">
      <c r="B397" s="8" t="s">
        <v>243</v>
      </c>
      <c r="C397" s="70">
        <f t="shared" si="0"/>
        <v>6.8039708631470379</v>
      </c>
      <c r="D397" s="70">
        <f t="shared" si="0"/>
        <v>42.27673321012356</v>
      </c>
    </row>
    <row r="398" spans="2:4" x14ac:dyDescent="0.25">
      <c r="B398" s="8" t="s">
        <v>244</v>
      </c>
      <c r="C398" s="70">
        <f t="shared" si="0"/>
        <v>7.2585988303136881</v>
      </c>
      <c r="D398" s="70">
        <f t="shared" si="0"/>
        <v>44.499805975941022</v>
      </c>
    </row>
    <row r="399" spans="2:4" x14ac:dyDescent="0.25">
      <c r="B399" s="8" t="s">
        <v>245</v>
      </c>
      <c r="C399" s="70">
        <f t="shared" si="0"/>
        <v>7.6122374355015632</v>
      </c>
      <c r="D399" s="70">
        <f t="shared" si="0"/>
        <v>45.710412398132881</v>
      </c>
    </row>
    <row r="400" spans="2:4" x14ac:dyDescent="0.25">
      <c r="B400" s="8" t="s">
        <v>246</v>
      </c>
      <c r="C400" s="70">
        <f t="shared" si="0"/>
        <v>7.6939913745581885</v>
      </c>
      <c r="D400" s="70">
        <f t="shared" si="0"/>
        <v>43.546476750088445</v>
      </c>
    </row>
    <row r="401" spans="2:4" x14ac:dyDescent="0.25">
      <c r="B401" s="8" t="s">
        <v>247</v>
      </c>
      <c r="C401" s="70">
        <f t="shared" si="0"/>
        <v>8.1461715217552459</v>
      </c>
      <c r="D401" s="70">
        <f t="shared" si="0"/>
        <v>45.466798872122197</v>
      </c>
    </row>
    <row r="402" spans="2:4" x14ac:dyDescent="0.25">
      <c r="B402" s="8" t="s">
        <v>248</v>
      </c>
      <c r="C402" s="70">
        <f t="shared" si="0"/>
        <v>8.6812861790679001</v>
      </c>
      <c r="D402" s="70">
        <f t="shared" si="0"/>
        <v>47.184620273276138</v>
      </c>
    </row>
    <row r="403" spans="2:4" x14ac:dyDescent="0.25">
      <c r="B403" s="8" t="s">
        <v>249</v>
      </c>
      <c r="C403" s="70">
        <f t="shared" si="0"/>
        <v>8.6284637515352394</v>
      </c>
      <c r="D403" s="70">
        <f t="shared" si="0"/>
        <v>46.683375894574233</v>
      </c>
    </row>
    <row r="404" spans="2:4" x14ac:dyDescent="0.25">
      <c r="B404" s="8" t="s">
        <v>250</v>
      </c>
      <c r="C404" s="70">
        <f t="shared" si="0"/>
        <v>8.2053290882875078</v>
      </c>
      <c r="D404" s="70">
        <f t="shared" si="0"/>
        <v>45.215514525174868</v>
      </c>
    </row>
    <row r="405" spans="2:4" x14ac:dyDescent="0.25">
      <c r="B405" s="8" t="s">
        <v>251</v>
      </c>
      <c r="C405" s="70">
        <f t="shared" si="0"/>
        <v>8.8068349540765976</v>
      </c>
      <c r="D405" s="70">
        <f t="shared" si="0"/>
        <v>47.157116684566304</v>
      </c>
    </row>
    <row r="406" spans="2:4" x14ac:dyDescent="0.25">
      <c r="B406" s="8" t="s">
        <v>252</v>
      </c>
      <c r="C406" s="70">
        <f t="shared" si="0"/>
        <v>8.815908354784268</v>
      </c>
      <c r="D406" s="70">
        <f t="shared" si="0"/>
        <v>48.665703275529864</v>
      </c>
    </row>
    <row r="407" spans="2:4" x14ac:dyDescent="0.25">
      <c r="B407" s="8" t="s">
        <v>253</v>
      </c>
      <c r="C407" s="70">
        <f t="shared" ref="C407:D444" si="1">D182/D292*100</f>
        <v>9.2951389766000627</v>
      </c>
      <c r="D407" s="70">
        <f t="shared" si="1"/>
        <v>47.039924403496343</v>
      </c>
    </row>
    <row r="408" spans="2:4" x14ac:dyDescent="0.25">
      <c r="B408" s="8" t="s">
        <v>254</v>
      </c>
      <c r="C408" s="70">
        <f t="shared" si="1"/>
        <v>9.1017624124429162</v>
      </c>
      <c r="D408" s="70">
        <f t="shared" si="1"/>
        <v>46.434176658923967</v>
      </c>
    </row>
    <row r="409" spans="2:4" x14ac:dyDescent="0.25">
      <c r="B409" s="8" t="s">
        <v>255</v>
      </c>
      <c r="C409" s="70">
        <f t="shared" si="1"/>
        <v>9.2975224029066883</v>
      </c>
      <c r="D409" s="70">
        <f t="shared" si="1"/>
        <v>48.086881246557013</v>
      </c>
    </row>
    <row r="410" spans="2:4" x14ac:dyDescent="0.25">
      <c r="B410" s="8" t="s">
        <v>256</v>
      </c>
      <c r="C410" s="70">
        <f t="shared" si="1"/>
        <v>9.1825631609371285</v>
      </c>
      <c r="D410" s="70">
        <f t="shared" si="1"/>
        <v>47.808353964324255</v>
      </c>
    </row>
    <row r="411" spans="2:4" x14ac:dyDescent="0.25">
      <c r="B411" s="8" t="s">
        <v>257</v>
      </c>
      <c r="C411" s="70">
        <f t="shared" si="1"/>
        <v>9.3046983457942343</v>
      </c>
      <c r="D411" s="70">
        <f t="shared" si="1"/>
        <v>47.119046132717394</v>
      </c>
    </row>
    <row r="412" spans="2:4" x14ac:dyDescent="0.25">
      <c r="B412" s="8" t="s">
        <v>258</v>
      </c>
      <c r="C412" s="70">
        <f t="shared" si="1"/>
        <v>9.4384244571711093</v>
      </c>
      <c r="D412" s="70">
        <f t="shared" si="1"/>
        <v>48.3734491118541</v>
      </c>
    </row>
    <row r="413" spans="2:4" x14ac:dyDescent="0.25">
      <c r="B413" s="8" t="s">
        <v>259</v>
      </c>
      <c r="C413" s="70">
        <f t="shared" si="1"/>
        <v>9.4277411888129361</v>
      </c>
      <c r="D413" s="70">
        <f t="shared" si="1"/>
        <v>49.307009197589601</v>
      </c>
    </row>
    <row r="414" spans="2:4" x14ac:dyDescent="0.25">
      <c r="B414" s="8" t="s">
        <v>260</v>
      </c>
      <c r="C414" s="70">
        <f t="shared" si="1"/>
        <v>9.4574151580858246</v>
      </c>
      <c r="D414" s="70">
        <f t="shared" si="1"/>
        <v>49.802687287309674</v>
      </c>
    </row>
    <row r="415" spans="2:4" x14ac:dyDescent="0.25">
      <c r="B415" s="8" t="s">
        <v>261</v>
      </c>
      <c r="C415" s="70">
        <f t="shared" si="1"/>
        <v>9.7424624149911896</v>
      </c>
      <c r="D415" s="70">
        <f t="shared" si="1"/>
        <v>47.532826537664128</v>
      </c>
    </row>
    <row r="416" spans="2:4" x14ac:dyDescent="0.25">
      <c r="B416" s="8" t="s">
        <v>262</v>
      </c>
      <c r="C416" s="70">
        <f t="shared" si="1"/>
        <v>9.4014148078848443</v>
      </c>
      <c r="D416" s="70">
        <f t="shared" si="1"/>
        <v>48.073166950860333</v>
      </c>
    </row>
    <row r="417" spans="2:4" x14ac:dyDescent="0.25">
      <c r="B417" s="8" t="s">
        <v>263</v>
      </c>
      <c r="C417" s="70">
        <f t="shared" si="1"/>
        <v>9.6066653428647069</v>
      </c>
      <c r="D417" s="70">
        <f t="shared" si="1"/>
        <v>49.726014529058119</v>
      </c>
    </row>
    <row r="418" spans="2:4" x14ac:dyDescent="0.25">
      <c r="B418" s="8" t="s">
        <v>264</v>
      </c>
      <c r="C418" s="70">
        <f t="shared" si="1"/>
        <v>9.7789618282479278</v>
      </c>
      <c r="D418" s="70">
        <f t="shared" si="1"/>
        <v>49.447708578143363</v>
      </c>
    </row>
    <row r="419" spans="2:4" x14ac:dyDescent="0.25">
      <c r="B419" s="8" t="s">
        <v>265</v>
      </c>
      <c r="C419" s="70">
        <f t="shared" si="1"/>
        <v>9.3461840298214636</v>
      </c>
      <c r="D419" s="70">
        <f t="shared" si="1"/>
        <v>48.807207317633718</v>
      </c>
    </row>
    <row r="420" spans="2:4" x14ac:dyDescent="0.25">
      <c r="B420" s="8" t="s">
        <v>266</v>
      </c>
      <c r="C420" s="70">
        <f t="shared" si="1"/>
        <v>9.7336340909275982</v>
      </c>
      <c r="D420" s="70">
        <f t="shared" si="1"/>
        <v>47.081900664960088</v>
      </c>
    </row>
    <row r="421" spans="2:4" x14ac:dyDescent="0.25">
      <c r="B421" s="8" t="s">
        <v>267</v>
      </c>
      <c r="C421" s="70">
        <f t="shared" si="1"/>
        <v>9.3356800785886787</v>
      </c>
      <c r="D421" s="70">
        <f t="shared" si="1"/>
        <v>47.531640773020086</v>
      </c>
    </row>
    <row r="422" spans="2:4" x14ac:dyDescent="0.25">
      <c r="B422" s="8" t="s">
        <v>268</v>
      </c>
      <c r="C422" s="70">
        <f t="shared" si="1"/>
        <v>9.2953349904618765</v>
      </c>
      <c r="D422" s="70">
        <f t="shared" si="1"/>
        <v>48.486949554713263</v>
      </c>
    </row>
    <row r="423" spans="2:4" x14ac:dyDescent="0.25">
      <c r="B423" s="8" t="s">
        <v>269</v>
      </c>
      <c r="C423" s="70">
        <f t="shared" si="1"/>
        <v>9.5079212480106001</v>
      </c>
      <c r="D423" s="70">
        <f t="shared" si="1"/>
        <v>48.126026579065254</v>
      </c>
    </row>
    <row r="424" spans="2:4" x14ac:dyDescent="0.25">
      <c r="B424" s="8" t="s">
        <v>270</v>
      </c>
      <c r="C424" s="70">
        <f t="shared" si="1"/>
        <v>9.0809821270855746</v>
      </c>
      <c r="D424" s="70">
        <f t="shared" si="1"/>
        <v>46.427015577821514</v>
      </c>
    </row>
    <row r="425" spans="2:4" x14ac:dyDescent="0.25">
      <c r="B425" s="8" t="s">
        <v>271</v>
      </c>
      <c r="C425" s="70">
        <f t="shared" si="1"/>
        <v>9.271166964132906</v>
      </c>
      <c r="D425" s="70">
        <f t="shared" si="1"/>
        <v>48.622247919297656</v>
      </c>
    </row>
    <row r="426" spans="2:4" x14ac:dyDescent="0.25">
      <c r="B426" s="8" t="s">
        <v>272</v>
      </c>
      <c r="C426" s="70">
        <f t="shared" si="1"/>
        <v>9.6288029100529116</v>
      </c>
      <c r="D426" s="70">
        <f t="shared" si="1"/>
        <v>48.724828122379918</v>
      </c>
    </row>
    <row r="427" spans="2:4" x14ac:dyDescent="0.25">
      <c r="B427" s="8" t="s">
        <v>273</v>
      </c>
      <c r="C427" s="70">
        <f t="shared" si="1"/>
        <v>9.6444401307062666</v>
      </c>
      <c r="D427" s="70">
        <f t="shared" si="1"/>
        <v>49.060682868644697</v>
      </c>
    </row>
    <row r="428" spans="2:4" x14ac:dyDescent="0.25">
      <c r="B428" s="8" t="s">
        <v>274</v>
      </c>
      <c r="C428" s="70">
        <f t="shared" si="1"/>
        <v>9.4792144368548517</v>
      </c>
      <c r="D428" s="70">
        <f t="shared" si="1"/>
        <v>48.600099294407926</v>
      </c>
    </row>
    <row r="429" spans="2:4" x14ac:dyDescent="0.25">
      <c r="B429" s="8" t="s">
        <v>275</v>
      </c>
      <c r="C429" s="70">
        <f t="shared" si="1"/>
        <v>9.8882885810618681</v>
      </c>
      <c r="D429" s="70">
        <f t="shared" si="1"/>
        <v>49.861651666261245</v>
      </c>
    </row>
    <row r="430" spans="2:4" x14ac:dyDescent="0.25">
      <c r="B430" s="8" t="s">
        <v>276</v>
      </c>
      <c r="C430" s="70">
        <f t="shared" si="1"/>
        <v>9.708338136723702</v>
      </c>
      <c r="D430" s="70">
        <f t="shared" si="1"/>
        <v>49.217601665850076</v>
      </c>
    </row>
    <row r="431" spans="2:4" x14ac:dyDescent="0.25">
      <c r="B431" s="8" t="s">
        <v>277</v>
      </c>
      <c r="C431" s="70">
        <f t="shared" si="1"/>
        <v>9.1185963750724159</v>
      </c>
      <c r="D431" s="70">
        <f t="shared" si="1"/>
        <v>47.03603673122926</v>
      </c>
    </row>
    <row r="432" spans="2:4" x14ac:dyDescent="0.25">
      <c r="B432" s="8" t="s">
        <v>278</v>
      </c>
      <c r="C432" s="70">
        <f t="shared" si="1"/>
        <v>9.356643586125422</v>
      </c>
      <c r="D432" s="70">
        <f t="shared" si="1"/>
        <v>46.52792720789401</v>
      </c>
    </row>
    <row r="433" spans="2:4" x14ac:dyDescent="0.25">
      <c r="B433" s="8" t="s">
        <v>279</v>
      </c>
      <c r="C433" s="70">
        <f t="shared" si="1"/>
        <v>9.5116783326325525</v>
      </c>
      <c r="D433" s="70">
        <f t="shared" si="1"/>
        <v>46.255832565724894</v>
      </c>
    </row>
    <row r="434" spans="2:4" x14ac:dyDescent="0.25">
      <c r="B434" s="8" t="s">
        <v>280</v>
      </c>
      <c r="C434" s="70">
        <f t="shared" si="1"/>
        <v>10.917114687494527</v>
      </c>
      <c r="D434" s="70">
        <f t="shared" si="1"/>
        <v>45.906102239982168</v>
      </c>
    </row>
    <row r="435" spans="2:4" x14ac:dyDescent="0.25">
      <c r="B435" s="8" t="s">
        <v>281</v>
      </c>
      <c r="C435" s="70">
        <f t="shared" si="1"/>
        <v>10.045758298431744</v>
      </c>
      <c r="D435" s="70">
        <f t="shared" si="1"/>
        <v>45.313931472546265</v>
      </c>
    </row>
    <row r="436" spans="2:4" x14ac:dyDescent="0.25">
      <c r="B436" s="8" t="s">
        <v>282</v>
      </c>
      <c r="C436" s="70">
        <f t="shared" si="1"/>
        <v>9.6087110627529526</v>
      </c>
      <c r="D436" s="70">
        <f t="shared" si="1"/>
        <v>45.939198343710515</v>
      </c>
    </row>
    <row r="437" spans="2:4" x14ac:dyDescent="0.25">
      <c r="B437" s="8" t="s">
        <v>283</v>
      </c>
      <c r="C437" s="70">
        <f t="shared" si="1"/>
        <v>9.6055274497220449</v>
      </c>
      <c r="D437" s="70">
        <f t="shared" si="1"/>
        <v>47.590497908392109</v>
      </c>
    </row>
    <row r="438" spans="2:4" x14ac:dyDescent="0.25">
      <c r="B438" s="8" t="s">
        <v>284</v>
      </c>
      <c r="C438" s="70">
        <f t="shared" si="1"/>
        <v>9.5732535562203633</v>
      </c>
      <c r="D438" s="70">
        <f t="shared" si="1"/>
        <v>46.791181873851805</v>
      </c>
    </row>
    <row r="439" spans="2:4" x14ac:dyDescent="0.25">
      <c r="B439" s="8" t="s">
        <v>285</v>
      </c>
      <c r="C439" s="70">
        <f t="shared" si="1"/>
        <v>9.0500714842734595</v>
      </c>
      <c r="D439" s="70">
        <f t="shared" si="1"/>
        <v>46.755961713628693</v>
      </c>
    </row>
    <row r="440" spans="2:4" x14ac:dyDescent="0.25">
      <c r="B440" s="8" t="s">
        <v>286</v>
      </c>
      <c r="C440" s="70">
        <f t="shared" si="1"/>
        <v>8.8513995075806662</v>
      </c>
      <c r="D440" s="70">
        <f t="shared" si="1"/>
        <v>46.615631335290018</v>
      </c>
    </row>
    <row r="441" spans="2:4" x14ac:dyDescent="0.25">
      <c r="B441" s="8" t="s">
        <v>287</v>
      </c>
      <c r="C441" s="70">
        <f t="shared" si="1"/>
        <v>8.6341210075305117</v>
      </c>
      <c r="D441" s="70">
        <f t="shared" si="1"/>
        <v>46.202063806510743</v>
      </c>
    </row>
    <row r="442" spans="2:4" x14ac:dyDescent="0.25">
      <c r="B442" s="8" t="s">
        <v>288</v>
      </c>
      <c r="C442" s="70">
        <f t="shared" si="1"/>
        <v>9.1014341505572727</v>
      </c>
      <c r="D442" s="70">
        <f t="shared" si="1"/>
        <v>45.882300767218062</v>
      </c>
    </row>
    <row r="443" spans="2:4" x14ac:dyDescent="0.25">
      <c r="B443" s="8" t="s">
        <v>289</v>
      </c>
      <c r="C443" s="70">
        <f t="shared" si="1"/>
        <v>8.9093101053085402</v>
      </c>
      <c r="D443" s="70">
        <f t="shared" si="1"/>
        <v>45.706589006188572</v>
      </c>
    </row>
    <row r="444" spans="2:4" x14ac:dyDescent="0.25">
      <c r="B444" s="8" t="s">
        <v>290</v>
      </c>
      <c r="C444" s="70">
        <f t="shared" si="1"/>
        <v>8.268159077955799</v>
      </c>
      <c r="D444" s="70">
        <f t="shared" si="1"/>
        <v>45.365561034134636</v>
      </c>
    </row>
  </sheetData>
  <mergeCells count="9">
    <mergeCell ref="C224:E224"/>
    <mergeCell ref="C225:E225"/>
    <mergeCell ref="C340:D340"/>
    <mergeCell ref="C3:K3"/>
    <mergeCell ref="C4:E4"/>
    <mergeCell ref="F4:H4"/>
    <mergeCell ref="I4:K4"/>
    <mergeCell ref="C114:E114"/>
    <mergeCell ref="C115:E1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A4AE-4833-4792-84A2-BE1D84FE871C}">
  <dimension ref="B3:N350"/>
  <sheetViews>
    <sheetView showGridLines="0" tabSelected="1" topLeftCell="J333" workbookViewId="0">
      <selection activeCell="K354" sqref="K354"/>
    </sheetView>
  </sheetViews>
  <sheetFormatPr defaultColWidth="9.140625" defaultRowHeight="15" x14ac:dyDescent="0.25"/>
  <cols>
    <col min="1" max="1" width="9.140625" style="8"/>
    <col min="2" max="2" width="14.85546875" style="8" customWidth="1"/>
    <col min="3" max="4" width="9.140625" style="8"/>
    <col min="5" max="6" width="9.7109375" style="8" bestFit="1" customWidth="1"/>
    <col min="7" max="16384" width="9.140625" style="8"/>
  </cols>
  <sheetData>
    <row r="3" spans="2:14" x14ac:dyDescent="0.25">
      <c r="C3" s="173" t="s">
        <v>170</v>
      </c>
      <c r="D3" s="157"/>
      <c r="E3" s="157"/>
      <c r="F3" s="173" t="s">
        <v>295</v>
      </c>
      <c r="G3" s="157"/>
      <c r="H3" s="157"/>
      <c r="I3" s="173" t="s">
        <v>296</v>
      </c>
      <c r="J3" s="157"/>
      <c r="K3" s="157"/>
      <c r="L3" s="173" t="s">
        <v>297</v>
      </c>
      <c r="M3" s="157"/>
      <c r="N3" s="157"/>
    </row>
    <row r="4" spans="2:14" x14ac:dyDescent="0.25">
      <c r="B4" s="15" t="s">
        <v>136</v>
      </c>
      <c r="C4" s="174" t="s">
        <v>5</v>
      </c>
      <c r="D4" s="174" t="s">
        <v>5</v>
      </c>
      <c r="E4" s="174" t="s">
        <v>5</v>
      </c>
      <c r="F4" s="174" t="s">
        <v>5</v>
      </c>
      <c r="G4" s="174" t="s">
        <v>5</v>
      </c>
      <c r="H4" s="174" t="s">
        <v>5</v>
      </c>
      <c r="I4" s="174" t="s">
        <v>5</v>
      </c>
      <c r="J4" s="174" t="s">
        <v>5</v>
      </c>
      <c r="K4" s="174" t="s">
        <v>5</v>
      </c>
      <c r="L4" s="174" t="s">
        <v>5</v>
      </c>
      <c r="M4" s="174" t="s">
        <v>5</v>
      </c>
      <c r="N4" s="174" t="s">
        <v>5</v>
      </c>
    </row>
    <row r="5" spans="2:14" x14ac:dyDescent="0.25">
      <c r="B5" s="15" t="s">
        <v>291</v>
      </c>
      <c r="C5" s="68" t="s">
        <v>5</v>
      </c>
      <c r="D5" s="68" t="s">
        <v>6</v>
      </c>
      <c r="E5" s="68" t="s">
        <v>7</v>
      </c>
      <c r="F5" s="68" t="s">
        <v>5</v>
      </c>
      <c r="G5" s="68" t="s">
        <v>6</v>
      </c>
      <c r="H5" s="68" t="s">
        <v>7</v>
      </c>
      <c r="I5" s="68" t="s">
        <v>5</v>
      </c>
      <c r="J5" s="68" t="s">
        <v>6</v>
      </c>
      <c r="K5" s="68" t="s">
        <v>7</v>
      </c>
      <c r="L5" s="68" t="s">
        <v>5</v>
      </c>
      <c r="M5" s="68" t="s">
        <v>6</v>
      </c>
      <c r="N5" s="68" t="s">
        <v>7</v>
      </c>
    </row>
    <row r="6" spans="2:14" x14ac:dyDescent="0.25">
      <c r="B6" s="71" t="s">
        <v>188</v>
      </c>
      <c r="C6" s="72">
        <v>20131.7</v>
      </c>
      <c r="D6" s="72">
        <v>12958.8</v>
      </c>
      <c r="E6" s="72">
        <v>7172.9</v>
      </c>
      <c r="F6" s="73" t="s">
        <v>137</v>
      </c>
      <c r="G6" s="73" t="s">
        <v>137</v>
      </c>
      <c r="H6" s="73" t="s">
        <v>137</v>
      </c>
      <c r="I6" s="74">
        <v>13632.5</v>
      </c>
      <c r="J6" s="75">
        <v>8837</v>
      </c>
      <c r="K6" s="74">
        <v>4795.5</v>
      </c>
      <c r="L6" s="74">
        <v>22247.8</v>
      </c>
      <c r="M6" s="75">
        <v>12284</v>
      </c>
      <c r="N6" s="74">
        <v>9963.7000000000007</v>
      </c>
    </row>
    <row r="7" spans="2:14" x14ac:dyDescent="0.25">
      <c r="B7" s="71" t="s">
        <v>189</v>
      </c>
      <c r="C7" s="72">
        <v>20349.400000000001</v>
      </c>
      <c r="D7" s="72">
        <v>13044.9</v>
      </c>
      <c r="E7" s="72">
        <v>7304.4</v>
      </c>
      <c r="F7" s="76">
        <v>35535.4</v>
      </c>
      <c r="G7" s="76">
        <v>20220.7</v>
      </c>
      <c r="H7" s="76">
        <v>15314.7</v>
      </c>
      <c r="I7" s="76">
        <v>13814.2</v>
      </c>
      <c r="J7" s="76">
        <v>8979.6</v>
      </c>
      <c r="K7" s="76">
        <v>4834.6000000000004</v>
      </c>
      <c r="L7" s="77" t="s">
        <v>137</v>
      </c>
      <c r="M7" s="77" t="s">
        <v>137</v>
      </c>
      <c r="N7" s="77" t="s">
        <v>137</v>
      </c>
    </row>
    <row r="8" spans="2:14" x14ac:dyDescent="0.25">
      <c r="B8" s="71" t="s">
        <v>190</v>
      </c>
      <c r="C8" s="72">
        <v>20630.099999999999</v>
      </c>
      <c r="D8" s="72">
        <v>13204.1</v>
      </c>
      <c r="E8" s="72">
        <v>7426</v>
      </c>
      <c r="F8" s="73" t="s">
        <v>137</v>
      </c>
      <c r="G8" s="73" t="s">
        <v>137</v>
      </c>
      <c r="H8" s="73" t="s">
        <v>137</v>
      </c>
      <c r="I8" s="74">
        <v>14047.7</v>
      </c>
      <c r="J8" s="74">
        <v>9147.5</v>
      </c>
      <c r="K8" s="74">
        <v>4900.1000000000004</v>
      </c>
      <c r="L8" s="73" t="s">
        <v>137</v>
      </c>
      <c r="M8" s="73" t="s">
        <v>137</v>
      </c>
      <c r="N8" s="73" t="s">
        <v>137</v>
      </c>
    </row>
    <row r="9" spans="2:14" x14ac:dyDescent="0.25">
      <c r="B9" s="71" t="s">
        <v>191</v>
      </c>
      <c r="C9" s="72">
        <v>20585</v>
      </c>
      <c r="D9" s="72">
        <v>13127.5</v>
      </c>
      <c r="E9" s="72">
        <v>7457.5</v>
      </c>
      <c r="F9" s="77" t="s">
        <v>137</v>
      </c>
      <c r="G9" s="77" t="s">
        <v>137</v>
      </c>
      <c r="H9" s="77" t="s">
        <v>137</v>
      </c>
      <c r="I9" s="76">
        <v>14121.8</v>
      </c>
      <c r="J9" s="76">
        <v>9166.7999999999993</v>
      </c>
      <c r="K9" s="76">
        <v>4954.8999999999996</v>
      </c>
      <c r="L9" s="77" t="s">
        <v>137</v>
      </c>
      <c r="M9" s="77" t="s">
        <v>137</v>
      </c>
      <c r="N9" s="77" t="s">
        <v>137</v>
      </c>
    </row>
    <row r="10" spans="2:14" x14ac:dyDescent="0.25">
      <c r="B10" s="8" t="s">
        <v>192</v>
      </c>
      <c r="C10" s="69">
        <v>20388.599999999999</v>
      </c>
      <c r="D10" s="69">
        <v>13001.5</v>
      </c>
      <c r="E10" s="69">
        <v>7387.1</v>
      </c>
      <c r="F10" s="51" t="s">
        <v>137</v>
      </c>
      <c r="G10" s="51" t="s">
        <v>137</v>
      </c>
      <c r="H10" s="51" t="s">
        <v>137</v>
      </c>
      <c r="I10" s="78">
        <v>14324.2</v>
      </c>
      <c r="J10" s="78">
        <v>9232.6</v>
      </c>
      <c r="K10" s="78">
        <v>5091.6000000000004</v>
      </c>
      <c r="L10" s="78">
        <v>22506.7</v>
      </c>
      <c r="M10" s="78">
        <v>12407.1</v>
      </c>
      <c r="N10" s="78">
        <v>10099.6</v>
      </c>
    </row>
    <row r="11" spans="2:14" x14ac:dyDescent="0.25">
      <c r="B11" s="8" t="s">
        <v>193</v>
      </c>
      <c r="C11" s="69">
        <v>20605.8</v>
      </c>
      <c r="D11" s="69">
        <v>13113.1</v>
      </c>
      <c r="E11" s="69">
        <v>7492.7</v>
      </c>
      <c r="F11" s="79">
        <v>36086.199999999997</v>
      </c>
      <c r="G11" s="79">
        <v>20370.2</v>
      </c>
      <c r="H11" s="80">
        <v>15716</v>
      </c>
      <c r="I11" s="79">
        <v>14626.4</v>
      </c>
      <c r="J11" s="79">
        <v>9402.7000000000007</v>
      </c>
      <c r="K11" s="79">
        <v>5223.7</v>
      </c>
      <c r="L11" s="50" t="s">
        <v>137</v>
      </c>
      <c r="M11" s="50" t="s">
        <v>137</v>
      </c>
      <c r="N11" s="50" t="s">
        <v>137</v>
      </c>
    </row>
    <row r="12" spans="2:14" x14ac:dyDescent="0.25">
      <c r="B12" s="8" t="s">
        <v>194</v>
      </c>
      <c r="C12" s="69">
        <v>20882</v>
      </c>
      <c r="D12" s="69">
        <v>13271</v>
      </c>
      <c r="E12" s="69">
        <v>7611</v>
      </c>
      <c r="F12" s="51" t="s">
        <v>137</v>
      </c>
      <c r="G12" s="51" t="s">
        <v>137</v>
      </c>
      <c r="H12" s="51" t="s">
        <v>137</v>
      </c>
      <c r="I12" s="78">
        <v>14848.8</v>
      </c>
      <c r="J12" s="78">
        <v>9560.1</v>
      </c>
      <c r="K12" s="78">
        <v>5288.7</v>
      </c>
      <c r="L12" s="51" t="s">
        <v>137</v>
      </c>
      <c r="M12" s="51" t="s">
        <v>137</v>
      </c>
      <c r="N12" s="51" t="s">
        <v>137</v>
      </c>
    </row>
    <row r="13" spans="2:14" x14ac:dyDescent="0.25">
      <c r="B13" s="8" t="s">
        <v>195</v>
      </c>
      <c r="C13" s="69">
        <v>20852.8</v>
      </c>
      <c r="D13" s="69">
        <v>13230.8</v>
      </c>
      <c r="E13" s="69">
        <v>7622</v>
      </c>
      <c r="F13" s="50" t="s">
        <v>137</v>
      </c>
      <c r="G13" s="50" t="s">
        <v>137</v>
      </c>
      <c r="H13" s="50" t="s">
        <v>137</v>
      </c>
      <c r="I13" s="79">
        <v>14959.8</v>
      </c>
      <c r="J13" s="79">
        <v>9539.6</v>
      </c>
      <c r="K13" s="79">
        <v>5420.2</v>
      </c>
      <c r="L13" s="50" t="s">
        <v>137</v>
      </c>
      <c r="M13" s="50" t="s">
        <v>137</v>
      </c>
      <c r="N13" s="50" t="s">
        <v>137</v>
      </c>
    </row>
    <row r="14" spans="2:14" x14ac:dyDescent="0.25">
      <c r="B14" s="71" t="s">
        <v>196</v>
      </c>
      <c r="C14" s="72">
        <v>20609.2</v>
      </c>
      <c r="D14" s="72">
        <v>13079</v>
      </c>
      <c r="E14" s="72">
        <v>7530.2</v>
      </c>
      <c r="F14" s="73" t="s">
        <v>137</v>
      </c>
      <c r="G14" s="73" t="s">
        <v>137</v>
      </c>
      <c r="H14" s="73" t="s">
        <v>137</v>
      </c>
      <c r="I14" s="74">
        <v>15119.3</v>
      </c>
      <c r="J14" s="75">
        <v>9595</v>
      </c>
      <c r="K14" s="74">
        <v>5524.3</v>
      </c>
      <c r="L14" s="74">
        <v>23122.3</v>
      </c>
      <c r="M14" s="74">
        <v>12725.4</v>
      </c>
      <c r="N14" s="74">
        <v>10396.9</v>
      </c>
    </row>
    <row r="15" spans="2:14" x14ac:dyDescent="0.25">
      <c r="B15" s="71" t="s">
        <v>197</v>
      </c>
      <c r="C15" s="72">
        <v>20924.8</v>
      </c>
      <c r="D15" s="72">
        <v>13220.3</v>
      </c>
      <c r="E15" s="72">
        <v>7704.5</v>
      </c>
      <c r="F15" s="76">
        <v>36323.4</v>
      </c>
      <c r="G15" s="76">
        <v>20422.599999999999</v>
      </c>
      <c r="H15" s="76">
        <v>15900.8</v>
      </c>
      <c r="I15" s="76">
        <v>15440.2</v>
      </c>
      <c r="J15" s="76">
        <v>9774.5</v>
      </c>
      <c r="K15" s="76">
        <v>5665.7</v>
      </c>
      <c r="L15" s="77" t="s">
        <v>137</v>
      </c>
      <c r="M15" s="77" t="s">
        <v>137</v>
      </c>
      <c r="N15" s="77" t="s">
        <v>137</v>
      </c>
    </row>
    <row r="16" spans="2:14" x14ac:dyDescent="0.25">
      <c r="B16" s="71" t="s">
        <v>198</v>
      </c>
      <c r="C16" s="72">
        <v>21314.400000000001</v>
      </c>
      <c r="D16" s="72">
        <v>13456.6</v>
      </c>
      <c r="E16" s="72">
        <v>7857.7</v>
      </c>
      <c r="F16" s="73" t="s">
        <v>137</v>
      </c>
      <c r="G16" s="73" t="s">
        <v>137</v>
      </c>
      <c r="H16" s="73" t="s">
        <v>137</v>
      </c>
      <c r="I16" s="74">
        <v>15681.8</v>
      </c>
      <c r="J16" s="74">
        <v>9952.1</v>
      </c>
      <c r="K16" s="74">
        <v>5729.7</v>
      </c>
      <c r="L16" s="73" t="s">
        <v>137</v>
      </c>
      <c r="M16" s="73" t="s">
        <v>137</v>
      </c>
      <c r="N16" s="73" t="s">
        <v>137</v>
      </c>
    </row>
    <row r="17" spans="2:14" x14ac:dyDescent="0.25">
      <c r="B17" s="71" t="s">
        <v>199</v>
      </c>
      <c r="C17" s="72">
        <v>21443.3</v>
      </c>
      <c r="D17" s="72">
        <v>13496.6</v>
      </c>
      <c r="E17" s="72">
        <v>7946.7</v>
      </c>
      <c r="F17" s="77" t="s">
        <v>137</v>
      </c>
      <c r="G17" s="77" t="s">
        <v>137</v>
      </c>
      <c r="H17" s="77" t="s">
        <v>137</v>
      </c>
      <c r="I17" s="76">
        <v>15782.3</v>
      </c>
      <c r="J17" s="76">
        <v>9962.9</v>
      </c>
      <c r="K17" s="76">
        <v>5819.4</v>
      </c>
      <c r="L17" s="77" t="s">
        <v>137</v>
      </c>
      <c r="M17" s="77" t="s">
        <v>137</v>
      </c>
      <c r="N17" s="77" t="s">
        <v>137</v>
      </c>
    </row>
    <row r="18" spans="2:14" x14ac:dyDescent="0.25">
      <c r="B18" s="8" t="s">
        <v>200</v>
      </c>
      <c r="C18" s="69">
        <v>21269.9</v>
      </c>
      <c r="D18" s="69">
        <v>13351.2</v>
      </c>
      <c r="E18" s="69">
        <v>7918.7</v>
      </c>
      <c r="F18" s="51" t="s">
        <v>137</v>
      </c>
      <c r="G18" s="51" t="s">
        <v>137</v>
      </c>
      <c r="H18" s="51" t="s">
        <v>137</v>
      </c>
      <c r="I18" s="78">
        <v>15866.3</v>
      </c>
      <c r="J18" s="78">
        <v>9970.7999999999993</v>
      </c>
      <c r="K18" s="78">
        <v>5895.5</v>
      </c>
      <c r="L18" s="78">
        <v>23677.8</v>
      </c>
      <c r="M18" s="78">
        <v>13042.7</v>
      </c>
      <c r="N18" s="78">
        <v>10635.2</v>
      </c>
    </row>
    <row r="19" spans="2:14" x14ac:dyDescent="0.25">
      <c r="B19" s="8" t="s">
        <v>201</v>
      </c>
      <c r="C19" s="69">
        <v>21363.599999999999</v>
      </c>
      <c r="D19" s="69">
        <v>13352.5</v>
      </c>
      <c r="E19" s="69">
        <v>8011.1</v>
      </c>
      <c r="F19" s="79">
        <v>36526.5</v>
      </c>
      <c r="G19" s="80">
        <v>20375</v>
      </c>
      <c r="H19" s="79">
        <v>16151.5</v>
      </c>
      <c r="I19" s="79">
        <v>16076.3</v>
      </c>
      <c r="J19" s="79">
        <v>10129.9</v>
      </c>
      <c r="K19" s="79">
        <v>5946.4</v>
      </c>
      <c r="L19" s="50" t="s">
        <v>137</v>
      </c>
      <c r="M19" s="50" t="s">
        <v>137</v>
      </c>
      <c r="N19" s="50" t="s">
        <v>137</v>
      </c>
    </row>
    <row r="20" spans="2:14" x14ac:dyDescent="0.25">
      <c r="B20" s="8" t="s">
        <v>202</v>
      </c>
      <c r="C20" s="69">
        <v>21706.6</v>
      </c>
      <c r="D20" s="69">
        <v>13561.4</v>
      </c>
      <c r="E20" s="69">
        <v>8145.2</v>
      </c>
      <c r="F20" s="51" t="s">
        <v>137</v>
      </c>
      <c r="G20" s="51" t="s">
        <v>137</v>
      </c>
      <c r="H20" s="51" t="s">
        <v>137</v>
      </c>
      <c r="I20" s="78">
        <v>16294.3</v>
      </c>
      <c r="J20" s="81">
        <v>10254</v>
      </c>
      <c r="K20" s="78">
        <v>6040.2</v>
      </c>
      <c r="L20" s="51" t="s">
        <v>137</v>
      </c>
      <c r="M20" s="51" t="s">
        <v>137</v>
      </c>
      <c r="N20" s="51" t="s">
        <v>137</v>
      </c>
    </row>
    <row r="21" spans="2:14" x14ac:dyDescent="0.25">
      <c r="B21" s="8" t="s">
        <v>203</v>
      </c>
      <c r="C21" s="69">
        <v>21686.9</v>
      </c>
      <c r="D21" s="69">
        <v>13538.7</v>
      </c>
      <c r="E21" s="69">
        <v>8148.3</v>
      </c>
      <c r="F21" s="50" t="s">
        <v>137</v>
      </c>
      <c r="G21" s="50" t="s">
        <v>137</v>
      </c>
      <c r="H21" s="50" t="s">
        <v>137</v>
      </c>
      <c r="I21" s="79">
        <v>16348.2</v>
      </c>
      <c r="J21" s="79">
        <v>10247.4</v>
      </c>
      <c r="K21" s="79">
        <v>6100.8</v>
      </c>
      <c r="L21" s="50" t="s">
        <v>137</v>
      </c>
      <c r="M21" s="50" t="s">
        <v>137</v>
      </c>
      <c r="N21" s="50" t="s">
        <v>137</v>
      </c>
    </row>
    <row r="22" spans="2:14" x14ac:dyDescent="0.25">
      <c r="B22" s="8" t="s">
        <v>204</v>
      </c>
      <c r="C22" s="69">
        <v>21633.9</v>
      </c>
      <c r="D22" s="69">
        <v>13505.7</v>
      </c>
      <c r="E22" s="69">
        <v>8128.1</v>
      </c>
      <c r="F22" s="51" t="s">
        <v>137</v>
      </c>
      <c r="G22" s="51" t="s">
        <v>137</v>
      </c>
      <c r="H22" s="51" t="s">
        <v>137</v>
      </c>
      <c r="I22" s="78">
        <v>16482.3</v>
      </c>
      <c r="J22" s="78">
        <v>10256.299999999999</v>
      </c>
      <c r="K22" s="81">
        <v>6226</v>
      </c>
      <c r="L22" s="78">
        <v>23884.6</v>
      </c>
      <c r="M22" s="81">
        <v>13063</v>
      </c>
      <c r="N22" s="78">
        <v>10821.6</v>
      </c>
    </row>
    <row r="23" spans="2:14" x14ac:dyDescent="0.25">
      <c r="B23" s="8" t="s">
        <v>205</v>
      </c>
      <c r="C23" s="69">
        <v>21747.5</v>
      </c>
      <c r="D23" s="69">
        <v>13551.2</v>
      </c>
      <c r="E23" s="69">
        <v>8196.2999999999993</v>
      </c>
      <c r="F23" s="80">
        <v>36274</v>
      </c>
      <c r="G23" s="79">
        <v>20108.7</v>
      </c>
      <c r="H23" s="79">
        <v>16165.3</v>
      </c>
      <c r="I23" s="79">
        <v>16766.900000000001</v>
      </c>
      <c r="J23" s="79">
        <v>10402.299999999999</v>
      </c>
      <c r="K23" s="79">
        <v>6364.6</v>
      </c>
      <c r="L23" s="50" t="s">
        <v>137</v>
      </c>
      <c r="M23" s="50" t="s">
        <v>137</v>
      </c>
      <c r="N23" s="50" t="s">
        <v>137</v>
      </c>
    </row>
    <row r="24" spans="2:14" x14ac:dyDescent="0.25">
      <c r="B24" s="8" t="s">
        <v>206</v>
      </c>
      <c r="C24" s="69">
        <v>21976.7</v>
      </c>
      <c r="D24" s="69">
        <v>13662.1</v>
      </c>
      <c r="E24" s="69">
        <v>8314.6</v>
      </c>
      <c r="F24" s="51" t="s">
        <v>137</v>
      </c>
      <c r="G24" s="51" t="s">
        <v>137</v>
      </c>
      <c r="H24" s="51" t="s">
        <v>137</v>
      </c>
      <c r="I24" s="81">
        <v>16919</v>
      </c>
      <c r="J24" s="78">
        <v>10491.7</v>
      </c>
      <c r="K24" s="78">
        <v>6427.2</v>
      </c>
      <c r="L24" s="51" t="s">
        <v>137</v>
      </c>
      <c r="M24" s="51" t="s">
        <v>137</v>
      </c>
      <c r="N24" s="51" t="s">
        <v>137</v>
      </c>
    </row>
    <row r="25" spans="2:14" x14ac:dyDescent="0.25">
      <c r="B25" s="8" t="s">
        <v>207</v>
      </c>
      <c r="C25" s="69">
        <v>21924.799999999999</v>
      </c>
      <c r="D25" s="69">
        <v>13634.6</v>
      </c>
      <c r="E25" s="69">
        <v>8290.2000000000007</v>
      </c>
      <c r="F25" s="50" t="s">
        <v>137</v>
      </c>
      <c r="G25" s="50" t="s">
        <v>137</v>
      </c>
      <c r="H25" s="50" t="s">
        <v>137</v>
      </c>
      <c r="I25" s="79">
        <v>16991.900000000001</v>
      </c>
      <c r="J25" s="79">
        <v>10480.799999999999</v>
      </c>
      <c r="K25" s="79">
        <v>6511.1</v>
      </c>
      <c r="L25" s="50" t="s">
        <v>137</v>
      </c>
      <c r="M25" s="50" t="s">
        <v>137</v>
      </c>
      <c r="N25" s="50" t="s">
        <v>137</v>
      </c>
    </row>
    <row r="26" spans="2:14" x14ac:dyDescent="0.25">
      <c r="B26" s="8" t="s">
        <v>208</v>
      </c>
      <c r="C26" s="69">
        <v>21814.3</v>
      </c>
      <c r="D26" s="69">
        <v>13567.2</v>
      </c>
      <c r="E26" s="69">
        <v>8247.1</v>
      </c>
      <c r="F26" s="51" t="s">
        <v>137</v>
      </c>
      <c r="G26" s="51" t="s">
        <v>137</v>
      </c>
      <c r="H26" s="51" t="s">
        <v>137</v>
      </c>
      <c r="I26" s="78">
        <v>17092.7</v>
      </c>
      <c r="J26" s="78">
        <v>10540.6</v>
      </c>
      <c r="K26" s="78">
        <v>6552.2</v>
      </c>
      <c r="L26" s="78">
        <v>24611.9</v>
      </c>
      <c r="M26" s="78">
        <v>13245.1</v>
      </c>
      <c r="N26" s="78">
        <v>11366.8</v>
      </c>
    </row>
    <row r="27" spans="2:14" x14ac:dyDescent="0.25">
      <c r="B27" s="8" t="s">
        <v>209</v>
      </c>
      <c r="C27" s="69">
        <v>22047.8</v>
      </c>
      <c r="D27" s="69">
        <v>13661.5</v>
      </c>
      <c r="E27" s="69">
        <v>8386.2999999999993</v>
      </c>
      <c r="F27" s="80">
        <v>35926</v>
      </c>
      <c r="G27" s="80">
        <v>19780</v>
      </c>
      <c r="H27" s="80">
        <v>16146</v>
      </c>
      <c r="I27" s="79">
        <v>17423.2</v>
      </c>
      <c r="J27" s="79">
        <v>10696.6</v>
      </c>
      <c r="K27" s="79">
        <v>6726.6</v>
      </c>
      <c r="L27" s="79">
        <v>24716.2</v>
      </c>
      <c r="M27" s="79">
        <v>13310.9</v>
      </c>
      <c r="N27" s="79">
        <v>11405.3</v>
      </c>
    </row>
    <row r="28" spans="2:14" x14ac:dyDescent="0.25">
      <c r="B28" s="8" t="s">
        <v>210</v>
      </c>
      <c r="C28" s="69">
        <v>22209.4</v>
      </c>
      <c r="D28" s="69">
        <v>13765.7</v>
      </c>
      <c r="E28" s="69">
        <v>8443.7000000000007</v>
      </c>
      <c r="F28" s="51" t="s">
        <v>137</v>
      </c>
      <c r="G28" s="51" t="s">
        <v>137</v>
      </c>
      <c r="H28" s="51" t="s">
        <v>137</v>
      </c>
      <c r="I28" s="81">
        <v>17646</v>
      </c>
      <c r="J28" s="78">
        <v>10810.3</v>
      </c>
      <c r="K28" s="78">
        <v>6835.7</v>
      </c>
      <c r="L28" s="78">
        <v>24922.3</v>
      </c>
      <c r="M28" s="78">
        <v>13432.8</v>
      </c>
      <c r="N28" s="78">
        <v>11489.6</v>
      </c>
    </row>
    <row r="29" spans="2:14" x14ac:dyDescent="0.25">
      <c r="B29" s="8" t="s">
        <v>211</v>
      </c>
      <c r="C29" s="69">
        <v>22117.1</v>
      </c>
      <c r="D29" s="69">
        <v>13745.9</v>
      </c>
      <c r="E29" s="69">
        <v>8371.2000000000007</v>
      </c>
      <c r="F29" s="50" t="s">
        <v>137</v>
      </c>
      <c r="G29" s="50" t="s">
        <v>137</v>
      </c>
      <c r="H29" s="50" t="s">
        <v>137</v>
      </c>
      <c r="I29" s="79">
        <v>17740.5</v>
      </c>
      <c r="J29" s="79">
        <v>10811.8</v>
      </c>
      <c r="K29" s="79">
        <v>6928.6</v>
      </c>
      <c r="L29" s="79">
        <v>24568.9</v>
      </c>
      <c r="M29" s="79">
        <v>13266.5</v>
      </c>
      <c r="N29" s="79">
        <v>11302.4</v>
      </c>
    </row>
    <row r="30" spans="2:14" x14ac:dyDescent="0.25">
      <c r="B30" s="8" t="s">
        <v>212</v>
      </c>
      <c r="C30" s="69">
        <v>22056.400000000001</v>
      </c>
      <c r="D30" s="69">
        <v>13362</v>
      </c>
      <c r="E30" s="69">
        <v>8694.4</v>
      </c>
      <c r="F30" s="51" t="s">
        <v>137</v>
      </c>
      <c r="G30" s="51" t="s">
        <v>137</v>
      </c>
      <c r="H30" s="51" t="s">
        <v>137</v>
      </c>
      <c r="I30" s="78">
        <v>17770.2</v>
      </c>
      <c r="J30" s="81">
        <v>10803</v>
      </c>
      <c r="K30" s="78">
        <v>6967.2</v>
      </c>
      <c r="L30" s="78">
        <v>24573.5</v>
      </c>
      <c r="M30" s="78">
        <v>13250.4</v>
      </c>
      <c r="N30" s="78">
        <v>11323.1</v>
      </c>
    </row>
    <row r="31" spans="2:14" x14ac:dyDescent="0.25">
      <c r="B31" s="8" t="s">
        <v>213</v>
      </c>
      <c r="C31" s="69">
        <v>22411.200000000001</v>
      </c>
      <c r="D31" s="69">
        <v>13604</v>
      </c>
      <c r="E31" s="69">
        <v>8807.2000000000007</v>
      </c>
      <c r="F31" s="80">
        <v>35462</v>
      </c>
      <c r="G31" s="79">
        <v>19507.3</v>
      </c>
      <c r="H31" s="79">
        <v>15954.7</v>
      </c>
      <c r="I31" s="79">
        <v>18018.900000000001</v>
      </c>
      <c r="J31" s="79">
        <v>10925.2</v>
      </c>
      <c r="K31" s="79">
        <v>7093.7</v>
      </c>
      <c r="L31" s="79">
        <v>24815.200000000001</v>
      </c>
      <c r="M31" s="79">
        <v>13321.2</v>
      </c>
      <c r="N31" s="80">
        <v>11494</v>
      </c>
    </row>
    <row r="32" spans="2:14" x14ac:dyDescent="0.25">
      <c r="B32" s="8" t="s">
        <v>214</v>
      </c>
      <c r="C32" s="69">
        <v>22477.5</v>
      </c>
      <c r="D32" s="69">
        <v>13660</v>
      </c>
      <c r="E32" s="69">
        <v>8817.5</v>
      </c>
      <c r="F32" s="51" t="s">
        <v>137</v>
      </c>
      <c r="G32" s="51" t="s">
        <v>137</v>
      </c>
      <c r="H32" s="51" t="s">
        <v>137</v>
      </c>
      <c r="I32" s="78">
        <v>18289.099999999999</v>
      </c>
      <c r="J32" s="81">
        <v>11069</v>
      </c>
      <c r="K32" s="78">
        <v>7220.1</v>
      </c>
      <c r="L32" s="78">
        <v>25070.7</v>
      </c>
      <c r="M32" s="81">
        <v>13452</v>
      </c>
      <c r="N32" s="78">
        <v>11618.7</v>
      </c>
    </row>
    <row r="33" spans="2:14" x14ac:dyDescent="0.25">
      <c r="B33" s="8" t="s">
        <v>215</v>
      </c>
      <c r="C33" s="69">
        <v>22504.5</v>
      </c>
      <c r="D33" s="69">
        <v>13586.2</v>
      </c>
      <c r="E33" s="69">
        <v>8918.2999999999993</v>
      </c>
      <c r="F33" s="50" t="s">
        <v>137</v>
      </c>
      <c r="G33" s="50" t="s">
        <v>137</v>
      </c>
      <c r="H33" s="50" t="s">
        <v>137</v>
      </c>
      <c r="I33" s="79">
        <v>18490.8</v>
      </c>
      <c r="J33" s="79">
        <v>11155.1</v>
      </c>
      <c r="K33" s="79">
        <v>7335.7</v>
      </c>
      <c r="L33" s="79">
        <v>24772.7</v>
      </c>
      <c r="M33" s="79">
        <v>13275.4</v>
      </c>
      <c r="N33" s="79">
        <v>11497.3</v>
      </c>
    </row>
    <row r="34" spans="2:14" x14ac:dyDescent="0.25">
      <c r="B34" s="8" t="s">
        <v>216</v>
      </c>
      <c r="C34" s="69">
        <v>22250.7</v>
      </c>
      <c r="D34" s="69">
        <v>13478.4</v>
      </c>
      <c r="E34" s="69">
        <v>8772.2000000000007</v>
      </c>
      <c r="F34" s="78">
        <v>36063.1</v>
      </c>
      <c r="G34" s="78">
        <v>19671.2</v>
      </c>
      <c r="H34" s="78">
        <v>16391.8</v>
      </c>
      <c r="I34" s="78">
        <v>18736.099999999999</v>
      </c>
      <c r="J34" s="78">
        <v>11263.6</v>
      </c>
      <c r="K34" s="78">
        <v>7472.5</v>
      </c>
      <c r="L34" s="78">
        <v>24801.5</v>
      </c>
      <c r="M34" s="78">
        <v>13231.3</v>
      </c>
      <c r="N34" s="78">
        <v>11570.2</v>
      </c>
    </row>
    <row r="35" spans="2:14" x14ac:dyDescent="0.25">
      <c r="B35" s="8" t="s">
        <v>217</v>
      </c>
      <c r="C35" s="69">
        <v>22499.1</v>
      </c>
      <c r="D35" s="69">
        <v>13657.8</v>
      </c>
      <c r="E35" s="69">
        <v>8841.2999999999993</v>
      </c>
      <c r="F35" s="79">
        <v>36204.800000000003</v>
      </c>
      <c r="G35" s="79">
        <v>19912.3</v>
      </c>
      <c r="H35" s="79">
        <v>16292.5</v>
      </c>
      <c r="I35" s="79">
        <v>19160.599999999999</v>
      </c>
      <c r="J35" s="79">
        <v>11433.8</v>
      </c>
      <c r="K35" s="79">
        <v>7726.8</v>
      </c>
      <c r="L35" s="80">
        <v>25068</v>
      </c>
      <c r="M35" s="79">
        <v>13386.6</v>
      </c>
      <c r="N35" s="79">
        <v>11681.4</v>
      </c>
    </row>
    <row r="36" spans="2:14" x14ac:dyDescent="0.25">
      <c r="B36" s="8" t="s">
        <v>218</v>
      </c>
      <c r="C36" s="69">
        <v>22374.7</v>
      </c>
      <c r="D36" s="69">
        <v>13646.3</v>
      </c>
      <c r="E36" s="69">
        <v>8728.4</v>
      </c>
      <c r="F36" s="78">
        <v>36506.699999999997</v>
      </c>
      <c r="G36" s="78">
        <v>20112.5</v>
      </c>
      <c r="H36" s="78">
        <v>16394.2</v>
      </c>
      <c r="I36" s="78">
        <v>19421.8</v>
      </c>
      <c r="J36" s="78">
        <v>11620.7</v>
      </c>
      <c r="K36" s="78">
        <v>7801.1</v>
      </c>
      <c r="L36" s="78">
        <v>25193.3</v>
      </c>
      <c r="M36" s="78">
        <v>13486.7</v>
      </c>
      <c r="N36" s="78">
        <v>11706.6</v>
      </c>
    </row>
    <row r="37" spans="2:14" x14ac:dyDescent="0.25">
      <c r="B37" s="8" t="s">
        <v>219</v>
      </c>
      <c r="C37" s="69">
        <v>22503.1</v>
      </c>
      <c r="D37" s="69">
        <v>13619.6</v>
      </c>
      <c r="E37" s="69">
        <v>8883.5</v>
      </c>
      <c r="F37" s="80">
        <v>36670</v>
      </c>
      <c r="G37" s="80">
        <v>20158</v>
      </c>
      <c r="H37" s="79">
        <v>16512.099999999999</v>
      </c>
      <c r="I37" s="79">
        <v>19509.2</v>
      </c>
      <c r="J37" s="80">
        <v>11622</v>
      </c>
      <c r="K37" s="79">
        <v>7887.2</v>
      </c>
      <c r="L37" s="79">
        <v>24873.9</v>
      </c>
      <c r="M37" s="79">
        <v>13333.7</v>
      </c>
      <c r="N37" s="79">
        <v>11540.1</v>
      </c>
    </row>
    <row r="38" spans="2:14" x14ac:dyDescent="0.25">
      <c r="B38" s="8" t="s">
        <v>220</v>
      </c>
      <c r="C38" s="69">
        <v>22539.5</v>
      </c>
      <c r="D38" s="69">
        <v>13633.9</v>
      </c>
      <c r="E38" s="69">
        <v>8905.7000000000007</v>
      </c>
      <c r="F38" s="78">
        <v>36545.300000000003</v>
      </c>
      <c r="G38" s="78">
        <v>19926.2</v>
      </c>
      <c r="H38" s="78">
        <v>16619.099999999999</v>
      </c>
      <c r="I38" s="78">
        <v>19578.3</v>
      </c>
      <c r="J38" s="78">
        <v>11637.2</v>
      </c>
      <c r="K38" s="78">
        <v>7941.2</v>
      </c>
      <c r="L38" s="78">
        <v>24852.9</v>
      </c>
      <c r="M38" s="78">
        <v>13252.1</v>
      </c>
      <c r="N38" s="78">
        <v>11600.8</v>
      </c>
    </row>
    <row r="39" spans="2:14" x14ac:dyDescent="0.25">
      <c r="B39" s="8" t="s">
        <v>221</v>
      </c>
      <c r="C39" s="69">
        <v>22953.599999999999</v>
      </c>
      <c r="D39" s="69">
        <v>13884.6</v>
      </c>
      <c r="E39" s="69">
        <v>9068.9</v>
      </c>
      <c r="F39" s="79">
        <v>37046.199999999997</v>
      </c>
      <c r="G39" s="79">
        <v>20242.099999999999</v>
      </c>
      <c r="H39" s="79">
        <v>16804.099999999999</v>
      </c>
      <c r="I39" s="80">
        <v>19891</v>
      </c>
      <c r="J39" s="79">
        <v>11772.1</v>
      </c>
      <c r="K39" s="79">
        <v>8118.9</v>
      </c>
      <c r="L39" s="79">
        <v>25101.5</v>
      </c>
      <c r="M39" s="79">
        <v>13401.7</v>
      </c>
      <c r="N39" s="79">
        <v>11699.8</v>
      </c>
    </row>
    <row r="40" spans="2:14" x14ac:dyDescent="0.25">
      <c r="B40" s="8" t="s">
        <v>222</v>
      </c>
      <c r="C40" s="69">
        <v>22763.8</v>
      </c>
      <c r="D40" s="69">
        <v>13800.7</v>
      </c>
      <c r="E40" s="69">
        <v>8963.1</v>
      </c>
      <c r="F40" s="78">
        <v>37430.300000000003</v>
      </c>
      <c r="G40" s="78">
        <v>20485.2</v>
      </c>
      <c r="H40" s="78">
        <v>16945.099999999999</v>
      </c>
      <c r="I40" s="78">
        <v>20090.8</v>
      </c>
      <c r="J40" s="78">
        <v>11928.8</v>
      </c>
      <c r="K40" s="81">
        <v>8162</v>
      </c>
      <c r="L40" s="78">
        <v>25414.5</v>
      </c>
      <c r="M40" s="78">
        <v>13581.3</v>
      </c>
      <c r="N40" s="78">
        <v>11833.1</v>
      </c>
    </row>
    <row r="41" spans="2:14" x14ac:dyDescent="0.25">
      <c r="B41" s="8" t="s">
        <v>223</v>
      </c>
      <c r="C41" s="69">
        <v>22772.799999999999</v>
      </c>
      <c r="D41" s="69">
        <v>13700.8</v>
      </c>
      <c r="E41" s="69">
        <v>9071.9</v>
      </c>
      <c r="F41" s="79">
        <v>37666.6</v>
      </c>
      <c r="G41" s="79">
        <v>20687.900000000001</v>
      </c>
      <c r="H41" s="79">
        <v>16978.7</v>
      </c>
      <c r="I41" s="79">
        <v>20195.3</v>
      </c>
      <c r="J41" s="79">
        <v>11895.1</v>
      </c>
      <c r="K41" s="79">
        <v>8300.2000000000007</v>
      </c>
      <c r="L41" s="79">
        <v>25231.7</v>
      </c>
      <c r="M41" s="79">
        <v>13352.9</v>
      </c>
      <c r="N41" s="79">
        <v>11878.8</v>
      </c>
    </row>
    <row r="42" spans="2:14" x14ac:dyDescent="0.25">
      <c r="B42" s="8" t="s">
        <v>224</v>
      </c>
      <c r="C42" s="69">
        <v>22522.9</v>
      </c>
      <c r="D42" s="69">
        <v>13596.3</v>
      </c>
      <c r="E42" s="69">
        <v>8926.6</v>
      </c>
      <c r="F42" s="78">
        <v>37291.4</v>
      </c>
      <c r="G42" s="78">
        <v>20315.3</v>
      </c>
      <c r="H42" s="78">
        <v>16976.099999999999</v>
      </c>
      <c r="I42" s="78">
        <v>20267.5</v>
      </c>
      <c r="J42" s="78">
        <v>11923.7</v>
      </c>
      <c r="K42" s="78">
        <v>8343.7999999999993</v>
      </c>
      <c r="L42" s="78">
        <v>25216.6</v>
      </c>
      <c r="M42" s="78">
        <v>13365.4</v>
      </c>
      <c r="N42" s="78">
        <v>11851.2</v>
      </c>
    </row>
    <row r="43" spans="2:14" x14ac:dyDescent="0.25">
      <c r="B43" s="8" t="s">
        <v>225</v>
      </c>
      <c r="C43" s="69">
        <v>22960.799999999999</v>
      </c>
      <c r="D43" s="69">
        <v>13873.9</v>
      </c>
      <c r="E43" s="69">
        <v>9086.9</v>
      </c>
      <c r="F43" s="80">
        <v>37829</v>
      </c>
      <c r="G43" s="79">
        <v>20672.400000000001</v>
      </c>
      <c r="H43" s="79">
        <v>17156.599999999999</v>
      </c>
      <c r="I43" s="79">
        <v>20580.900000000001</v>
      </c>
      <c r="J43" s="79">
        <v>12083.3</v>
      </c>
      <c r="K43" s="79">
        <v>8497.7000000000007</v>
      </c>
      <c r="L43" s="80">
        <v>25557</v>
      </c>
      <c r="M43" s="79">
        <v>13534.2</v>
      </c>
      <c r="N43" s="79">
        <v>12022.9</v>
      </c>
    </row>
    <row r="44" spans="2:14" x14ac:dyDescent="0.25">
      <c r="B44" s="8" t="s">
        <v>226</v>
      </c>
      <c r="C44" s="69">
        <v>23069.4</v>
      </c>
      <c r="D44" s="69">
        <v>13938.5</v>
      </c>
      <c r="E44" s="69">
        <v>9130.9</v>
      </c>
      <c r="F44" s="78">
        <v>38373.5</v>
      </c>
      <c r="G44" s="78">
        <v>21008.799999999999</v>
      </c>
      <c r="H44" s="78">
        <v>17364.7</v>
      </c>
      <c r="I44" s="81">
        <v>20753</v>
      </c>
      <c r="J44" s="78">
        <v>12175.9</v>
      </c>
      <c r="K44" s="78">
        <v>8577.1</v>
      </c>
      <c r="L44" s="78">
        <v>25849.4</v>
      </c>
      <c r="M44" s="78">
        <v>13697.1</v>
      </c>
      <c r="N44" s="78">
        <v>12152.3</v>
      </c>
    </row>
    <row r="45" spans="2:14" x14ac:dyDescent="0.25">
      <c r="B45" s="8" t="s">
        <v>227</v>
      </c>
      <c r="C45" s="69">
        <v>23022.7</v>
      </c>
      <c r="D45" s="69">
        <v>13836.3</v>
      </c>
      <c r="E45" s="69">
        <v>9186.2999999999993</v>
      </c>
      <c r="F45" s="79">
        <v>38459.5</v>
      </c>
      <c r="G45" s="79">
        <v>20982.7</v>
      </c>
      <c r="H45" s="79">
        <v>17476.8</v>
      </c>
      <c r="I45" s="79">
        <v>20717.900000000001</v>
      </c>
      <c r="J45" s="79">
        <v>12086.6</v>
      </c>
      <c r="K45" s="79">
        <v>8631.2999999999993</v>
      </c>
      <c r="L45" s="79">
        <v>25723.7</v>
      </c>
      <c r="M45" s="79">
        <v>13584.2</v>
      </c>
      <c r="N45" s="79">
        <v>12139.6</v>
      </c>
    </row>
    <row r="46" spans="2:14" x14ac:dyDescent="0.25">
      <c r="B46" s="71" t="s">
        <v>228</v>
      </c>
      <c r="C46" s="72">
        <v>22866.3</v>
      </c>
      <c r="D46" s="72">
        <v>13685.7</v>
      </c>
      <c r="E46" s="72">
        <v>9180.6</v>
      </c>
      <c r="F46" s="75">
        <v>37998</v>
      </c>
      <c r="G46" s="74">
        <v>20710.7</v>
      </c>
      <c r="H46" s="74">
        <v>17287.3</v>
      </c>
      <c r="I46" s="75">
        <v>20620</v>
      </c>
      <c r="J46" s="75">
        <v>12014</v>
      </c>
      <c r="K46" s="74">
        <v>8605.9</v>
      </c>
      <c r="L46" s="74">
        <v>25757.7</v>
      </c>
      <c r="M46" s="74">
        <v>13574.4</v>
      </c>
      <c r="N46" s="74">
        <v>12183.2</v>
      </c>
    </row>
    <row r="47" spans="2:14" x14ac:dyDescent="0.25">
      <c r="B47" s="71" t="s">
        <v>229</v>
      </c>
      <c r="C47" s="72">
        <v>23270.7</v>
      </c>
      <c r="D47" s="72">
        <v>13935.4</v>
      </c>
      <c r="E47" s="72">
        <v>9335.2999999999993</v>
      </c>
      <c r="F47" s="76">
        <v>38138.800000000003</v>
      </c>
      <c r="G47" s="76">
        <v>20852.7</v>
      </c>
      <c r="H47" s="76">
        <v>17286.099999999999</v>
      </c>
      <c r="I47" s="76">
        <v>20646.900000000001</v>
      </c>
      <c r="J47" s="76">
        <v>11950.2</v>
      </c>
      <c r="K47" s="76">
        <v>8696.7999999999993</v>
      </c>
      <c r="L47" s="76">
        <v>25975.3</v>
      </c>
      <c r="M47" s="76">
        <v>13711.7</v>
      </c>
      <c r="N47" s="76">
        <v>12263.6</v>
      </c>
    </row>
    <row r="48" spans="2:14" x14ac:dyDescent="0.25">
      <c r="B48" s="71" t="s">
        <v>230</v>
      </c>
      <c r="C48" s="72">
        <v>23203.9</v>
      </c>
      <c r="D48" s="72">
        <v>13922.3</v>
      </c>
      <c r="E48" s="72">
        <v>9281.6</v>
      </c>
      <c r="F48" s="74">
        <v>38990.5</v>
      </c>
      <c r="G48" s="74">
        <v>21368.9</v>
      </c>
      <c r="H48" s="74">
        <v>17621.599999999999</v>
      </c>
      <c r="I48" s="74">
        <v>20556.400000000001</v>
      </c>
      <c r="J48" s="74">
        <v>11841.6</v>
      </c>
      <c r="K48" s="74">
        <v>8714.9</v>
      </c>
      <c r="L48" s="74">
        <v>26104.6</v>
      </c>
      <c r="M48" s="74">
        <v>13798.9</v>
      </c>
      <c r="N48" s="74">
        <v>12305.7</v>
      </c>
    </row>
    <row r="49" spans="2:14" x14ac:dyDescent="0.25">
      <c r="B49" s="71" t="s">
        <v>231</v>
      </c>
      <c r="C49" s="72">
        <v>23019.8</v>
      </c>
      <c r="D49" s="72">
        <v>13738</v>
      </c>
      <c r="E49" s="72">
        <v>9281.7999999999993</v>
      </c>
      <c r="F49" s="76">
        <v>39036.1</v>
      </c>
      <c r="G49" s="76">
        <v>21198.7</v>
      </c>
      <c r="H49" s="76">
        <v>17837.400000000001</v>
      </c>
      <c r="I49" s="76">
        <v>20055.3</v>
      </c>
      <c r="J49" s="76">
        <v>11414.9</v>
      </c>
      <c r="K49" s="76">
        <v>8640.4</v>
      </c>
      <c r="L49" s="76">
        <v>25868.1</v>
      </c>
      <c r="M49" s="76">
        <v>13684.1</v>
      </c>
      <c r="N49" s="76">
        <v>12184.1</v>
      </c>
    </row>
    <row r="50" spans="2:14" x14ac:dyDescent="0.25">
      <c r="B50" s="8" t="s">
        <v>232</v>
      </c>
      <c r="C50" s="69">
        <v>22652.6</v>
      </c>
      <c r="D50" s="69">
        <v>13518.1</v>
      </c>
      <c r="E50" s="69">
        <v>9134.5</v>
      </c>
      <c r="F50" s="78">
        <v>38180.5</v>
      </c>
      <c r="G50" s="78">
        <v>20713.900000000001</v>
      </c>
      <c r="H50" s="78">
        <v>17466.5</v>
      </c>
      <c r="I50" s="78">
        <v>19284.400000000001</v>
      </c>
      <c r="J50" s="78">
        <v>10899.2</v>
      </c>
      <c r="K50" s="78">
        <v>8385.2000000000007</v>
      </c>
      <c r="L50" s="78">
        <v>25620.5</v>
      </c>
      <c r="M50" s="78">
        <v>13484.2</v>
      </c>
      <c r="N50" s="78">
        <v>12136.2</v>
      </c>
    </row>
    <row r="51" spans="2:14" x14ac:dyDescent="0.25">
      <c r="B51" s="8" t="s">
        <v>233</v>
      </c>
      <c r="C51" s="69">
        <v>22887.200000000001</v>
      </c>
      <c r="D51" s="69">
        <v>13624.6</v>
      </c>
      <c r="E51" s="69">
        <v>9262.6</v>
      </c>
      <c r="F51" s="79">
        <v>38311.699999999997</v>
      </c>
      <c r="G51" s="79">
        <v>20710.3</v>
      </c>
      <c r="H51" s="79">
        <v>17601.400000000001</v>
      </c>
      <c r="I51" s="79">
        <v>19154.2</v>
      </c>
      <c r="J51" s="79">
        <v>10777.1</v>
      </c>
      <c r="K51" s="79">
        <v>8377.2000000000007</v>
      </c>
      <c r="L51" s="79">
        <v>25776.9</v>
      </c>
      <c r="M51" s="79">
        <v>13523.2</v>
      </c>
      <c r="N51" s="79">
        <v>12253.7</v>
      </c>
    </row>
    <row r="52" spans="2:14" x14ac:dyDescent="0.25">
      <c r="B52" s="8" t="s">
        <v>234</v>
      </c>
      <c r="C52" s="69">
        <v>22678.1</v>
      </c>
      <c r="D52" s="69">
        <v>13574</v>
      </c>
      <c r="E52" s="69">
        <v>9104.1</v>
      </c>
      <c r="F52" s="78">
        <v>38340.400000000001</v>
      </c>
      <c r="G52" s="78">
        <v>20821.900000000001</v>
      </c>
      <c r="H52" s="78">
        <v>17518.5</v>
      </c>
      <c r="I52" s="78">
        <v>19098.400000000001</v>
      </c>
      <c r="J52" s="78">
        <v>10705.3</v>
      </c>
      <c r="K52" s="78">
        <v>8393.2000000000007</v>
      </c>
      <c r="L52" s="78">
        <v>25802.799999999999</v>
      </c>
      <c r="M52" s="78">
        <v>13543.5</v>
      </c>
      <c r="N52" s="78">
        <v>12259.3</v>
      </c>
    </row>
    <row r="53" spans="2:14" x14ac:dyDescent="0.25">
      <c r="B53" s="8" t="s">
        <v>235</v>
      </c>
      <c r="C53" s="69">
        <v>22575.4</v>
      </c>
      <c r="D53" s="69">
        <v>13447.9</v>
      </c>
      <c r="E53" s="69">
        <v>9127.6</v>
      </c>
      <c r="F53" s="79">
        <v>39050.199999999997</v>
      </c>
      <c r="G53" s="79">
        <v>21016.799999999999</v>
      </c>
      <c r="H53" s="79">
        <v>18033.5</v>
      </c>
      <c r="I53" s="79">
        <v>18890.400000000001</v>
      </c>
      <c r="J53" s="79">
        <v>10550.8</v>
      </c>
      <c r="K53" s="79">
        <v>8339.7000000000007</v>
      </c>
      <c r="L53" s="79">
        <v>25497.3</v>
      </c>
      <c r="M53" s="79">
        <v>13388.9</v>
      </c>
      <c r="N53" s="79">
        <v>12108.4</v>
      </c>
    </row>
    <row r="54" spans="2:14" x14ac:dyDescent="0.25">
      <c r="B54" s="8" t="s">
        <v>236</v>
      </c>
      <c r="C54" s="69">
        <v>22419.7</v>
      </c>
      <c r="D54" s="69">
        <v>13359.3</v>
      </c>
      <c r="E54" s="69">
        <v>9060.5</v>
      </c>
      <c r="F54" s="78">
        <v>37540.9</v>
      </c>
      <c r="G54" s="78">
        <v>20135.8</v>
      </c>
      <c r="H54" s="78">
        <v>17405.099999999999</v>
      </c>
      <c r="I54" s="78">
        <v>18652.900000000001</v>
      </c>
      <c r="J54" s="78">
        <v>10369.299999999999</v>
      </c>
      <c r="K54" s="78">
        <v>8283.5</v>
      </c>
      <c r="L54" s="78">
        <v>25544.400000000001</v>
      </c>
      <c r="M54" s="81">
        <v>13383</v>
      </c>
      <c r="N54" s="78">
        <v>12161.5</v>
      </c>
    </row>
    <row r="55" spans="2:14" x14ac:dyDescent="0.25">
      <c r="B55" s="8" t="s">
        <v>237</v>
      </c>
      <c r="C55" s="69">
        <v>22656.6</v>
      </c>
      <c r="D55" s="69">
        <v>13435.8</v>
      </c>
      <c r="E55" s="69">
        <v>9220.7999999999993</v>
      </c>
      <c r="F55" s="79">
        <v>37848.9</v>
      </c>
      <c r="G55" s="79">
        <v>20336.3</v>
      </c>
      <c r="H55" s="79">
        <v>17512.599999999999</v>
      </c>
      <c r="I55" s="79">
        <v>18751.099999999999</v>
      </c>
      <c r="J55" s="79">
        <v>10470.200000000001</v>
      </c>
      <c r="K55" s="79">
        <v>8280.9</v>
      </c>
      <c r="L55" s="79">
        <v>25790.6</v>
      </c>
      <c r="M55" s="79">
        <v>13532.3</v>
      </c>
      <c r="N55" s="79">
        <v>12258.4</v>
      </c>
    </row>
    <row r="56" spans="2:14" x14ac:dyDescent="0.25">
      <c r="B56" s="8" t="s">
        <v>238</v>
      </c>
      <c r="C56" s="69">
        <v>22449.9</v>
      </c>
      <c r="D56" s="69">
        <v>13353</v>
      </c>
      <c r="E56" s="69">
        <v>9097</v>
      </c>
      <c r="F56" s="78">
        <v>38188.5</v>
      </c>
      <c r="G56" s="78">
        <v>20590.8</v>
      </c>
      <c r="H56" s="78">
        <v>17597.8</v>
      </c>
      <c r="I56" s="81">
        <v>18819</v>
      </c>
      <c r="J56" s="78">
        <v>10514.1</v>
      </c>
      <c r="K56" s="78">
        <v>8304.9</v>
      </c>
      <c r="L56" s="78">
        <v>25935.5</v>
      </c>
      <c r="M56" s="78">
        <v>13629.1</v>
      </c>
      <c r="N56" s="78">
        <v>12306.5</v>
      </c>
    </row>
    <row r="57" spans="2:14" x14ac:dyDescent="0.25">
      <c r="B57" s="8" t="s">
        <v>239</v>
      </c>
      <c r="C57" s="69">
        <v>22578.3</v>
      </c>
      <c r="D57" s="69">
        <v>13348.7</v>
      </c>
      <c r="E57" s="69">
        <v>9229.6</v>
      </c>
      <c r="F57" s="79">
        <v>38390.6</v>
      </c>
      <c r="G57" s="79">
        <v>20627.099999999999</v>
      </c>
      <c r="H57" s="79">
        <v>17763.5</v>
      </c>
      <c r="I57" s="79">
        <v>18674.7</v>
      </c>
      <c r="J57" s="79">
        <v>10340.9</v>
      </c>
      <c r="K57" s="79">
        <v>8333.7999999999993</v>
      </c>
      <c r="L57" s="79">
        <v>25652.2</v>
      </c>
      <c r="M57" s="79">
        <v>13536.7</v>
      </c>
      <c r="N57" s="79">
        <v>12115.5</v>
      </c>
    </row>
    <row r="58" spans="2:14" x14ac:dyDescent="0.25">
      <c r="B58" s="8" t="s">
        <v>240</v>
      </c>
      <c r="C58" s="69">
        <v>22535.9</v>
      </c>
      <c r="D58" s="69">
        <v>13296.1</v>
      </c>
      <c r="E58" s="69">
        <v>9239.7999999999993</v>
      </c>
      <c r="F58" s="78">
        <v>38111.300000000003</v>
      </c>
      <c r="G58" s="78">
        <v>20398.7</v>
      </c>
      <c r="H58" s="78">
        <v>17712.599999999999</v>
      </c>
      <c r="I58" s="78">
        <v>18426.2</v>
      </c>
      <c r="J58" s="78">
        <v>10196.5</v>
      </c>
      <c r="K58" s="78">
        <v>8229.7000000000007</v>
      </c>
      <c r="L58" s="78">
        <v>25560.6</v>
      </c>
      <c r="M58" s="78">
        <v>13449.4</v>
      </c>
      <c r="N58" s="78">
        <v>12111.2</v>
      </c>
    </row>
    <row r="59" spans="2:14" x14ac:dyDescent="0.25">
      <c r="B59" s="8" t="s">
        <v>241</v>
      </c>
      <c r="C59" s="69">
        <v>22712.7</v>
      </c>
      <c r="D59" s="69">
        <v>13408.1</v>
      </c>
      <c r="E59" s="69">
        <v>9304.6</v>
      </c>
      <c r="F59" s="79">
        <v>38682.300000000003</v>
      </c>
      <c r="G59" s="79">
        <v>20735.8</v>
      </c>
      <c r="H59" s="79">
        <v>17946.400000000001</v>
      </c>
      <c r="I59" s="80">
        <v>18622</v>
      </c>
      <c r="J59" s="79">
        <v>10229.1</v>
      </c>
      <c r="K59" s="79">
        <v>8392.9</v>
      </c>
      <c r="L59" s="79">
        <v>25844.7</v>
      </c>
      <c r="M59" s="79">
        <v>13575.8</v>
      </c>
      <c r="N59" s="79">
        <v>12268.9</v>
      </c>
    </row>
    <row r="60" spans="2:14" x14ac:dyDescent="0.25">
      <c r="B60" s="8" t="s">
        <v>242</v>
      </c>
      <c r="C60" s="69">
        <v>22572.2</v>
      </c>
      <c r="D60" s="69">
        <v>13399.7</v>
      </c>
      <c r="E60" s="69">
        <v>9172.6</v>
      </c>
      <c r="F60" s="78">
        <v>39035.300000000003</v>
      </c>
      <c r="G60" s="81">
        <v>20958</v>
      </c>
      <c r="H60" s="78">
        <v>18077.3</v>
      </c>
      <c r="I60" s="78">
        <v>18483.900000000001</v>
      </c>
      <c r="J60" s="78">
        <v>10203.4</v>
      </c>
      <c r="K60" s="78">
        <v>8280.4</v>
      </c>
      <c r="L60" s="81">
        <v>25934</v>
      </c>
      <c r="M60" s="78">
        <v>13638.7</v>
      </c>
      <c r="N60" s="78">
        <v>12295.3</v>
      </c>
    </row>
    <row r="61" spans="2:14" x14ac:dyDescent="0.25">
      <c r="B61" s="8" t="s">
        <v>243</v>
      </c>
      <c r="C61" s="69">
        <v>22569.8</v>
      </c>
      <c r="D61" s="69">
        <v>13254.8</v>
      </c>
      <c r="E61" s="69">
        <v>9315</v>
      </c>
      <c r="F61" s="79">
        <v>39314.6</v>
      </c>
      <c r="G61" s="79">
        <v>21110.6</v>
      </c>
      <c r="H61" s="80">
        <v>18204</v>
      </c>
      <c r="I61" s="79">
        <v>18152.400000000001</v>
      </c>
      <c r="J61" s="79">
        <v>9979.6</v>
      </c>
      <c r="K61" s="79">
        <v>8172.8</v>
      </c>
      <c r="L61" s="80">
        <v>25696</v>
      </c>
      <c r="M61" s="79">
        <v>13458.2</v>
      </c>
      <c r="N61" s="79">
        <v>12237.8</v>
      </c>
    </row>
    <row r="62" spans="2:14" x14ac:dyDescent="0.25">
      <c r="B62" s="8" t="s">
        <v>244</v>
      </c>
      <c r="C62" s="69">
        <v>22422.3</v>
      </c>
      <c r="D62" s="69">
        <v>13112.9</v>
      </c>
      <c r="E62" s="69">
        <v>9309.4</v>
      </c>
      <c r="F62" s="78">
        <v>38615.699999999997</v>
      </c>
      <c r="G62" s="78">
        <v>20718.8</v>
      </c>
      <c r="H62" s="78">
        <v>17896.900000000001</v>
      </c>
      <c r="I62" s="78">
        <v>17764.400000000001</v>
      </c>
      <c r="J62" s="78">
        <v>9687.2999999999993</v>
      </c>
      <c r="K62" s="78">
        <v>8077.1</v>
      </c>
      <c r="L62" s="78">
        <v>25607.3</v>
      </c>
      <c r="M62" s="78">
        <v>13378.4</v>
      </c>
      <c r="N62" s="78">
        <v>12228.9</v>
      </c>
    </row>
    <row r="63" spans="2:14" x14ac:dyDescent="0.25">
      <c r="B63" s="8" t="s">
        <v>245</v>
      </c>
      <c r="C63" s="69">
        <v>22701.8</v>
      </c>
      <c r="D63" s="69">
        <v>13243.3</v>
      </c>
      <c r="E63" s="69">
        <v>9458.5</v>
      </c>
      <c r="F63" s="79">
        <v>38986.199999999997</v>
      </c>
      <c r="G63" s="79">
        <v>20918.7</v>
      </c>
      <c r="H63" s="79">
        <v>18067.5</v>
      </c>
      <c r="I63" s="79">
        <v>17757.8</v>
      </c>
      <c r="J63" s="79">
        <v>9662.4</v>
      </c>
      <c r="K63" s="79">
        <v>8095.4</v>
      </c>
      <c r="L63" s="79">
        <v>25868.2</v>
      </c>
      <c r="M63" s="79">
        <v>13535.6</v>
      </c>
      <c r="N63" s="79">
        <v>12332.6</v>
      </c>
    </row>
    <row r="64" spans="2:14" x14ac:dyDescent="0.25">
      <c r="B64" s="8" t="s">
        <v>246</v>
      </c>
      <c r="C64" s="69">
        <v>22616.9</v>
      </c>
      <c r="D64" s="69">
        <v>13284.8</v>
      </c>
      <c r="E64" s="69">
        <v>9332.2000000000007</v>
      </c>
      <c r="F64" s="78">
        <v>39453.300000000003</v>
      </c>
      <c r="G64" s="78">
        <v>21241.8</v>
      </c>
      <c r="H64" s="78">
        <v>18211.5</v>
      </c>
      <c r="I64" s="81">
        <v>17667</v>
      </c>
      <c r="J64" s="78">
        <v>9645.1</v>
      </c>
      <c r="K64" s="78">
        <v>8021.9</v>
      </c>
      <c r="L64" s="78">
        <v>25979.3</v>
      </c>
      <c r="M64" s="78">
        <v>13624.8</v>
      </c>
      <c r="N64" s="78">
        <v>12354.5</v>
      </c>
    </row>
    <row r="65" spans="2:14" x14ac:dyDescent="0.25">
      <c r="B65" s="8" t="s">
        <v>247</v>
      </c>
      <c r="C65" s="69">
        <v>22520.3</v>
      </c>
      <c r="D65" s="69">
        <v>13131</v>
      </c>
      <c r="E65" s="69">
        <v>9389.2000000000007</v>
      </c>
      <c r="F65" s="79">
        <v>39448.6</v>
      </c>
      <c r="G65" s="80">
        <v>21195</v>
      </c>
      <c r="H65" s="79">
        <v>18253.599999999999</v>
      </c>
      <c r="I65" s="79">
        <v>17339.3</v>
      </c>
      <c r="J65" s="79">
        <v>9435.6</v>
      </c>
      <c r="K65" s="79">
        <v>7903.7</v>
      </c>
      <c r="L65" s="79">
        <v>25762.1</v>
      </c>
      <c r="M65" s="79">
        <v>13493.1</v>
      </c>
      <c r="N65" s="80">
        <v>12269</v>
      </c>
    </row>
    <row r="66" spans="2:14" x14ac:dyDescent="0.25">
      <c r="B66" s="8" t="s">
        <v>248</v>
      </c>
      <c r="C66" s="69">
        <v>22124.5</v>
      </c>
      <c r="D66" s="69">
        <v>12860.8</v>
      </c>
      <c r="E66" s="69">
        <v>9263.7000000000007</v>
      </c>
      <c r="F66" s="78">
        <v>39028.6</v>
      </c>
      <c r="G66" s="78">
        <v>20794.400000000001</v>
      </c>
      <c r="H66" s="78">
        <v>18234.099999999999</v>
      </c>
      <c r="I66" s="78">
        <v>17030.2</v>
      </c>
      <c r="J66" s="78">
        <v>9238.2999999999993</v>
      </c>
      <c r="K66" s="78">
        <v>7791.9</v>
      </c>
      <c r="L66" s="78">
        <v>25543.200000000001</v>
      </c>
      <c r="M66" s="78">
        <v>13314.4</v>
      </c>
      <c r="N66" s="78">
        <v>12228.7</v>
      </c>
    </row>
    <row r="67" spans="2:14" x14ac:dyDescent="0.25">
      <c r="B67" s="8" t="s">
        <v>249</v>
      </c>
      <c r="C67" s="69">
        <v>22218.3</v>
      </c>
      <c r="D67" s="69">
        <v>12913</v>
      </c>
      <c r="E67" s="69">
        <v>9305.2999999999993</v>
      </c>
      <c r="F67" s="79">
        <v>39541.300000000003</v>
      </c>
      <c r="G67" s="80">
        <v>21157</v>
      </c>
      <c r="H67" s="79">
        <v>18384.2</v>
      </c>
      <c r="I67" s="79">
        <v>17160.599999999999</v>
      </c>
      <c r="J67" s="79">
        <v>9333.2000000000007</v>
      </c>
      <c r="K67" s="79">
        <v>7827.4</v>
      </c>
      <c r="L67" s="79">
        <v>25845.1</v>
      </c>
      <c r="M67" s="79">
        <v>13478.3</v>
      </c>
      <c r="N67" s="79">
        <v>12366.8</v>
      </c>
    </row>
    <row r="68" spans="2:14" x14ac:dyDescent="0.25">
      <c r="B68" s="8" t="s">
        <v>250</v>
      </c>
      <c r="C68" s="69">
        <v>22200.5</v>
      </c>
      <c r="D68" s="69">
        <v>12982.8</v>
      </c>
      <c r="E68" s="69">
        <v>9217.7000000000007</v>
      </c>
      <c r="F68" s="78">
        <v>39751.5</v>
      </c>
      <c r="G68" s="78">
        <v>21268.799999999999</v>
      </c>
      <c r="H68" s="78">
        <v>18482.8</v>
      </c>
      <c r="I68" s="81">
        <v>17230</v>
      </c>
      <c r="J68" s="78">
        <v>9384.7999999999993</v>
      </c>
      <c r="K68" s="78">
        <v>7845.2</v>
      </c>
      <c r="L68" s="81">
        <v>26001</v>
      </c>
      <c r="M68" s="78">
        <v>13558.8</v>
      </c>
      <c r="N68" s="78">
        <v>12442.1</v>
      </c>
    </row>
    <row r="69" spans="2:14" x14ac:dyDescent="0.25">
      <c r="B69" s="8" t="s">
        <v>251</v>
      </c>
      <c r="C69" s="69">
        <v>22218.3</v>
      </c>
      <c r="D69" s="69">
        <v>12900.9</v>
      </c>
      <c r="E69" s="69">
        <v>9317.4</v>
      </c>
      <c r="F69" s="79">
        <v>39797.5</v>
      </c>
      <c r="G69" s="79">
        <v>21348.1</v>
      </c>
      <c r="H69" s="79">
        <v>18449.3</v>
      </c>
      <c r="I69" s="79">
        <v>17134.5</v>
      </c>
      <c r="J69" s="79">
        <v>9306.1</v>
      </c>
      <c r="K69" s="79">
        <v>7828.4</v>
      </c>
      <c r="L69" s="79">
        <v>25751.9</v>
      </c>
      <c r="M69" s="79">
        <v>13384.8</v>
      </c>
      <c r="N69" s="80">
        <v>12367</v>
      </c>
    </row>
    <row r="70" spans="2:14" x14ac:dyDescent="0.25">
      <c r="B70" s="8" t="s">
        <v>252</v>
      </c>
      <c r="C70" s="72">
        <v>22025.3</v>
      </c>
      <c r="D70" s="72">
        <v>12766.4</v>
      </c>
      <c r="E70" s="72">
        <v>9258.9</v>
      </c>
      <c r="F70" s="74">
        <v>39446.699999999997</v>
      </c>
      <c r="G70" s="74">
        <v>21010.2</v>
      </c>
      <c r="H70" s="74">
        <v>18436.5</v>
      </c>
      <c r="I70" s="74">
        <v>16949.900000000001</v>
      </c>
      <c r="J70" s="74">
        <v>9164.9</v>
      </c>
      <c r="K70" s="75">
        <v>7785</v>
      </c>
      <c r="L70" s="74">
        <v>26247.5</v>
      </c>
      <c r="M70" s="74">
        <v>13572.7</v>
      </c>
      <c r="N70" s="74">
        <v>12674.9</v>
      </c>
    </row>
    <row r="71" spans="2:14" x14ac:dyDescent="0.25">
      <c r="B71" s="8" t="s">
        <v>253</v>
      </c>
      <c r="C71" s="72">
        <v>22316.3</v>
      </c>
      <c r="D71" s="72">
        <v>12980</v>
      </c>
      <c r="E71" s="72">
        <v>9336.2999999999993</v>
      </c>
      <c r="F71" s="76">
        <v>39745.1</v>
      </c>
      <c r="G71" s="76">
        <v>21195.599999999999</v>
      </c>
      <c r="H71" s="76">
        <v>18549.5</v>
      </c>
      <c r="I71" s="76">
        <v>17352.3</v>
      </c>
      <c r="J71" s="76">
        <v>9440.2000000000007</v>
      </c>
      <c r="K71" s="76">
        <v>7912.1</v>
      </c>
      <c r="L71" s="82">
        <v>26467</v>
      </c>
      <c r="M71" s="76">
        <v>13695.3</v>
      </c>
      <c r="N71" s="76">
        <v>12771.8</v>
      </c>
    </row>
    <row r="72" spans="2:14" x14ac:dyDescent="0.25">
      <c r="B72" s="8" t="s">
        <v>254</v>
      </c>
      <c r="C72" s="72">
        <v>22398.3</v>
      </c>
      <c r="D72" s="72">
        <v>13068.1</v>
      </c>
      <c r="E72" s="72">
        <v>9330.2000000000007</v>
      </c>
      <c r="F72" s="74">
        <v>40118.800000000003</v>
      </c>
      <c r="G72" s="75">
        <v>21499</v>
      </c>
      <c r="H72" s="74">
        <v>18619.8</v>
      </c>
      <c r="I72" s="75">
        <v>17504</v>
      </c>
      <c r="J72" s="74">
        <v>9605.9</v>
      </c>
      <c r="K72" s="74">
        <v>7898.1</v>
      </c>
      <c r="L72" s="74">
        <v>26481.200000000001</v>
      </c>
      <c r="M72" s="74">
        <v>13744.6</v>
      </c>
      <c r="N72" s="74">
        <v>12736.5</v>
      </c>
    </row>
    <row r="73" spans="2:14" x14ac:dyDescent="0.25">
      <c r="B73" s="8" t="s">
        <v>255</v>
      </c>
      <c r="C73" s="72">
        <v>22373.9</v>
      </c>
      <c r="D73" s="72">
        <v>12965.2</v>
      </c>
      <c r="E73" s="72">
        <v>9408.7000000000007</v>
      </c>
      <c r="F73" s="76">
        <v>40167.5</v>
      </c>
      <c r="G73" s="76">
        <v>21498.5</v>
      </c>
      <c r="H73" s="82">
        <v>18669</v>
      </c>
      <c r="I73" s="76">
        <v>17569.099999999999</v>
      </c>
      <c r="J73" s="76">
        <v>9558.2999999999993</v>
      </c>
      <c r="K73" s="76">
        <v>8010.8</v>
      </c>
      <c r="L73" s="76">
        <v>26308.3</v>
      </c>
      <c r="M73" s="76">
        <v>13630.2</v>
      </c>
      <c r="N73" s="76">
        <v>12678.1</v>
      </c>
    </row>
    <row r="74" spans="2:14" x14ac:dyDescent="0.25">
      <c r="B74" s="8" t="s">
        <v>256</v>
      </c>
      <c r="C74" s="69">
        <v>22157.599999999999</v>
      </c>
      <c r="D74" s="69">
        <v>12843.9</v>
      </c>
      <c r="E74" s="69">
        <v>9313.7000000000007</v>
      </c>
      <c r="F74" s="78">
        <v>39915.4</v>
      </c>
      <c r="G74" s="81">
        <v>21274</v>
      </c>
      <c r="H74" s="78">
        <v>18641.400000000001</v>
      </c>
      <c r="I74" s="78">
        <v>17454.8</v>
      </c>
      <c r="J74" s="78">
        <v>9520.2000000000007</v>
      </c>
      <c r="K74" s="78">
        <v>7934.6</v>
      </c>
      <c r="L74" s="81">
        <v>26231</v>
      </c>
      <c r="M74" s="78">
        <v>13546.2</v>
      </c>
      <c r="N74" s="78">
        <v>12684.8</v>
      </c>
    </row>
    <row r="75" spans="2:14" x14ac:dyDescent="0.25">
      <c r="B75" s="8" t="s">
        <v>257</v>
      </c>
      <c r="C75" s="69">
        <v>22496.799999999999</v>
      </c>
      <c r="D75" s="69">
        <v>13069.9</v>
      </c>
      <c r="E75" s="69">
        <v>9426.9</v>
      </c>
      <c r="F75" s="79">
        <v>39941.9</v>
      </c>
      <c r="G75" s="79">
        <v>21226.3</v>
      </c>
      <c r="H75" s="79">
        <v>18715.7</v>
      </c>
      <c r="I75" s="79">
        <v>17865.900000000001</v>
      </c>
      <c r="J75" s="79">
        <v>9760.7000000000007</v>
      </c>
      <c r="K75" s="79">
        <v>8105.2</v>
      </c>
      <c r="L75" s="79">
        <v>26473.8</v>
      </c>
      <c r="M75" s="79">
        <v>13669.7</v>
      </c>
      <c r="N75" s="79">
        <v>12804.1</v>
      </c>
    </row>
    <row r="76" spans="2:14" x14ac:dyDescent="0.25">
      <c r="B76" s="8" t="s">
        <v>258</v>
      </c>
      <c r="C76" s="69">
        <v>22644.6</v>
      </c>
      <c r="D76" s="69">
        <v>13280.9</v>
      </c>
      <c r="E76" s="69">
        <v>9363.7000000000007</v>
      </c>
      <c r="F76" s="81">
        <v>40312</v>
      </c>
      <c r="G76" s="81">
        <v>21550</v>
      </c>
      <c r="H76" s="81">
        <v>18762</v>
      </c>
      <c r="I76" s="78">
        <v>18048.2</v>
      </c>
      <c r="J76" s="81">
        <v>9896</v>
      </c>
      <c r="K76" s="78">
        <v>8152.2</v>
      </c>
      <c r="L76" s="78">
        <v>26629.200000000001</v>
      </c>
      <c r="M76" s="78">
        <v>13752.2</v>
      </c>
      <c r="N76" s="81">
        <v>12877</v>
      </c>
    </row>
    <row r="77" spans="2:14" x14ac:dyDescent="0.25">
      <c r="B77" s="8" t="s">
        <v>259</v>
      </c>
      <c r="C77" s="69">
        <v>22557.8</v>
      </c>
      <c r="D77" s="69">
        <v>13142.5</v>
      </c>
      <c r="E77" s="69">
        <v>9415.2999999999993</v>
      </c>
      <c r="F77" s="79">
        <v>40665.599999999999</v>
      </c>
      <c r="G77" s="79">
        <v>21762.2</v>
      </c>
      <c r="H77" s="79">
        <v>18903.400000000001</v>
      </c>
      <c r="I77" s="79">
        <v>18093.3</v>
      </c>
      <c r="J77" s="79">
        <v>9862.7999999999993</v>
      </c>
      <c r="K77" s="79">
        <v>8230.5</v>
      </c>
      <c r="L77" s="79">
        <v>26433.200000000001</v>
      </c>
      <c r="M77" s="80">
        <v>13649</v>
      </c>
      <c r="N77" s="79">
        <v>12784.1</v>
      </c>
    </row>
    <row r="78" spans="2:14" x14ac:dyDescent="0.25">
      <c r="B78" s="8" t="s">
        <v>260</v>
      </c>
      <c r="C78" s="69">
        <v>22400.2</v>
      </c>
      <c r="D78" s="69">
        <v>13023.8</v>
      </c>
      <c r="E78" s="69">
        <v>9376.4</v>
      </c>
      <c r="F78" s="78">
        <v>41003.699999999997</v>
      </c>
      <c r="G78" s="78">
        <v>21891.9</v>
      </c>
      <c r="H78" s="78">
        <v>19111.7</v>
      </c>
      <c r="I78" s="78">
        <v>18029.099999999999</v>
      </c>
      <c r="J78" s="78">
        <v>9846.9</v>
      </c>
      <c r="K78" s="78">
        <v>8182.2</v>
      </c>
      <c r="L78" s="78">
        <v>26394.799999999999</v>
      </c>
      <c r="M78" s="78">
        <v>13593.5</v>
      </c>
      <c r="N78" s="78">
        <v>12801.3</v>
      </c>
    </row>
    <row r="79" spans="2:14" x14ac:dyDescent="0.25">
      <c r="B79" s="8" t="s">
        <v>261</v>
      </c>
      <c r="C79" s="69">
        <v>22935.7</v>
      </c>
      <c r="D79" s="69">
        <v>13329.1</v>
      </c>
      <c r="E79" s="69">
        <v>9606.5</v>
      </c>
      <c r="F79" s="79">
        <v>40918.9</v>
      </c>
      <c r="G79" s="79">
        <v>21865.4</v>
      </c>
      <c r="H79" s="79">
        <v>19053.5</v>
      </c>
      <c r="I79" s="80">
        <v>18301</v>
      </c>
      <c r="J79" s="79">
        <v>9971.1</v>
      </c>
      <c r="K79" s="79">
        <v>8329.9</v>
      </c>
      <c r="L79" s="79">
        <v>26655.599999999999</v>
      </c>
      <c r="M79" s="80">
        <v>13761</v>
      </c>
      <c r="N79" s="79">
        <v>12894.6</v>
      </c>
    </row>
    <row r="80" spans="2:14" x14ac:dyDescent="0.25">
      <c r="B80" s="8" t="s">
        <v>262</v>
      </c>
      <c r="C80" s="69">
        <v>22883.1</v>
      </c>
      <c r="D80" s="69">
        <v>13330.9</v>
      </c>
      <c r="E80" s="69">
        <v>9552.2000000000007</v>
      </c>
      <c r="F80" s="78">
        <v>41515.4</v>
      </c>
      <c r="G80" s="81">
        <v>22235</v>
      </c>
      <c r="H80" s="78">
        <v>19280.5</v>
      </c>
      <c r="I80" s="81">
        <v>18527</v>
      </c>
      <c r="J80" s="78">
        <v>10112.200000000001</v>
      </c>
      <c r="K80" s="78">
        <v>8414.7999999999993</v>
      </c>
      <c r="L80" s="78">
        <v>26750.9</v>
      </c>
      <c r="M80" s="78">
        <v>13842.1</v>
      </c>
      <c r="N80" s="78">
        <v>12908.7</v>
      </c>
    </row>
    <row r="81" spans="2:14" x14ac:dyDescent="0.25">
      <c r="B81" s="8" t="s">
        <v>263</v>
      </c>
      <c r="C81" s="69">
        <v>22810.7</v>
      </c>
      <c r="D81" s="69">
        <v>13247.5</v>
      </c>
      <c r="E81" s="69">
        <v>9563.2000000000007</v>
      </c>
      <c r="F81" s="79">
        <v>41622.5</v>
      </c>
      <c r="G81" s="79">
        <v>22262.2</v>
      </c>
      <c r="H81" s="79">
        <v>19360.2</v>
      </c>
      <c r="I81" s="79">
        <v>18507.7</v>
      </c>
      <c r="J81" s="79">
        <v>10071.5</v>
      </c>
      <c r="K81" s="79">
        <v>8436.2000000000007</v>
      </c>
      <c r="L81" s="79">
        <v>26517.4</v>
      </c>
      <c r="M81" s="79">
        <v>13730.5</v>
      </c>
      <c r="N81" s="80">
        <v>12787</v>
      </c>
    </row>
    <row r="82" spans="2:14" x14ac:dyDescent="0.25">
      <c r="B82" s="8" t="s">
        <v>264</v>
      </c>
      <c r="C82" s="69">
        <v>22724.5</v>
      </c>
      <c r="D82" s="69">
        <v>13186.1</v>
      </c>
      <c r="E82" s="69">
        <v>9538.5</v>
      </c>
      <c r="F82" s="78">
        <v>41278.300000000003</v>
      </c>
      <c r="G82" s="78">
        <v>22043.4</v>
      </c>
      <c r="H82" s="78">
        <v>19234.900000000001</v>
      </c>
      <c r="I82" s="78">
        <v>18438.3</v>
      </c>
      <c r="J82" s="78">
        <v>10048.5</v>
      </c>
      <c r="K82" s="78">
        <v>8389.7999999999993</v>
      </c>
      <c r="L82" s="78">
        <v>26418.1</v>
      </c>
      <c r="M82" s="78">
        <v>13658.3</v>
      </c>
      <c r="N82" s="78">
        <v>12759.8</v>
      </c>
    </row>
    <row r="83" spans="2:14" x14ac:dyDescent="0.25">
      <c r="B83" s="8" t="s">
        <v>265</v>
      </c>
      <c r="C83" s="69">
        <v>23088.3</v>
      </c>
      <c r="D83" s="69">
        <v>13376.2</v>
      </c>
      <c r="E83" s="69">
        <v>9712.2000000000007</v>
      </c>
      <c r="F83" s="79">
        <v>41328.300000000003</v>
      </c>
      <c r="G83" s="79">
        <v>22120.9</v>
      </c>
      <c r="H83" s="79">
        <v>19207.400000000001</v>
      </c>
      <c r="I83" s="79">
        <v>18813.3</v>
      </c>
      <c r="J83" s="79">
        <v>10256.9</v>
      </c>
      <c r="K83" s="79">
        <v>8556.4</v>
      </c>
      <c r="L83" s="79">
        <v>26912.6</v>
      </c>
      <c r="M83" s="79">
        <v>13923.9</v>
      </c>
      <c r="N83" s="79">
        <v>12988.7</v>
      </c>
    </row>
    <row r="84" spans="2:14" x14ac:dyDescent="0.25">
      <c r="B84" s="8" t="s">
        <v>266</v>
      </c>
      <c r="C84" s="69">
        <v>23185.599999999999</v>
      </c>
      <c r="D84" s="69">
        <v>13475.4</v>
      </c>
      <c r="E84" s="69">
        <v>9710.2999999999993</v>
      </c>
      <c r="F84" s="78">
        <v>42075.4</v>
      </c>
      <c r="G84" s="78">
        <v>22568.7</v>
      </c>
      <c r="H84" s="78">
        <v>19506.7</v>
      </c>
      <c r="I84" s="78">
        <v>19049.2</v>
      </c>
      <c r="J84" s="78">
        <v>10420.5</v>
      </c>
      <c r="K84" s="78">
        <v>8628.7000000000007</v>
      </c>
      <c r="L84" s="78">
        <v>26920.400000000001</v>
      </c>
      <c r="M84" s="78">
        <v>13990.2</v>
      </c>
      <c r="N84" s="78">
        <v>12930.3</v>
      </c>
    </row>
    <row r="85" spans="2:14" x14ac:dyDescent="0.25">
      <c r="B85" s="8" t="s">
        <v>267</v>
      </c>
      <c r="C85" s="69">
        <v>23089.3</v>
      </c>
      <c r="D85" s="69">
        <v>13355.9</v>
      </c>
      <c r="E85" s="69">
        <v>9733.4</v>
      </c>
      <c r="F85" s="79">
        <v>41963.7</v>
      </c>
      <c r="G85" s="79">
        <v>22420.6</v>
      </c>
      <c r="H85" s="79">
        <v>19543.2</v>
      </c>
      <c r="I85" s="79">
        <v>18998.400000000001</v>
      </c>
      <c r="J85" s="79">
        <v>10339.200000000001</v>
      </c>
      <c r="K85" s="79">
        <v>8659.1</v>
      </c>
      <c r="L85" s="79">
        <v>26960.799999999999</v>
      </c>
      <c r="M85" s="80">
        <v>13958</v>
      </c>
      <c r="N85" s="79">
        <v>13002.8</v>
      </c>
    </row>
    <row r="86" spans="2:14" x14ac:dyDescent="0.25">
      <c r="B86" s="8" t="s">
        <v>268</v>
      </c>
      <c r="C86" s="69">
        <v>22872</v>
      </c>
      <c r="D86" s="69">
        <v>13234.9</v>
      </c>
      <c r="E86" s="69">
        <v>9637.1</v>
      </c>
      <c r="F86" s="78">
        <v>41706.199999999997</v>
      </c>
      <c r="G86" s="81">
        <v>22270</v>
      </c>
      <c r="H86" s="78">
        <v>19436.2</v>
      </c>
      <c r="I86" s="78">
        <v>18874.2</v>
      </c>
      <c r="J86" s="81">
        <v>10284</v>
      </c>
      <c r="K86" s="78">
        <v>8590.2000000000007</v>
      </c>
      <c r="L86" s="78">
        <v>26812.3</v>
      </c>
      <c r="M86" s="78">
        <v>13878.6</v>
      </c>
      <c r="N86" s="78">
        <v>12933.7</v>
      </c>
    </row>
    <row r="87" spans="2:14" x14ac:dyDescent="0.25">
      <c r="B87" s="8" t="s">
        <v>269</v>
      </c>
      <c r="C87" s="69">
        <v>23475</v>
      </c>
      <c r="D87" s="69">
        <v>13555</v>
      </c>
      <c r="E87" s="69">
        <v>9920</v>
      </c>
      <c r="F87" s="79">
        <v>41520.199999999997</v>
      </c>
      <c r="G87" s="79">
        <v>22226.3</v>
      </c>
      <c r="H87" s="79">
        <v>19293.900000000001</v>
      </c>
      <c r="I87" s="79">
        <v>19343.8</v>
      </c>
      <c r="J87" s="79">
        <v>10528.3</v>
      </c>
      <c r="K87" s="79">
        <v>8815.5</v>
      </c>
      <c r="L87" s="79">
        <v>27059.200000000001</v>
      </c>
      <c r="M87" s="79">
        <v>13978.8</v>
      </c>
      <c r="N87" s="79">
        <v>13080.4</v>
      </c>
    </row>
    <row r="88" spans="2:14" x14ac:dyDescent="0.25">
      <c r="B88" s="8" t="s">
        <v>270</v>
      </c>
      <c r="C88" s="69">
        <v>23333.1</v>
      </c>
      <c r="D88" s="69">
        <v>13585.5</v>
      </c>
      <c r="E88" s="69">
        <v>9747.5</v>
      </c>
      <c r="F88" s="78">
        <v>42226.7</v>
      </c>
      <c r="G88" s="81">
        <v>22548</v>
      </c>
      <c r="H88" s="78">
        <v>19678.8</v>
      </c>
      <c r="I88" s="78">
        <v>19527.7</v>
      </c>
      <c r="J88" s="78">
        <v>10662.4</v>
      </c>
      <c r="K88" s="78">
        <v>8865.2999999999993</v>
      </c>
      <c r="L88" s="78">
        <v>27143.4</v>
      </c>
      <c r="M88" s="78">
        <v>14027.7</v>
      </c>
      <c r="N88" s="78">
        <v>13115.7</v>
      </c>
    </row>
    <row r="89" spans="2:14" x14ac:dyDescent="0.25">
      <c r="B89" s="8" t="s">
        <v>271</v>
      </c>
      <c r="C89" s="69">
        <v>23175.8</v>
      </c>
      <c r="D89" s="69">
        <v>13407.9</v>
      </c>
      <c r="E89" s="69">
        <v>9767.9</v>
      </c>
      <c r="F89" s="79">
        <v>42198.1</v>
      </c>
      <c r="G89" s="79">
        <v>22530.2</v>
      </c>
      <c r="H89" s="80">
        <v>19668</v>
      </c>
      <c r="I89" s="79">
        <v>19564.3</v>
      </c>
      <c r="J89" s="79">
        <v>10653.1</v>
      </c>
      <c r="K89" s="79">
        <v>8911.2000000000007</v>
      </c>
      <c r="L89" s="79">
        <v>27070.6</v>
      </c>
      <c r="M89" s="79">
        <v>13989.1</v>
      </c>
      <c r="N89" s="79">
        <v>13081.5</v>
      </c>
    </row>
    <row r="90" spans="2:14" x14ac:dyDescent="0.25">
      <c r="B90" s="8" t="s">
        <v>272</v>
      </c>
      <c r="C90" s="72">
        <v>23017</v>
      </c>
      <c r="D90" s="72">
        <v>13260.8</v>
      </c>
      <c r="E90" s="72">
        <v>9756.2000000000007</v>
      </c>
      <c r="F90" s="75">
        <v>42103</v>
      </c>
      <c r="G90" s="74">
        <v>22463.9</v>
      </c>
      <c r="H90" s="74">
        <v>19639.099999999999</v>
      </c>
      <c r="I90" s="74">
        <v>19470.900000000001</v>
      </c>
      <c r="J90" s="74">
        <v>10599.1</v>
      </c>
      <c r="K90" s="74">
        <v>8871.7999999999993</v>
      </c>
      <c r="L90" s="74">
        <v>26947.7</v>
      </c>
      <c r="M90" s="74">
        <v>13883.7</v>
      </c>
      <c r="N90" s="74">
        <v>13063.9</v>
      </c>
    </row>
    <row r="91" spans="2:14" x14ac:dyDescent="0.25">
      <c r="B91" s="8" t="s">
        <v>273</v>
      </c>
      <c r="C91" s="72">
        <v>23553.5</v>
      </c>
      <c r="D91" s="72">
        <v>13555.9</v>
      </c>
      <c r="E91" s="72">
        <v>9997.5</v>
      </c>
      <c r="F91" s="82">
        <v>42014</v>
      </c>
      <c r="G91" s="76">
        <v>22466.9</v>
      </c>
      <c r="H91" s="76">
        <v>19547.099999999999</v>
      </c>
      <c r="I91" s="76">
        <v>19804.7</v>
      </c>
      <c r="J91" s="82">
        <v>10750</v>
      </c>
      <c r="K91" s="76">
        <v>9054.7000000000007</v>
      </c>
      <c r="L91" s="76">
        <v>27212.400000000001</v>
      </c>
      <c r="M91" s="76">
        <v>14006.3</v>
      </c>
      <c r="N91" s="76">
        <v>13206.1</v>
      </c>
    </row>
    <row r="92" spans="2:14" x14ac:dyDescent="0.25">
      <c r="B92" s="8" t="s">
        <v>274</v>
      </c>
      <c r="C92" s="72">
        <v>23484.799999999999</v>
      </c>
      <c r="D92" s="72">
        <v>13607.5</v>
      </c>
      <c r="E92" s="72">
        <v>9877.2999999999993</v>
      </c>
      <c r="F92" s="74">
        <v>42522.6</v>
      </c>
      <c r="G92" s="74">
        <v>22629.4</v>
      </c>
      <c r="H92" s="74">
        <v>19893.2</v>
      </c>
      <c r="I92" s="74">
        <v>19874.2</v>
      </c>
      <c r="J92" s="74">
        <v>10824.4</v>
      </c>
      <c r="K92" s="74">
        <v>9049.7999999999993</v>
      </c>
      <c r="L92" s="74">
        <v>27113.4</v>
      </c>
      <c r="M92" s="74">
        <v>13986.8</v>
      </c>
      <c r="N92" s="74">
        <v>13126.7</v>
      </c>
    </row>
    <row r="93" spans="2:14" x14ac:dyDescent="0.25">
      <c r="B93" s="8" t="s">
        <v>275</v>
      </c>
      <c r="C93" s="72">
        <v>23382.9</v>
      </c>
      <c r="D93" s="72">
        <v>13525.6</v>
      </c>
      <c r="E93" s="72">
        <v>9857.2999999999993</v>
      </c>
      <c r="F93" s="76">
        <v>42954.5</v>
      </c>
      <c r="G93" s="76">
        <v>22929.5</v>
      </c>
      <c r="H93" s="82">
        <v>20025</v>
      </c>
      <c r="I93" s="76">
        <v>19966.7</v>
      </c>
      <c r="J93" s="76">
        <v>10808.5</v>
      </c>
      <c r="K93" s="76">
        <v>9158.2999999999993</v>
      </c>
      <c r="L93" s="76">
        <v>27255.200000000001</v>
      </c>
      <c r="M93" s="76">
        <v>13999.9</v>
      </c>
      <c r="N93" s="76">
        <v>13255.3</v>
      </c>
    </row>
    <row r="94" spans="2:14" x14ac:dyDescent="0.25">
      <c r="B94" s="8" t="s">
        <v>276</v>
      </c>
      <c r="C94" s="69">
        <v>23068.799999999999</v>
      </c>
      <c r="D94" s="69">
        <v>13323.2</v>
      </c>
      <c r="E94" s="69">
        <v>9745.6</v>
      </c>
      <c r="F94" s="51" t="s">
        <v>137</v>
      </c>
      <c r="G94" s="51" t="s">
        <v>137</v>
      </c>
      <c r="H94" s="51" t="s">
        <v>137</v>
      </c>
      <c r="I94" s="78">
        <v>19681.099999999999</v>
      </c>
      <c r="J94" s="78">
        <v>10661.1</v>
      </c>
      <c r="K94" s="81">
        <v>9020</v>
      </c>
      <c r="L94" s="78">
        <v>27169.9</v>
      </c>
      <c r="M94" s="78">
        <v>14024.6</v>
      </c>
      <c r="N94" s="78">
        <v>13145.3</v>
      </c>
    </row>
    <row r="95" spans="2:14" x14ac:dyDescent="0.25">
      <c r="B95" s="8" t="s">
        <v>277</v>
      </c>
      <c r="C95" s="69">
        <v>22712.1</v>
      </c>
      <c r="D95" s="69">
        <v>13184.9</v>
      </c>
      <c r="E95" s="69">
        <v>9527.2000000000007</v>
      </c>
      <c r="F95" s="50" t="s">
        <v>137</v>
      </c>
      <c r="G95" s="50" t="s">
        <v>137</v>
      </c>
      <c r="H95" s="50" t="s">
        <v>137</v>
      </c>
      <c r="I95" s="80">
        <v>18607</v>
      </c>
      <c r="J95" s="79">
        <v>10133.200000000001</v>
      </c>
      <c r="K95" s="79">
        <v>8473.7999999999993</v>
      </c>
      <c r="L95" s="79">
        <v>26726.799999999999</v>
      </c>
      <c r="M95" s="80">
        <v>13721</v>
      </c>
      <c r="N95" s="79">
        <v>13005.7</v>
      </c>
    </row>
    <row r="96" spans="2:14" x14ac:dyDescent="0.25">
      <c r="B96" s="8" t="s">
        <v>278</v>
      </c>
      <c r="C96" s="69">
        <v>22863.200000000001</v>
      </c>
      <c r="D96" s="69">
        <v>13329.7</v>
      </c>
      <c r="E96" s="69">
        <v>9533.5</v>
      </c>
      <c r="F96" s="51" t="s">
        <v>137</v>
      </c>
      <c r="G96" s="51" t="s">
        <v>137</v>
      </c>
      <c r="H96" s="51" t="s">
        <v>137</v>
      </c>
      <c r="I96" s="78">
        <v>19176.900000000001</v>
      </c>
      <c r="J96" s="78">
        <v>10454.200000000001</v>
      </c>
      <c r="K96" s="78">
        <v>8722.7000000000007</v>
      </c>
      <c r="L96" s="81">
        <v>26981</v>
      </c>
      <c r="M96" s="78">
        <v>13910.8</v>
      </c>
      <c r="N96" s="78">
        <v>13070.2</v>
      </c>
    </row>
    <row r="97" spans="2:14" x14ac:dyDescent="0.25">
      <c r="B97" s="8" t="s">
        <v>279</v>
      </c>
      <c r="C97" s="69">
        <v>22968.400000000001</v>
      </c>
      <c r="D97" s="69">
        <v>13283</v>
      </c>
      <c r="E97" s="69">
        <v>9685.5</v>
      </c>
      <c r="F97" s="50" t="s">
        <v>137</v>
      </c>
      <c r="G97" s="50" t="s">
        <v>137</v>
      </c>
      <c r="H97" s="50" t="s">
        <v>137</v>
      </c>
      <c r="I97" s="79">
        <v>19344.099999999999</v>
      </c>
      <c r="J97" s="79">
        <v>10469.6</v>
      </c>
      <c r="K97" s="79">
        <v>8874.5</v>
      </c>
      <c r="L97" s="79">
        <v>27103.599999999999</v>
      </c>
      <c r="M97" s="79">
        <v>13884.9</v>
      </c>
      <c r="N97" s="79">
        <v>13218.7</v>
      </c>
    </row>
    <row r="98" spans="2:14" x14ac:dyDescent="0.25">
      <c r="B98" s="8" t="s">
        <v>280</v>
      </c>
      <c r="C98" s="69">
        <v>21832.3</v>
      </c>
      <c r="D98" s="69">
        <v>12667.4</v>
      </c>
      <c r="E98" s="69">
        <v>9164.9</v>
      </c>
      <c r="F98" s="78">
        <v>40701.1</v>
      </c>
      <c r="G98" s="78">
        <v>21794.3</v>
      </c>
      <c r="H98" s="78">
        <v>18906.8</v>
      </c>
      <c r="I98" s="78">
        <v>19206.8</v>
      </c>
      <c r="J98" s="81">
        <v>10385</v>
      </c>
      <c r="K98" s="78">
        <v>8821.7000000000007</v>
      </c>
      <c r="L98" s="78">
        <v>27265.9</v>
      </c>
      <c r="M98" s="78">
        <v>13901.1</v>
      </c>
      <c r="N98" s="78">
        <v>13364.8</v>
      </c>
    </row>
    <row r="99" spans="2:14" x14ac:dyDescent="0.25">
      <c r="B99" s="8" t="s">
        <v>281</v>
      </c>
      <c r="C99" s="69">
        <v>22575.7</v>
      </c>
      <c r="D99" s="69">
        <v>13058.8</v>
      </c>
      <c r="E99" s="69">
        <v>9516.9</v>
      </c>
      <c r="F99" s="80">
        <v>41140</v>
      </c>
      <c r="G99" s="79">
        <v>21935.9</v>
      </c>
      <c r="H99" s="79">
        <v>19204.099999999999</v>
      </c>
      <c r="I99" s="79">
        <v>19671.7</v>
      </c>
      <c r="J99" s="79">
        <v>10608.5</v>
      </c>
      <c r="K99" s="79">
        <v>9063.1</v>
      </c>
      <c r="L99" s="79">
        <v>27691.200000000001</v>
      </c>
      <c r="M99" s="79">
        <v>14152.9</v>
      </c>
      <c r="N99" s="79">
        <v>13538.3</v>
      </c>
    </row>
    <row r="100" spans="2:14" x14ac:dyDescent="0.25">
      <c r="B100" s="8" t="s">
        <v>282</v>
      </c>
      <c r="C100" s="69">
        <v>22884</v>
      </c>
      <c r="D100" s="69">
        <v>13297.4</v>
      </c>
      <c r="E100" s="69">
        <v>9586.6</v>
      </c>
      <c r="F100" s="78">
        <v>41790.699999999997</v>
      </c>
      <c r="G100" s="78">
        <v>22244.1</v>
      </c>
      <c r="H100" s="78">
        <v>19546.599999999999</v>
      </c>
      <c r="I100" s="81">
        <v>20031</v>
      </c>
      <c r="J100" s="78">
        <v>10782.5</v>
      </c>
      <c r="K100" s="78">
        <v>9248.5</v>
      </c>
      <c r="L100" s="78">
        <v>27988.9</v>
      </c>
      <c r="M100" s="78">
        <v>14293.9</v>
      </c>
      <c r="N100" s="81">
        <v>13695</v>
      </c>
    </row>
    <row r="101" spans="2:14" x14ac:dyDescent="0.25">
      <c r="B101" s="8" t="s">
        <v>283</v>
      </c>
      <c r="C101" s="69">
        <v>22923.8</v>
      </c>
      <c r="D101" s="69">
        <v>13150.8</v>
      </c>
      <c r="E101" s="69">
        <v>9773</v>
      </c>
      <c r="F101" s="80">
        <v>41960</v>
      </c>
      <c r="G101" s="79">
        <v>22266.7</v>
      </c>
      <c r="H101" s="79">
        <v>19693.2</v>
      </c>
      <c r="I101" s="79">
        <v>20184.900000000001</v>
      </c>
      <c r="J101" s="79">
        <v>10830.9</v>
      </c>
      <c r="K101" s="79">
        <v>9354.1</v>
      </c>
      <c r="L101" s="79">
        <v>27964.400000000001</v>
      </c>
      <c r="M101" s="79">
        <v>14288.8</v>
      </c>
      <c r="N101" s="79">
        <v>13675.6</v>
      </c>
    </row>
    <row r="102" spans="2:14" x14ac:dyDescent="0.25">
      <c r="B102" s="8" t="s">
        <v>284</v>
      </c>
      <c r="C102" s="72">
        <v>22737.3</v>
      </c>
      <c r="D102" s="72">
        <v>13148.9</v>
      </c>
      <c r="E102" s="72">
        <v>9588.4</v>
      </c>
      <c r="F102" s="74">
        <v>41884.800000000003</v>
      </c>
      <c r="G102" s="74">
        <v>22353.200000000001</v>
      </c>
      <c r="H102" s="74">
        <v>19531.599999999999</v>
      </c>
      <c r="I102" s="74">
        <v>20084.7</v>
      </c>
      <c r="J102" s="74">
        <v>10791.3</v>
      </c>
      <c r="K102" s="74">
        <v>9293.4</v>
      </c>
      <c r="L102" s="74">
        <v>28074.799999999999</v>
      </c>
      <c r="M102" s="75">
        <v>14351</v>
      </c>
      <c r="N102" s="74">
        <v>13723.8</v>
      </c>
    </row>
    <row r="103" spans="2:14" x14ac:dyDescent="0.25">
      <c r="B103" s="8" t="s">
        <v>285</v>
      </c>
      <c r="C103" s="72">
        <v>23252.6</v>
      </c>
      <c r="D103" s="72">
        <v>13424.5</v>
      </c>
      <c r="E103" s="72">
        <v>9828.1</v>
      </c>
      <c r="F103" s="76">
        <v>42480.3</v>
      </c>
      <c r="G103" s="76">
        <v>22581.599999999999</v>
      </c>
      <c r="H103" s="76">
        <v>19898.8</v>
      </c>
      <c r="I103" s="82">
        <v>20468</v>
      </c>
      <c r="J103" s="76">
        <v>10976.6</v>
      </c>
      <c r="K103" s="76">
        <v>9491.4</v>
      </c>
      <c r="L103" s="76">
        <v>28355.7</v>
      </c>
      <c r="M103" s="76">
        <v>14503.4</v>
      </c>
      <c r="N103" s="76">
        <v>13852.3</v>
      </c>
    </row>
    <row r="104" spans="2:14" x14ac:dyDescent="0.25">
      <c r="B104" s="8" t="s">
        <v>286</v>
      </c>
      <c r="C104" s="72">
        <v>23131.1</v>
      </c>
      <c r="D104" s="72">
        <v>13440.1</v>
      </c>
      <c r="E104" s="72">
        <v>9691</v>
      </c>
      <c r="F104" s="74">
        <v>42702.400000000001</v>
      </c>
      <c r="G104" s="74">
        <v>22708.799999999999</v>
      </c>
      <c r="H104" s="74">
        <v>19993.599999999999</v>
      </c>
      <c r="I104" s="74">
        <v>20545.7</v>
      </c>
      <c r="J104" s="75">
        <v>11115</v>
      </c>
      <c r="K104" s="74">
        <v>9430.7000000000007</v>
      </c>
      <c r="L104" s="74">
        <v>28538.1</v>
      </c>
      <c r="M104" s="74">
        <v>14558.9</v>
      </c>
      <c r="N104" s="74">
        <v>13979.2</v>
      </c>
    </row>
    <row r="105" spans="2:14" x14ac:dyDescent="0.25">
      <c r="B105" s="8" t="s">
        <v>287</v>
      </c>
      <c r="C105" s="72">
        <v>23276.6</v>
      </c>
      <c r="D105" s="72">
        <v>13387.3</v>
      </c>
      <c r="E105" s="72">
        <v>9889.2999999999993</v>
      </c>
      <c r="F105" s="76">
        <v>43046.9</v>
      </c>
      <c r="G105" s="82">
        <v>22876</v>
      </c>
      <c r="H105" s="76">
        <v>20170.900000000001</v>
      </c>
      <c r="I105" s="76">
        <v>20463.900000000001</v>
      </c>
      <c r="J105" s="76">
        <v>10977.7</v>
      </c>
      <c r="K105" s="76">
        <v>9486.2000000000007</v>
      </c>
      <c r="L105" s="76">
        <v>28395.8</v>
      </c>
      <c r="M105" s="76">
        <v>14484.2</v>
      </c>
      <c r="N105" s="76">
        <v>13911.6</v>
      </c>
    </row>
    <row r="106" spans="2:14" x14ac:dyDescent="0.25">
      <c r="B106" s="8" t="s">
        <v>288</v>
      </c>
      <c r="C106" s="69">
        <v>23249.9</v>
      </c>
      <c r="D106" s="69">
        <v>13381.4</v>
      </c>
      <c r="E106" s="69">
        <v>9868.5</v>
      </c>
      <c r="F106" s="78">
        <v>43066.2</v>
      </c>
      <c r="G106" s="78">
        <v>22935.7</v>
      </c>
      <c r="H106" s="78">
        <v>20130.599999999999</v>
      </c>
      <c r="I106" s="78">
        <v>20452.8</v>
      </c>
      <c r="J106" s="78">
        <v>10924.9</v>
      </c>
      <c r="K106" s="78">
        <v>9527.7999999999993</v>
      </c>
      <c r="L106" s="78">
        <v>28445.3</v>
      </c>
      <c r="M106" s="78">
        <v>14510.4</v>
      </c>
      <c r="N106" s="78">
        <v>13934.9</v>
      </c>
    </row>
    <row r="107" spans="2:14" x14ac:dyDescent="0.25">
      <c r="B107" s="8" t="s">
        <v>289</v>
      </c>
      <c r="C107" s="69">
        <v>23647.4</v>
      </c>
      <c r="D107" s="69">
        <v>13640.9</v>
      </c>
      <c r="E107" s="69">
        <v>10006.5</v>
      </c>
      <c r="F107" s="79">
        <v>43040.1</v>
      </c>
      <c r="G107" s="79">
        <v>22832.7</v>
      </c>
      <c r="H107" s="79">
        <v>20207.5</v>
      </c>
      <c r="I107" s="79">
        <v>21056.7</v>
      </c>
      <c r="J107" s="79">
        <v>11257.1</v>
      </c>
      <c r="K107" s="79">
        <v>9799.6</v>
      </c>
      <c r="L107" s="79">
        <v>28671.9</v>
      </c>
      <c r="M107" s="79">
        <v>14580.8</v>
      </c>
      <c r="N107" s="79">
        <v>14091.1</v>
      </c>
    </row>
    <row r="108" spans="2:14" x14ac:dyDescent="0.25">
      <c r="B108" s="8" t="s">
        <v>290</v>
      </c>
      <c r="C108" s="69">
        <v>23612.5</v>
      </c>
      <c r="D108" s="69">
        <v>13677.3</v>
      </c>
      <c r="E108" s="69">
        <v>9935.2999999999993</v>
      </c>
      <c r="F108" s="78">
        <v>43113.599999999999</v>
      </c>
      <c r="G108" s="78">
        <v>22889.200000000001</v>
      </c>
      <c r="H108" s="78">
        <v>20224.400000000001</v>
      </c>
      <c r="I108" s="78">
        <v>21265.9</v>
      </c>
      <c r="J108" s="78">
        <v>11387.7</v>
      </c>
      <c r="K108" s="78">
        <v>9878.2000000000007</v>
      </c>
      <c r="L108" s="78">
        <v>28652.7</v>
      </c>
      <c r="M108" s="81">
        <v>14645</v>
      </c>
      <c r="N108" s="78">
        <v>14007.7</v>
      </c>
    </row>
    <row r="114" spans="2:14" x14ac:dyDescent="0.25">
      <c r="C114" s="173" t="s">
        <v>170</v>
      </c>
      <c r="D114" s="157"/>
      <c r="E114" s="157"/>
      <c r="F114" s="173" t="s">
        <v>295</v>
      </c>
      <c r="G114" s="157"/>
      <c r="H114" s="157"/>
      <c r="I114" s="173" t="s">
        <v>296</v>
      </c>
      <c r="J114" s="157"/>
      <c r="K114" s="157"/>
      <c r="L114" s="173" t="s">
        <v>297</v>
      </c>
      <c r="M114" s="157"/>
      <c r="N114" s="157"/>
    </row>
    <row r="115" spans="2:14" x14ac:dyDescent="0.25">
      <c r="B115" s="15" t="s">
        <v>136</v>
      </c>
      <c r="C115" s="166" t="s">
        <v>292</v>
      </c>
      <c r="D115" s="167" t="s">
        <v>6</v>
      </c>
      <c r="E115" s="168" t="s">
        <v>6</v>
      </c>
      <c r="F115" s="166" t="s">
        <v>292</v>
      </c>
      <c r="G115" s="167" t="s">
        <v>6</v>
      </c>
      <c r="H115" s="168" t="s">
        <v>6</v>
      </c>
      <c r="I115" s="166" t="s">
        <v>292</v>
      </c>
      <c r="J115" s="167" t="s">
        <v>6</v>
      </c>
      <c r="K115" s="168" t="s">
        <v>6</v>
      </c>
      <c r="L115" s="166" t="s">
        <v>292</v>
      </c>
      <c r="M115" s="167" t="s">
        <v>6</v>
      </c>
      <c r="N115" s="168" t="s">
        <v>6</v>
      </c>
    </row>
    <row r="116" spans="2:14" x14ac:dyDescent="0.25">
      <c r="B116" s="15"/>
      <c r="C116" s="15" t="s">
        <v>5</v>
      </c>
      <c r="D116" s="68" t="s">
        <v>6</v>
      </c>
      <c r="E116" s="68" t="s">
        <v>7</v>
      </c>
      <c r="F116" s="68" t="s">
        <v>5</v>
      </c>
      <c r="G116" s="68" t="s">
        <v>6</v>
      </c>
      <c r="H116" s="68" t="s">
        <v>7</v>
      </c>
      <c r="I116" s="68" t="s">
        <v>5</v>
      </c>
      <c r="J116" s="68" t="s">
        <v>6</v>
      </c>
      <c r="K116" s="68" t="s">
        <v>7</v>
      </c>
      <c r="L116" s="68" t="s">
        <v>5</v>
      </c>
      <c r="M116" s="68" t="s">
        <v>6</v>
      </c>
      <c r="N116" s="68" t="s">
        <v>7</v>
      </c>
    </row>
    <row r="117" spans="2:14" x14ac:dyDescent="0.25">
      <c r="B117" s="8" t="s">
        <v>188</v>
      </c>
      <c r="C117" s="69">
        <v>1376.8</v>
      </c>
      <c r="D117" s="69">
        <v>411.7</v>
      </c>
      <c r="E117" s="69">
        <v>965.1</v>
      </c>
      <c r="F117" s="51" t="s">
        <v>137</v>
      </c>
      <c r="G117" s="51" t="s">
        <v>137</v>
      </c>
      <c r="H117" s="51" t="s">
        <v>137</v>
      </c>
      <c r="I117" s="78">
        <v>1093.8</v>
      </c>
      <c r="J117" s="78">
        <v>257.8</v>
      </c>
      <c r="K117" s="81">
        <v>836</v>
      </c>
      <c r="L117" s="78">
        <v>3837.5</v>
      </c>
      <c r="M117" s="78">
        <v>695.3</v>
      </c>
      <c r="N117" s="78">
        <v>3142.2</v>
      </c>
    </row>
    <row r="118" spans="2:14" x14ac:dyDescent="0.25">
      <c r="B118" s="8" t="s">
        <v>189</v>
      </c>
      <c r="C118" s="69">
        <v>1505.4</v>
      </c>
      <c r="D118" s="69">
        <v>451.8</v>
      </c>
      <c r="E118" s="69">
        <v>1053.5999999999999</v>
      </c>
      <c r="F118" s="79">
        <v>6520.2</v>
      </c>
      <c r="G118" s="79">
        <v>951.9</v>
      </c>
      <c r="H118" s="79">
        <v>5568.3</v>
      </c>
      <c r="I118" s="79">
        <v>1095.8</v>
      </c>
      <c r="J118" s="79">
        <v>269.5</v>
      </c>
      <c r="K118" s="79">
        <v>826.2</v>
      </c>
      <c r="L118" s="50" t="s">
        <v>137</v>
      </c>
      <c r="M118" s="50" t="s">
        <v>137</v>
      </c>
      <c r="N118" s="50" t="s">
        <v>137</v>
      </c>
    </row>
    <row r="119" spans="2:14" x14ac:dyDescent="0.25">
      <c r="B119" s="8" t="s">
        <v>190</v>
      </c>
      <c r="C119" s="69">
        <v>1531.7</v>
      </c>
      <c r="D119" s="69">
        <v>469.2</v>
      </c>
      <c r="E119" s="69">
        <v>1062.5</v>
      </c>
      <c r="F119" s="51" t="s">
        <v>137</v>
      </c>
      <c r="G119" s="51" t="s">
        <v>137</v>
      </c>
      <c r="H119" s="51" t="s">
        <v>137</v>
      </c>
      <c r="I119" s="78">
        <v>1054.5999999999999</v>
      </c>
      <c r="J119" s="78">
        <v>258.7</v>
      </c>
      <c r="K119" s="78">
        <v>795.9</v>
      </c>
      <c r="L119" s="51" t="s">
        <v>137</v>
      </c>
      <c r="M119" s="51" t="s">
        <v>137</v>
      </c>
      <c r="N119" s="51" t="s">
        <v>137</v>
      </c>
    </row>
    <row r="120" spans="2:14" x14ac:dyDescent="0.25">
      <c r="B120" s="8" t="s">
        <v>191</v>
      </c>
      <c r="C120" s="69">
        <v>1563.5</v>
      </c>
      <c r="D120" s="69">
        <v>459.9</v>
      </c>
      <c r="E120" s="69">
        <v>1103.5999999999999</v>
      </c>
      <c r="F120" s="50" t="s">
        <v>137</v>
      </c>
      <c r="G120" s="50" t="s">
        <v>137</v>
      </c>
      <c r="H120" s="50" t="s">
        <v>137</v>
      </c>
      <c r="I120" s="79">
        <v>1082.2</v>
      </c>
      <c r="J120" s="79">
        <v>264.7</v>
      </c>
      <c r="K120" s="79">
        <v>817.6</v>
      </c>
      <c r="L120" s="50" t="s">
        <v>137</v>
      </c>
      <c r="M120" s="50" t="s">
        <v>137</v>
      </c>
      <c r="N120" s="50" t="s">
        <v>137</v>
      </c>
    </row>
    <row r="121" spans="2:14" x14ac:dyDescent="0.25">
      <c r="B121" s="8" t="s">
        <v>192</v>
      </c>
      <c r="C121" s="69">
        <v>1562.8</v>
      </c>
      <c r="D121" s="69">
        <v>422.3</v>
      </c>
      <c r="E121" s="69">
        <v>1140.5999999999999</v>
      </c>
      <c r="F121" s="51" t="s">
        <v>137</v>
      </c>
      <c r="G121" s="51" t="s">
        <v>137</v>
      </c>
      <c r="H121" s="51" t="s">
        <v>137</v>
      </c>
      <c r="I121" s="78">
        <v>1163.7</v>
      </c>
      <c r="J121" s="78">
        <v>272.10000000000002</v>
      </c>
      <c r="K121" s="78">
        <v>891.6</v>
      </c>
      <c r="L121" s="78">
        <v>3884.9</v>
      </c>
      <c r="M121" s="78">
        <v>689.4</v>
      </c>
      <c r="N121" s="78">
        <v>3195.5</v>
      </c>
    </row>
    <row r="122" spans="2:14" x14ac:dyDescent="0.25">
      <c r="B122" s="8" t="s">
        <v>193</v>
      </c>
      <c r="C122" s="69">
        <v>1631</v>
      </c>
      <c r="D122" s="69">
        <v>452</v>
      </c>
      <c r="E122" s="69">
        <v>1179</v>
      </c>
      <c r="F122" s="79">
        <v>6849.5</v>
      </c>
      <c r="G122" s="79">
        <v>1005.7</v>
      </c>
      <c r="H122" s="79">
        <v>5843.8</v>
      </c>
      <c r="I122" s="79">
        <v>1203.4000000000001</v>
      </c>
      <c r="J122" s="79">
        <v>283.3</v>
      </c>
      <c r="K122" s="80">
        <v>920</v>
      </c>
      <c r="L122" s="50" t="s">
        <v>137</v>
      </c>
      <c r="M122" s="50" t="s">
        <v>137</v>
      </c>
      <c r="N122" s="50" t="s">
        <v>137</v>
      </c>
    </row>
    <row r="123" spans="2:14" x14ac:dyDescent="0.25">
      <c r="B123" s="8" t="s">
        <v>194</v>
      </c>
      <c r="C123" s="69">
        <v>1641.5</v>
      </c>
      <c r="D123" s="69">
        <v>475.8</v>
      </c>
      <c r="E123" s="69">
        <v>1165.7</v>
      </c>
      <c r="F123" s="51" t="s">
        <v>137</v>
      </c>
      <c r="G123" s="51" t="s">
        <v>137</v>
      </c>
      <c r="H123" s="51" t="s">
        <v>137</v>
      </c>
      <c r="I123" s="78">
        <v>1146.5</v>
      </c>
      <c r="J123" s="78">
        <v>269.2</v>
      </c>
      <c r="K123" s="78">
        <v>877.3</v>
      </c>
      <c r="L123" s="51" t="s">
        <v>137</v>
      </c>
      <c r="M123" s="51" t="s">
        <v>137</v>
      </c>
      <c r="N123" s="51" t="s">
        <v>137</v>
      </c>
    </row>
    <row r="124" spans="2:14" x14ac:dyDescent="0.25">
      <c r="B124" s="8" t="s">
        <v>195</v>
      </c>
      <c r="C124" s="69">
        <v>1704.9</v>
      </c>
      <c r="D124" s="69">
        <v>489.8</v>
      </c>
      <c r="E124" s="69">
        <v>1215.0999999999999</v>
      </c>
      <c r="F124" s="50" t="s">
        <v>137</v>
      </c>
      <c r="G124" s="50" t="s">
        <v>137</v>
      </c>
      <c r="H124" s="50" t="s">
        <v>137</v>
      </c>
      <c r="I124" s="80">
        <v>1165</v>
      </c>
      <c r="J124" s="80">
        <v>267</v>
      </c>
      <c r="K124" s="80">
        <v>898</v>
      </c>
      <c r="L124" s="50" t="s">
        <v>137</v>
      </c>
      <c r="M124" s="50" t="s">
        <v>137</v>
      </c>
      <c r="N124" s="50" t="s">
        <v>137</v>
      </c>
    </row>
    <row r="125" spans="2:14" x14ac:dyDescent="0.25">
      <c r="B125" s="8" t="s">
        <v>196</v>
      </c>
      <c r="C125" s="69">
        <v>1641.8</v>
      </c>
      <c r="D125" s="69">
        <v>463.5</v>
      </c>
      <c r="E125" s="69">
        <v>1178.3</v>
      </c>
      <c r="F125" s="51" t="s">
        <v>137</v>
      </c>
      <c r="G125" s="51" t="s">
        <v>137</v>
      </c>
      <c r="H125" s="51" t="s">
        <v>137</v>
      </c>
      <c r="I125" s="78">
        <v>1226.2</v>
      </c>
      <c r="J125" s="78">
        <v>270.7</v>
      </c>
      <c r="K125" s="78">
        <v>955.4</v>
      </c>
      <c r="L125" s="78">
        <v>3914.2</v>
      </c>
      <c r="M125" s="78">
        <v>689.1</v>
      </c>
      <c r="N125" s="78">
        <v>3225.1</v>
      </c>
    </row>
    <row r="126" spans="2:14" x14ac:dyDescent="0.25">
      <c r="B126" s="8" t="s">
        <v>197</v>
      </c>
      <c r="C126" s="69">
        <v>1850.2</v>
      </c>
      <c r="D126" s="69">
        <v>512.9</v>
      </c>
      <c r="E126" s="69">
        <v>1337.3</v>
      </c>
      <c r="F126" s="79">
        <v>7057.9</v>
      </c>
      <c r="G126" s="79">
        <v>1025.3</v>
      </c>
      <c r="H126" s="79">
        <v>6032.6</v>
      </c>
      <c r="I126" s="79">
        <v>1246.5999999999999</v>
      </c>
      <c r="J126" s="79">
        <v>278.60000000000002</v>
      </c>
      <c r="K126" s="80">
        <v>968</v>
      </c>
      <c r="L126" s="50" t="s">
        <v>137</v>
      </c>
      <c r="M126" s="50" t="s">
        <v>137</v>
      </c>
      <c r="N126" s="50" t="s">
        <v>137</v>
      </c>
    </row>
    <row r="127" spans="2:14" x14ac:dyDescent="0.25">
      <c r="B127" s="8" t="s">
        <v>198</v>
      </c>
      <c r="C127" s="69">
        <v>1800.4</v>
      </c>
      <c r="D127" s="69">
        <v>497.5</v>
      </c>
      <c r="E127" s="69">
        <v>1302.9000000000001</v>
      </c>
      <c r="F127" s="51" t="s">
        <v>137</v>
      </c>
      <c r="G127" s="51" t="s">
        <v>137</v>
      </c>
      <c r="H127" s="51" t="s">
        <v>137</v>
      </c>
      <c r="I127" s="78">
        <v>1228.0999999999999</v>
      </c>
      <c r="J127" s="78">
        <v>277.2</v>
      </c>
      <c r="K127" s="78">
        <v>950.9</v>
      </c>
      <c r="L127" s="51" t="s">
        <v>137</v>
      </c>
      <c r="M127" s="51" t="s">
        <v>137</v>
      </c>
      <c r="N127" s="51" t="s">
        <v>137</v>
      </c>
    </row>
    <row r="128" spans="2:14" x14ac:dyDescent="0.25">
      <c r="B128" s="8" t="s">
        <v>199</v>
      </c>
      <c r="C128" s="69">
        <v>1817.7</v>
      </c>
      <c r="D128" s="69">
        <v>511.2</v>
      </c>
      <c r="E128" s="69">
        <v>1306.5</v>
      </c>
      <c r="F128" s="50" t="s">
        <v>137</v>
      </c>
      <c r="G128" s="50" t="s">
        <v>137</v>
      </c>
      <c r="H128" s="50" t="s">
        <v>137</v>
      </c>
      <c r="I128" s="79">
        <v>1208.0999999999999</v>
      </c>
      <c r="J128" s="79">
        <v>262.7</v>
      </c>
      <c r="K128" s="79">
        <v>945.4</v>
      </c>
      <c r="L128" s="50" t="s">
        <v>137</v>
      </c>
      <c r="M128" s="50" t="s">
        <v>137</v>
      </c>
      <c r="N128" s="50" t="s">
        <v>137</v>
      </c>
    </row>
    <row r="129" spans="2:14" x14ac:dyDescent="0.25">
      <c r="B129" s="8" t="s">
        <v>200</v>
      </c>
      <c r="C129" s="69">
        <v>1783.6</v>
      </c>
      <c r="D129" s="69">
        <v>468.7</v>
      </c>
      <c r="E129" s="69">
        <v>1315</v>
      </c>
      <c r="F129" s="51" t="s">
        <v>137</v>
      </c>
      <c r="G129" s="51" t="s">
        <v>137</v>
      </c>
      <c r="H129" s="51" t="s">
        <v>137</v>
      </c>
      <c r="I129" s="78">
        <v>1276.3</v>
      </c>
      <c r="J129" s="78">
        <v>276.60000000000002</v>
      </c>
      <c r="K129" s="78">
        <v>999.7</v>
      </c>
      <c r="L129" s="78">
        <v>3885.8</v>
      </c>
      <c r="M129" s="78">
        <v>655.7</v>
      </c>
      <c r="N129" s="78">
        <v>3230.1</v>
      </c>
    </row>
    <row r="130" spans="2:14" x14ac:dyDescent="0.25">
      <c r="B130" s="8" t="s">
        <v>201</v>
      </c>
      <c r="C130" s="69">
        <v>1937</v>
      </c>
      <c r="D130" s="69">
        <v>511.8</v>
      </c>
      <c r="E130" s="69">
        <v>1425.1</v>
      </c>
      <c r="F130" s="79">
        <v>7425.9</v>
      </c>
      <c r="G130" s="79">
        <v>1075.9000000000001</v>
      </c>
      <c r="H130" s="80">
        <v>6350</v>
      </c>
      <c r="I130" s="79">
        <v>1308.8</v>
      </c>
      <c r="J130" s="79">
        <v>281.39999999999998</v>
      </c>
      <c r="K130" s="79">
        <v>1027.5</v>
      </c>
      <c r="L130" s="50" t="s">
        <v>137</v>
      </c>
      <c r="M130" s="50" t="s">
        <v>137</v>
      </c>
      <c r="N130" s="50" t="s">
        <v>137</v>
      </c>
    </row>
    <row r="131" spans="2:14" x14ac:dyDescent="0.25">
      <c r="B131" s="8" t="s">
        <v>202</v>
      </c>
      <c r="C131" s="69">
        <v>1816.6</v>
      </c>
      <c r="D131" s="69">
        <v>481.7</v>
      </c>
      <c r="E131" s="69">
        <v>1335</v>
      </c>
      <c r="F131" s="51" t="s">
        <v>137</v>
      </c>
      <c r="G131" s="51" t="s">
        <v>137</v>
      </c>
      <c r="H131" s="51" t="s">
        <v>137</v>
      </c>
      <c r="I131" s="78">
        <v>1266.2</v>
      </c>
      <c r="J131" s="81">
        <v>280</v>
      </c>
      <c r="K131" s="78">
        <v>986.2</v>
      </c>
      <c r="L131" s="51" t="s">
        <v>137</v>
      </c>
      <c r="M131" s="51" t="s">
        <v>137</v>
      </c>
      <c r="N131" s="51" t="s">
        <v>137</v>
      </c>
    </row>
    <row r="132" spans="2:14" x14ac:dyDescent="0.25">
      <c r="B132" s="8" t="s">
        <v>203</v>
      </c>
      <c r="C132" s="69">
        <v>1723.3</v>
      </c>
      <c r="D132" s="69">
        <v>442.5</v>
      </c>
      <c r="E132" s="69">
        <v>1280.7</v>
      </c>
      <c r="F132" s="50" t="s">
        <v>137</v>
      </c>
      <c r="G132" s="50" t="s">
        <v>137</v>
      </c>
      <c r="H132" s="50" t="s">
        <v>137</v>
      </c>
      <c r="I132" s="79">
        <v>1300.5999999999999</v>
      </c>
      <c r="J132" s="79">
        <v>281.8</v>
      </c>
      <c r="K132" s="79">
        <v>1018.8</v>
      </c>
      <c r="L132" s="50" t="s">
        <v>137</v>
      </c>
      <c r="M132" s="50" t="s">
        <v>137</v>
      </c>
      <c r="N132" s="50" t="s">
        <v>137</v>
      </c>
    </row>
    <row r="133" spans="2:14" x14ac:dyDescent="0.25">
      <c r="B133" s="8" t="s">
        <v>204</v>
      </c>
      <c r="C133" s="69">
        <v>1808.6</v>
      </c>
      <c r="D133" s="69">
        <v>455.2</v>
      </c>
      <c r="E133" s="69">
        <v>1353.4</v>
      </c>
      <c r="F133" s="51" t="s">
        <v>137</v>
      </c>
      <c r="G133" s="51" t="s">
        <v>137</v>
      </c>
      <c r="H133" s="51" t="s">
        <v>137</v>
      </c>
      <c r="I133" s="78">
        <v>1314.5</v>
      </c>
      <c r="J133" s="78">
        <v>272.7</v>
      </c>
      <c r="K133" s="78">
        <v>1041.8</v>
      </c>
      <c r="L133" s="78">
        <v>3871.4</v>
      </c>
      <c r="M133" s="78">
        <v>659.4</v>
      </c>
      <c r="N133" s="81">
        <v>3212</v>
      </c>
    </row>
    <row r="134" spans="2:14" x14ac:dyDescent="0.25">
      <c r="B134" s="8" t="s">
        <v>205</v>
      </c>
      <c r="C134" s="69">
        <v>1869.2</v>
      </c>
      <c r="D134" s="69">
        <v>497.2</v>
      </c>
      <c r="E134" s="69">
        <v>1372</v>
      </c>
      <c r="F134" s="80">
        <v>7545</v>
      </c>
      <c r="G134" s="79">
        <v>1164.5999999999999</v>
      </c>
      <c r="H134" s="79">
        <v>6380.4</v>
      </c>
      <c r="I134" s="79">
        <v>1344.4</v>
      </c>
      <c r="J134" s="79">
        <v>275.2</v>
      </c>
      <c r="K134" s="79">
        <v>1069.2</v>
      </c>
      <c r="L134" s="50" t="s">
        <v>137</v>
      </c>
      <c r="M134" s="50" t="s">
        <v>137</v>
      </c>
      <c r="N134" s="50" t="s">
        <v>137</v>
      </c>
    </row>
    <row r="135" spans="2:14" x14ac:dyDescent="0.25">
      <c r="B135" s="8" t="s">
        <v>206</v>
      </c>
      <c r="C135" s="69">
        <v>1921.6</v>
      </c>
      <c r="D135" s="69">
        <v>489.5</v>
      </c>
      <c r="E135" s="69">
        <v>1432.1</v>
      </c>
      <c r="F135" s="51" t="s">
        <v>137</v>
      </c>
      <c r="G135" s="51" t="s">
        <v>137</v>
      </c>
      <c r="H135" s="51" t="s">
        <v>137</v>
      </c>
      <c r="I135" s="78">
        <v>1304.3</v>
      </c>
      <c r="J135" s="78">
        <v>269.10000000000002</v>
      </c>
      <c r="K135" s="78">
        <v>1035.3</v>
      </c>
      <c r="L135" s="51" t="s">
        <v>137</v>
      </c>
      <c r="M135" s="51" t="s">
        <v>137</v>
      </c>
      <c r="N135" s="51" t="s">
        <v>137</v>
      </c>
    </row>
    <row r="136" spans="2:14" x14ac:dyDescent="0.25">
      <c r="B136" s="8" t="s">
        <v>207</v>
      </c>
      <c r="C136" s="69">
        <v>1878.2</v>
      </c>
      <c r="D136" s="69">
        <v>454.8</v>
      </c>
      <c r="E136" s="69">
        <v>1423.4</v>
      </c>
      <c r="F136" s="50" t="s">
        <v>137</v>
      </c>
      <c r="G136" s="50" t="s">
        <v>137</v>
      </c>
      <c r="H136" s="50" t="s">
        <v>137</v>
      </c>
      <c r="I136" s="79">
        <v>1351.5</v>
      </c>
      <c r="J136" s="79">
        <v>276.7</v>
      </c>
      <c r="K136" s="79">
        <v>1074.8</v>
      </c>
      <c r="L136" s="50" t="s">
        <v>137</v>
      </c>
      <c r="M136" s="50" t="s">
        <v>137</v>
      </c>
      <c r="N136" s="50" t="s">
        <v>137</v>
      </c>
    </row>
    <row r="137" spans="2:14" x14ac:dyDescent="0.25">
      <c r="B137" s="8" t="s">
        <v>208</v>
      </c>
      <c r="C137" s="69">
        <v>1825.3</v>
      </c>
      <c r="D137" s="69">
        <v>416</v>
      </c>
      <c r="E137" s="69">
        <v>1409.3</v>
      </c>
      <c r="F137" s="51" t="s">
        <v>137</v>
      </c>
      <c r="G137" s="51" t="s">
        <v>137</v>
      </c>
      <c r="H137" s="51" t="s">
        <v>137</v>
      </c>
      <c r="I137" s="78">
        <v>1395.6</v>
      </c>
      <c r="J137" s="78">
        <v>284.8</v>
      </c>
      <c r="K137" s="78">
        <v>1110.8</v>
      </c>
      <c r="L137" s="78">
        <v>4156.6000000000004</v>
      </c>
      <c r="M137" s="78">
        <v>754.7</v>
      </c>
      <c r="N137" s="78">
        <v>3401.9</v>
      </c>
    </row>
    <row r="138" spans="2:14" x14ac:dyDescent="0.25">
      <c r="B138" s="8" t="s">
        <v>209</v>
      </c>
      <c r="C138" s="69">
        <v>1894.8</v>
      </c>
      <c r="D138" s="69">
        <v>449.2</v>
      </c>
      <c r="E138" s="69">
        <v>1445.7</v>
      </c>
      <c r="F138" s="79">
        <v>7786.3</v>
      </c>
      <c r="G138" s="79">
        <v>1202.9000000000001</v>
      </c>
      <c r="H138" s="79">
        <v>6583.4</v>
      </c>
      <c r="I138" s="79">
        <v>1445.8</v>
      </c>
      <c r="J138" s="79">
        <v>291.89999999999998</v>
      </c>
      <c r="K138" s="79">
        <v>1153.9000000000001</v>
      </c>
      <c r="L138" s="79">
        <v>4176.6000000000004</v>
      </c>
      <c r="M138" s="79">
        <v>742.1</v>
      </c>
      <c r="N138" s="79">
        <v>3434.5</v>
      </c>
    </row>
    <row r="139" spans="2:14" x14ac:dyDescent="0.25">
      <c r="B139" s="8" t="s">
        <v>210</v>
      </c>
      <c r="C139" s="69">
        <v>1911.5</v>
      </c>
      <c r="D139" s="69">
        <v>442.7</v>
      </c>
      <c r="E139" s="69">
        <v>1468.8</v>
      </c>
      <c r="F139" s="51" t="s">
        <v>137</v>
      </c>
      <c r="G139" s="51" t="s">
        <v>137</v>
      </c>
      <c r="H139" s="51" t="s">
        <v>137</v>
      </c>
      <c r="I139" s="78">
        <v>1368.9</v>
      </c>
      <c r="J139" s="78">
        <v>270.2</v>
      </c>
      <c r="K139" s="78">
        <v>1098.7</v>
      </c>
      <c r="L139" s="78">
        <v>4123.5</v>
      </c>
      <c r="M139" s="78">
        <v>738.6</v>
      </c>
      <c r="N139" s="81">
        <v>3385</v>
      </c>
    </row>
    <row r="140" spans="2:14" x14ac:dyDescent="0.25">
      <c r="B140" s="8" t="s">
        <v>211</v>
      </c>
      <c r="C140" s="69">
        <v>1887.8</v>
      </c>
      <c r="D140" s="69">
        <v>426.1</v>
      </c>
      <c r="E140" s="69">
        <v>1461.7</v>
      </c>
      <c r="F140" s="50" t="s">
        <v>137</v>
      </c>
      <c r="G140" s="50" t="s">
        <v>137</v>
      </c>
      <c r="H140" s="50" t="s">
        <v>137</v>
      </c>
      <c r="I140" s="79">
        <v>1479.4</v>
      </c>
      <c r="J140" s="79">
        <v>298.3</v>
      </c>
      <c r="K140" s="79">
        <v>1181.0999999999999</v>
      </c>
      <c r="L140" s="80">
        <v>4151</v>
      </c>
      <c r="M140" s="79">
        <v>733.6</v>
      </c>
      <c r="N140" s="79">
        <v>3417.4</v>
      </c>
    </row>
    <row r="141" spans="2:14" x14ac:dyDescent="0.25">
      <c r="B141" s="8" t="s">
        <v>212</v>
      </c>
      <c r="C141" s="69">
        <v>2866.2</v>
      </c>
      <c r="D141" s="69">
        <v>647</v>
      </c>
      <c r="E141" s="69">
        <v>2219.1999999999998</v>
      </c>
      <c r="F141" s="51" t="s">
        <v>137</v>
      </c>
      <c r="G141" s="51" t="s">
        <v>137</v>
      </c>
      <c r="H141" s="51" t="s">
        <v>137</v>
      </c>
      <c r="I141" s="78">
        <v>1529.4</v>
      </c>
      <c r="J141" s="78">
        <v>297.10000000000002</v>
      </c>
      <c r="K141" s="78">
        <v>1232.3</v>
      </c>
      <c r="L141" s="78">
        <v>4191.1000000000004</v>
      </c>
      <c r="M141" s="78">
        <v>731.2</v>
      </c>
      <c r="N141" s="78">
        <v>3459.9</v>
      </c>
    </row>
    <row r="142" spans="2:14" x14ac:dyDescent="0.25">
      <c r="B142" s="8" t="s">
        <v>213</v>
      </c>
      <c r="C142" s="69">
        <v>2849.3</v>
      </c>
      <c r="D142" s="69">
        <v>669.3</v>
      </c>
      <c r="E142" s="69">
        <v>2180</v>
      </c>
      <c r="F142" s="79">
        <v>7919.7</v>
      </c>
      <c r="G142" s="79">
        <v>1277.5999999999999</v>
      </c>
      <c r="H142" s="79">
        <v>6642.2</v>
      </c>
      <c r="I142" s="79">
        <v>1590.5</v>
      </c>
      <c r="J142" s="79">
        <v>312.60000000000002</v>
      </c>
      <c r="K142" s="79">
        <v>1277.8</v>
      </c>
      <c r="L142" s="79">
        <v>4255.7</v>
      </c>
      <c r="M142" s="79">
        <v>731.7</v>
      </c>
      <c r="N142" s="80">
        <v>3524</v>
      </c>
    </row>
    <row r="143" spans="2:14" x14ac:dyDescent="0.25">
      <c r="B143" s="8" t="s">
        <v>214</v>
      </c>
      <c r="C143" s="69">
        <v>2757</v>
      </c>
      <c r="D143" s="69">
        <v>627</v>
      </c>
      <c r="E143" s="69">
        <v>2129.9</v>
      </c>
      <c r="F143" s="51" t="s">
        <v>137</v>
      </c>
      <c r="G143" s="51" t="s">
        <v>137</v>
      </c>
      <c r="H143" s="51" t="s">
        <v>137</v>
      </c>
      <c r="I143" s="78">
        <v>1582.3</v>
      </c>
      <c r="J143" s="78">
        <v>330.4</v>
      </c>
      <c r="K143" s="78">
        <v>1251.9000000000001</v>
      </c>
      <c r="L143" s="81">
        <v>4206</v>
      </c>
      <c r="M143" s="78">
        <v>720.8</v>
      </c>
      <c r="N143" s="78">
        <v>3485.2</v>
      </c>
    </row>
    <row r="144" spans="2:14" x14ac:dyDescent="0.25">
      <c r="B144" s="8" t="s">
        <v>215</v>
      </c>
      <c r="C144" s="69">
        <v>2894.2</v>
      </c>
      <c r="D144" s="69">
        <v>647.4</v>
      </c>
      <c r="E144" s="69">
        <v>2246.8000000000002</v>
      </c>
      <c r="F144" s="50" t="s">
        <v>137</v>
      </c>
      <c r="G144" s="50" t="s">
        <v>137</v>
      </c>
      <c r="H144" s="50" t="s">
        <v>137</v>
      </c>
      <c r="I144" s="79">
        <v>1599.9</v>
      </c>
      <c r="J144" s="79">
        <v>327.8</v>
      </c>
      <c r="K144" s="79">
        <v>1272.2</v>
      </c>
      <c r="L144" s="79">
        <v>4238.8999999999996</v>
      </c>
      <c r="M144" s="79">
        <v>754.9</v>
      </c>
      <c r="N144" s="79">
        <v>3484.1</v>
      </c>
    </row>
    <row r="145" spans="2:14" x14ac:dyDescent="0.25">
      <c r="B145" s="8" t="s">
        <v>216</v>
      </c>
      <c r="C145" s="69">
        <v>2913.8</v>
      </c>
      <c r="D145" s="69">
        <v>649</v>
      </c>
      <c r="E145" s="69">
        <v>2264.8000000000002</v>
      </c>
      <c r="F145" s="81">
        <v>8765</v>
      </c>
      <c r="G145" s="78">
        <v>1542.2</v>
      </c>
      <c r="H145" s="78">
        <v>7222.8</v>
      </c>
      <c r="I145" s="78">
        <v>2427.4</v>
      </c>
      <c r="J145" s="78">
        <v>548.4</v>
      </c>
      <c r="K145" s="78">
        <v>1878.9</v>
      </c>
      <c r="L145" s="78">
        <v>4341.5</v>
      </c>
      <c r="M145" s="78">
        <v>782.9</v>
      </c>
      <c r="N145" s="78">
        <v>3558.6</v>
      </c>
    </row>
    <row r="146" spans="2:14" x14ac:dyDescent="0.25">
      <c r="B146" s="8" t="s">
        <v>217</v>
      </c>
      <c r="C146" s="69">
        <v>2879.9</v>
      </c>
      <c r="D146" s="69">
        <v>610.79999999999995</v>
      </c>
      <c r="E146" s="69">
        <v>2269.1</v>
      </c>
      <c r="F146" s="79">
        <v>8741.6</v>
      </c>
      <c r="G146" s="80">
        <v>1525</v>
      </c>
      <c r="H146" s="79">
        <v>7216.6</v>
      </c>
      <c r="I146" s="79">
        <v>2416.1999999999998</v>
      </c>
      <c r="J146" s="79">
        <v>543.29999999999995</v>
      </c>
      <c r="K146" s="79">
        <v>1872.9</v>
      </c>
      <c r="L146" s="80">
        <v>4350</v>
      </c>
      <c r="M146" s="79">
        <v>790.8</v>
      </c>
      <c r="N146" s="79">
        <v>3559.2</v>
      </c>
    </row>
    <row r="147" spans="2:14" x14ac:dyDescent="0.25">
      <c r="B147" s="8" t="s">
        <v>218</v>
      </c>
      <c r="C147" s="69">
        <v>2765.9</v>
      </c>
      <c r="D147" s="69">
        <v>603.4</v>
      </c>
      <c r="E147" s="69">
        <v>2162.4</v>
      </c>
      <c r="F147" s="78">
        <v>8595.7000000000007</v>
      </c>
      <c r="G147" s="81">
        <v>1534</v>
      </c>
      <c r="H147" s="78">
        <v>7061.7</v>
      </c>
      <c r="I147" s="78">
        <v>2223.4</v>
      </c>
      <c r="J147" s="78">
        <v>496.7</v>
      </c>
      <c r="K147" s="78">
        <v>1726.6</v>
      </c>
      <c r="L147" s="78">
        <v>4261.3999999999996</v>
      </c>
      <c r="M147" s="78">
        <v>758.2</v>
      </c>
      <c r="N147" s="78">
        <v>3503.2</v>
      </c>
    </row>
    <row r="148" spans="2:14" x14ac:dyDescent="0.25">
      <c r="B148" s="8" t="s">
        <v>219</v>
      </c>
      <c r="C148" s="69">
        <v>2960.5</v>
      </c>
      <c r="D148" s="69">
        <v>646.1</v>
      </c>
      <c r="E148" s="69">
        <v>2314.4</v>
      </c>
      <c r="F148" s="79">
        <v>8829.7999999999993</v>
      </c>
      <c r="G148" s="79">
        <v>1600.1</v>
      </c>
      <c r="H148" s="79">
        <v>7229.7</v>
      </c>
      <c r="I148" s="79">
        <v>2306.1</v>
      </c>
      <c r="J148" s="79">
        <v>512.20000000000005</v>
      </c>
      <c r="K148" s="79">
        <v>1793.8</v>
      </c>
      <c r="L148" s="79">
        <v>4257.5</v>
      </c>
      <c r="M148" s="79">
        <v>774.9</v>
      </c>
      <c r="N148" s="79">
        <v>3482.6</v>
      </c>
    </row>
    <row r="149" spans="2:14" x14ac:dyDescent="0.25">
      <c r="B149" s="8" t="s">
        <v>220</v>
      </c>
      <c r="C149" s="69">
        <v>3047.2</v>
      </c>
      <c r="D149" s="69">
        <v>672.9</v>
      </c>
      <c r="E149" s="69">
        <v>2374.1999999999998</v>
      </c>
      <c r="F149" s="78">
        <v>9649.2999999999993</v>
      </c>
      <c r="G149" s="78">
        <v>1943.7</v>
      </c>
      <c r="H149" s="78">
        <v>7705.5</v>
      </c>
      <c r="I149" s="78">
        <v>2400.6999999999998</v>
      </c>
      <c r="J149" s="78">
        <v>533.1</v>
      </c>
      <c r="K149" s="78">
        <v>1867.7</v>
      </c>
      <c r="L149" s="78">
        <v>4296.8</v>
      </c>
      <c r="M149" s="81">
        <v>779</v>
      </c>
      <c r="N149" s="78">
        <v>3517.8</v>
      </c>
    </row>
    <row r="150" spans="2:14" x14ac:dyDescent="0.25">
      <c r="B150" s="8" t="s">
        <v>221</v>
      </c>
      <c r="C150" s="69">
        <v>3072.6</v>
      </c>
      <c r="D150" s="69">
        <v>656.7</v>
      </c>
      <c r="E150" s="69">
        <v>2415.9</v>
      </c>
      <c r="F150" s="79">
        <v>9614.5</v>
      </c>
      <c r="G150" s="79">
        <v>1899.7</v>
      </c>
      <c r="H150" s="79">
        <v>7714.8</v>
      </c>
      <c r="I150" s="80">
        <v>2396</v>
      </c>
      <c r="J150" s="79">
        <v>533.79999999999995</v>
      </c>
      <c r="K150" s="79">
        <v>1862.2</v>
      </c>
      <c r="L150" s="79">
        <v>4363.8999999999996</v>
      </c>
      <c r="M150" s="79">
        <v>804.2</v>
      </c>
      <c r="N150" s="79">
        <v>3559.7</v>
      </c>
    </row>
    <row r="151" spans="2:14" x14ac:dyDescent="0.25">
      <c r="B151" s="8" t="s">
        <v>222</v>
      </c>
      <c r="C151" s="69">
        <v>2896.2</v>
      </c>
      <c r="D151" s="69">
        <v>608.79999999999995</v>
      </c>
      <c r="E151" s="69">
        <v>2287.4</v>
      </c>
      <c r="F151" s="78">
        <v>9594.5</v>
      </c>
      <c r="G151" s="78">
        <v>1839.4</v>
      </c>
      <c r="H151" s="78">
        <v>7755.2</v>
      </c>
      <c r="I151" s="78">
        <v>2239.5</v>
      </c>
      <c r="J151" s="78">
        <v>502.3</v>
      </c>
      <c r="K151" s="78">
        <v>1737.2</v>
      </c>
      <c r="L151" s="78">
        <v>4290.5</v>
      </c>
      <c r="M151" s="78">
        <v>755.9</v>
      </c>
      <c r="N151" s="78">
        <v>3534.7</v>
      </c>
    </row>
    <row r="152" spans="2:14" x14ac:dyDescent="0.25">
      <c r="B152" s="8" t="s">
        <v>223</v>
      </c>
      <c r="C152" s="69">
        <v>3094.1</v>
      </c>
      <c r="D152" s="69">
        <v>661.4</v>
      </c>
      <c r="E152" s="69">
        <v>2432.6</v>
      </c>
      <c r="F152" s="79">
        <v>9570.6</v>
      </c>
      <c r="G152" s="80">
        <v>1905</v>
      </c>
      <c r="H152" s="79">
        <v>7665.5</v>
      </c>
      <c r="I152" s="79">
        <v>2362.1999999999998</v>
      </c>
      <c r="J152" s="79">
        <v>493.8</v>
      </c>
      <c r="K152" s="79">
        <v>1868.4</v>
      </c>
      <c r="L152" s="79">
        <v>4395.3999999999996</v>
      </c>
      <c r="M152" s="79">
        <v>755.3</v>
      </c>
      <c r="N152" s="79">
        <v>3640.2</v>
      </c>
    </row>
    <row r="153" spans="2:14" x14ac:dyDescent="0.25">
      <c r="B153" s="8" t="s">
        <v>224</v>
      </c>
      <c r="C153" s="69">
        <v>2988.5</v>
      </c>
      <c r="D153" s="69">
        <v>646.5</v>
      </c>
      <c r="E153" s="69">
        <v>2342</v>
      </c>
      <c r="F153" s="78">
        <v>9902.7000000000007</v>
      </c>
      <c r="G153" s="78">
        <v>1991.3</v>
      </c>
      <c r="H153" s="78">
        <v>7911.4</v>
      </c>
      <c r="I153" s="78">
        <v>2483.1</v>
      </c>
      <c r="J153" s="78">
        <v>541.4</v>
      </c>
      <c r="K153" s="78">
        <v>1941.7</v>
      </c>
      <c r="L153" s="78">
        <v>4442.1000000000004</v>
      </c>
      <c r="M153" s="81">
        <v>776</v>
      </c>
      <c r="N153" s="78">
        <v>3666.2</v>
      </c>
    </row>
    <row r="154" spans="2:14" x14ac:dyDescent="0.25">
      <c r="B154" s="8" t="s">
        <v>225</v>
      </c>
      <c r="C154" s="69">
        <v>3091.7</v>
      </c>
      <c r="D154" s="69">
        <v>679.5</v>
      </c>
      <c r="E154" s="69">
        <v>2412.1999999999998</v>
      </c>
      <c r="F154" s="79">
        <v>9943.7999999999993</v>
      </c>
      <c r="G154" s="79">
        <v>1971.6</v>
      </c>
      <c r="H154" s="79">
        <v>7972.2</v>
      </c>
      <c r="I154" s="79">
        <v>2420.8000000000002</v>
      </c>
      <c r="J154" s="79">
        <v>520.5</v>
      </c>
      <c r="K154" s="79">
        <v>1900.3</v>
      </c>
      <c r="L154" s="79">
        <v>4457.3999999999996</v>
      </c>
      <c r="M154" s="79">
        <v>778.3</v>
      </c>
      <c r="N154" s="79">
        <v>3679.1</v>
      </c>
    </row>
    <row r="155" spans="2:14" x14ac:dyDescent="0.25">
      <c r="B155" s="8" t="s">
        <v>226</v>
      </c>
      <c r="C155" s="69">
        <v>3177.2</v>
      </c>
      <c r="D155" s="69">
        <v>698.6</v>
      </c>
      <c r="E155" s="69">
        <v>2478.6</v>
      </c>
      <c r="F155" s="78">
        <v>9908.2999999999993</v>
      </c>
      <c r="G155" s="78">
        <v>1974.8</v>
      </c>
      <c r="H155" s="78">
        <v>7933.5</v>
      </c>
      <c r="I155" s="81">
        <v>2265</v>
      </c>
      <c r="J155" s="78">
        <v>459.5</v>
      </c>
      <c r="K155" s="78">
        <v>1805.4</v>
      </c>
      <c r="L155" s="78">
        <v>4376.7</v>
      </c>
      <c r="M155" s="78">
        <v>755.2</v>
      </c>
      <c r="N155" s="78">
        <v>3621.5</v>
      </c>
    </row>
    <row r="156" spans="2:14" x14ac:dyDescent="0.25">
      <c r="B156" s="8" t="s">
        <v>227</v>
      </c>
      <c r="C156" s="69">
        <v>3222.8</v>
      </c>
      <c r="D156" s="69">
        <v>709</v>
      </c>
      <c r="E156" s="69">
        <v>2513.8000000000002</v>
      </c>
      <c r="F156" s="79">
        <v>9829.6</v>
      </c>
      <c r="G156" s="79">
        <v>1878.7</v>
      </c>
      <c r="H156" s="79">
        <v>7950.9</v>
      </c>
      <c r="I156" s="79">
        <v>2368.9</v>
      </c>
      <c r="J156" s="79">
        <v>469.1</v>
      </c>
      <c r="K156" s="79">
        <v>1899.8</v>
      </c>
      <c r="L156" s="80">
        <v>4463</v>
      </c>
      <c r="M156" s="79">
        <v>787.6</v>
      </c>
      <c r="N156" s="79">
        <v>3675.4</v>
      </c>
    </row>
    <row r="157" spans="2:14" x14ac:dyDescent="0.25">
      <c r="B157" s="8" t="s">
        <v>228</v>
      </c>
      <c r="C157" s="69">
        <v>3259.6</v>
      </c>
      <c r="D157" s="69">
        <v>716.5</v>
      </c>
      <c r="E157" s="69">
        <v>2543</v>
      </c>
      <c r="F157" s="78">
        <v>9913.2999999999993</v>
      </c>
      <c r="G157" s="78">
        <v>1981.7</v>
      </c>
      <c r="H157" s="78">
        <v>7931.6</v>
      </c>
      <c r="I157" s="78">
        <v>2434.1999999999998</v>
      </c>
      <c r="J157" s="78">
        <v>500.3</v>
      </c>
      <c r="K157" s="78">
        <v>1933.8</v>
      </c>
      <c r="L157" s="78">
        <v>4478.8</v>
      </c>
      <c r="M157" s="78">
        <v>802.9</v>
      </c>
      <c r="N157" s="78">
        <v>3675.9</v>
      </c>
    </row>
    <row r="158" spans="2:14" x14ac:dyDescent="0.25">
      <c r="B158" s="8" t="s">
        <v>229</v>
      </c>
      <c r="C158" s="69">
        <v>3416.9</v>
      </c>
      <c r="D158" s="69">
        <v>789</v>
      </c>
      <c r="E158" s="69">
        <v>2627.9</v>
      </c>
      <c r="F158" s="79">
        <v>9979.9</v>
      </c>
      <c r="G158" s="79">
        <v>2017.5</v>
      </c>
      <c r="H158" s="79">
        <v>7962.3</v>
      </c>
      <c r="I158" s="79">
        <v>2431.6999999999998</v>
      </c>
      <c r="J158" s="79">
        <v>499.1</v>
      </c>
      <c r="K158" s="79">
        <v>1932.6</v>
      </c>
      <c r="L158" s="79">
        <v>4424.2</v>
      </c>
      <c r="M158" s="80">
        <v>797</v>
      </c>
      <c r="N158" s="79">
        <v>3627.2</v>
      </c>
    </row>
    <row r="159" spans="2:14" x14ac:dyDescent="0.25">
      <c r="B159" s="8" t="s">
        <v>230</v>
      </c>
      <c r="C159" s="69">
        <v>3278.7</v>
      </c>
      <c r="D159" s="69">
        <v>722.6</v>
      </c>
      <c r="E159" s="69">
        <v>2556.1</v>
      </c>
      <c r="F159" s="78">
        <v>9987.2999999999993</v>
      </c>
      <c r="G159" s="78">
        <v>1974.9</v>
      </c>
      <c r="H159" s="78">
        <v>8012.4</v>
      </c>
      <c r="I159" s="78">
        <v>2298.8000000000002</v>
      </c>
      <c r="J159" s="78">
        <v>483.1</v>
      </c>
      <c r="K159" s="78">
        <v>1815.7</v>
      </c>
      <c r="L159" s="81">
        <v>4323</v>
      </c>
      <c r="M159" s="78">
        <v>768.9</v>
      </c>
      <c r="N159" s="78">
        <v>3554.1</v>
      </c>
    </row>
    <row r="160" spans="2:14" x14ac:dyDescent="0.25">
      <c r="B160" s="8" t="s">
        <v>231</v>
      </c>
      <c r="C160" s="69">
        <v>3272</v>
      </c>
      <c r="D160" s="69">
        <v>692.1</v>
      </c>
      <c r="E160" s="69">
        <v>2579.9</v>
      </c>
      <c r="F160" s="79">
        <v>9970.7000000000007</v>
      </c>
      <c r="G160" s="79">
        <v>1873.5</v>
      </c>
      <c r="H160" s="79">
        <v>8097.1</v>
      </c>
      <c r="I160" s="79">
        <v>2459.3000000000002</v>
      </c>
      <c r="J160" s="80">
        <v>503</v>
      </c>
      <c r="K160" s="79">
        <v>1956.3</v>
      </c>
      <c r="L160" s="79">
        <v>4367.7</v>
      </c>
      <c r="M160" s="79">
        <v>777.8</v>
      </c>
      <c r="N160" s="79">
        <v>3589.9</v>
      </c>
    </row>
    <row r="161" spans="2:14" x14ac:dyDescent="0.25">
      <c r="B161" s="8" t="s">
        <v>232</v>
      </c>
      <c r="C161" s="69">
        <v>3213.7</v>
      </c>
      <c r="D161" s="69">
        <v>666.7</v>
      </c>
      <c r="E161" s="69">
        <v>2547</v>
      </c>
      <c r="F161" s="78">
        <v>9859.4</v>
      </c>
      <c r="G161" s="78">
        <v>1906.2</v>
      </c>
      <c r="H161" s="78">
        <v>7953.2</v>
      </c>
      <c r="I161" s="78">
        <v>2403.6</v>
      </c>
      <c r="J161" s="81">
        <v>509</v>
      </c>
      <c r="K161" s="78">
        <v>1894.5</v>
      </c>
      <c r="L161" s="78">
        <v>4385.6000000000004</v>
      </c>
      <c r="M161" s="78">
        <v>782.1</v>
      </c>
      <c r="N161" s="78">
        <v>3603.5</v>
      </c>
    </row>
    <row r="162" spans="2:14" x14ac:dyDescent="0.25">
      <c r="B162" s="8" t="s">
        <v>233</v>
      </c>
      <c r="C162" s="69">
        <v>3290.8</v>
      </c>
      <c r="D162" s="69">
        <v>710.3</v>
      </c>
      <c r="E162" s="69">
        <v>2580.5</v>
      </c>
      <c r="F162" s="79">
        <v>10052.799999999999</v>
      </c>
      <c r="G162" s="79">
        <v>2007.2</v>
      </c>
      <c r="H162" s="79">
        <v>8045.6</v>
      </c>
      <c r="I162" s="79">
        <v>2425.3000000000002</v>
      </c>
      <c r="J162" s="79">
        <v>519.4</v>
      </c>
      <c r="K162" s="79">
        <v>1905.9</v>
      </c>
      <c r="L162" s="79">
        <v>4467.7</v>
      </c>
      <c r="M162" s="79">
        <v>822.4</v>
      </c>
      <c r="N162" s="79">
        <v>3645.3</v>
      </c>
    </row>
    <row r="163" spans="2:14" x14ac:dyDescent="0.25">
      <c r="B163" s="8" t="s">
        <v>234</v>
      </c>
      <c r="C163" s="69">
        <v>3221.8</v>
      </c>
      <c r="D163" s="69">
        <v>717.1</v>
      </c>
      <c r="E163" s="69">
        <v>2504.8000000000002</v>
      </c>
      <c r="F163" s="78">
        <v>10034.299999999999</v>
      </c>
      <c r="G163" s="81">
        <v>2116</v>
      </c>
      <c r="H163" s="78">
        <v>7918.3</v>
      </c>
      <c r="I163" s="78">
        <v>2300.5</v>
      </c>
      <c r="J163" s="78">
        <v>505.6</v>
      </c>
      <c r="K163" s="78">
        <v>1794.9</v>
      </c>
      <c r="L163" s="78">
        <v>4423.8</v>
      </c>
      <c r="M163" s="78">
        <v>796.6</v>
      </c>
      <c r="N163" s="78">
        <v>3627.2</v>
      </c>
    </row>
    <row r="164" spans="2:14" x14ac:dyDescent="0.25">
      <c r="B164" s="8" t="s">
        <v>235</v>
      </c>
      <c r="C164" s="69">
        <v>3229.6</v>
      </c>
      <c r="D164" s="69">
        <v>659.4</v>
      </c>
      <c r="E164" s="69">
        <v>2570.1999999999998</v>
      </c>
      <c r="F164" s="79">
        <v>10171.9</v>
      </c>
      <c r="G164" s="79">
        <v>1998.6</v>
      </c>
      <c r="H164" s="79">
        <v>8173.3</v>
      </c>
      <c r="I164" s="79">
        <v>2457.4</v>
      </c>
      <c r="J164" s="79">
        <v>560.20000000000005</v>
      </c>
      <c r="K164" s="79">
        <v>1897.1</v>
      </c>
      <c r="L164" s="79">
        <v>4583.6000000000004</v>
      </c>
      <c r="M164" s="79">
        <v>838.1</v>
      </c>
      <c r="N164" s="79">
        <v>3745.5</v>
      </c>
    </row>
    <row r="165" spans="2:14" x14ac:dyDescent="0.25">
      <c r="B165" s="8" t="s">
        <v>236</v>
      </c>
      <c r="C165" s="69">
        <v>3359.4</v>
      </c>
      <c r="D165" s="69">
        <v>694.7</v>
      </c>
      <c r="E165" s="69">
        <v>2664.7</v>
      </c>
      <c r="F165" s="78">
        <v>9907.5</v>
      </c>
      <c r="G165" s="78">
        <v>1880.5</v>
      </c>
      <c r="H165" s="78">
        <v>8027.1</v>
      </c>
      <c r="I165" s="78">
        <v>2442.8000000000002</v>
      </c>
      <c r="J165" s="81">
        <v>541</v>
      </c>
      <c r="K165" s="78">
        <v>1901.7</v>
      </c>
      <c r="L165" s="78">
        <v>4595.5</v>
      </c>
      <c r="M165" s="78">
        <v>871.4</v>
      </c>
      <c r="N165" s="78">
        <v>3724.1</v>
      </c>
    </row>
    <row r="166" spans="2:14" x14ac:dyDescent="0.25">
      <c r="B166" s="8" t="s">
        <v>237</v>
      </c>
      <c r="C166" s="69">
        <v>3400.7</v>
      </c>
      <c r="D166" s="69">
        <v>752.8</v>
      </c>
      <c r="E166" s="69">
        <v>2647.8</v>
      </c>
      <c r="F166" s="79">
        <v>10050.9</v>
      </c>
      <c r="G166" s="79">
        <v>1936.6</v>
      </c>
      <c r="H166" s="79">
        <v>8114.3</v>
      </c>
      <c r="I166" s="79">
        <v>2482.5</v>
      </c>
      <c r="J166" s="79">
        <v>573.20000000000005</v>
      </c>
      <c r="K166" s="79">
        <v>1909.3</v>
      </c>
      <c r="L166" s="80">
        <v>4614</v>
      </c>
      <c r="M166" s="79">
        <v>881.8</v>
      </c>
      <c r="N166" s="79">
        <v>3732.2</v>
      </c>
    </row>
    <row r="167" spans="2:14" x14ac:dyDescent="0.25">
      <c r="B167" s="8" t="s">
        <v>238</v>
      </c>
      <c r="C167" s="69">
        <v>3293.3</v>
      </c>
      <c r="D167" s="69">
        <v>730.4</v>
      </c>
      <c r="E167" s="69">
        <v>2562.9</v>
      </c>
      <c r="F167" s="78">
        <v>10043.5</v>
      </c>
      <c r="G167" s="78">
        <v>2025.8</v>
      </c>
      <c r="H167" s="78">
        <v>8017.8</v>
      </c>
      <c r="I167" s="78">
        <v>2361.3000000000002</v>
      </c>
      <c r="J167" s="78">
        <v>545.70000000000005</v>
      </c>
      <c r="K167" s="78">
        <v>1815.6</v>
      </c>
      <c r="L167" s="78">
        <v>4550.1000000000004</v>
      </c>
      <c r="M167" s="78">
        <v>913.9</v>
      </c>
      <c r="N167" s="78">
        <v>3636.2</v>
      </c>
    </row>
    <row r="168" spans="2:14" x14ac:dyDescent="0.25">
      <c r="B168" s="8" t="s">
        <v>239</v>
      </c>
      <c r="C168" s="69">
        <v>3465.8</v>
      </c>
      <c r="D168" s="69">
        <v>754.6</v>
      </c>
      <c r="E168" s="69">
        <v>2711.2</v>
      </c>
      <c r="F168" s="79">
        <v>10017.700000000001</v>
      </c>
      <c r="G168" s="79">
        <v>1967.5</v>
      </c>
      <c r="H168" s="79">
        <v>8050.2</v>
      </c>
      <c r="I168" s="79">
        <v>2465.8000000000002</v>
      </c>
      <c r="J168" s="79">
        <v>566.4</v>
      </c>
      <c r="K168" s="79">
        <v>1899.3</v>
      </c>
      <c r="L168" s="79">
        <v>4569.3</v>
      </c>
      <c r="M168" s="79">
        <v>943.1</v>
      </c>
      <c r="N168" s="79">
        <v>3626.2</v>
      </c>
    </row>
    <row r="169" spans="2:14" x14ac:dyDescent="0.25">
      <c r="B169" s="8" t="s">
        <v>240</v>
      </c>
      <c r="C169" s="69">
        <v>3428.6</v>
      </c>
      <c r="D169" s="69">
        <v>736.7</v>
      </c>
      <c r="E169" s="69">
        <v>2691.8</v>
      </c>
      <c r="F169" s="78">
        <v>10266.4</v>
      </c>
      <c r="G169" s="78">
        <v>2046.3</v>
      </c>
      <c r="H169" s="78">
        <v>8220.1</v>
      </c>
      <c r="I169" s="78">
        <v>2557.9</v>
      </c>
      <c r="J169" s="78">
        <v>617.29999999999995</v>
      </c>
      <c r="K169" s="78">
        <v>1940.6</v>
      </c>
      <c r="L169" s="78">
        <v>4577.8999999999996</v>
      </c>
      <c r="M169" s="78">
        <v>919.7</v>
      </c>
      <c r="N169" s="78">
        <v>3658.2</v>
      </c>
    </row>
    <row r="170" spans="2:14" x14ac:dyDescent="0.25">
      <c r="B170" s="8" t="s">
        <v>241</v>
      </c>
      <c r="C170" s="69">
        <v>3522.6</v>
      </c>
      <c r="D170" s="69">
        <v>790.9</v>
      </c>
      <c r="E170" s="69">
        <v>2731.7</v>
      </c>
      <c r="F170" s="79">
        <v>10405.9</v>
      </c>
      <c r="G170" s="79">
        <v>2150.1999999999998</v>
      </c>
      <c r="H170" s="79">
        <v>8255.7999999999993</v>
      </c>
      <c r="I170" s="79">
        <v>2586.5</v>
      </c>
      <c r="J170" s="80">
        <v>622</v>
      </c>
      <c r="K170" s="79">
        <v>1964.5</v>
      </c>
      <c r="L170" s="79">
        <v>4666.2</v>
      </c>
      <c r="M170" s="79">
        <v>954.4</v>
      </c>
      <c r="N170" s="79">
        <v>3711.8</v>
      </c>
    </row>
    <row r="171" spans="2:14" x14ac:dyDescent="0.25">
      <c r="B171" s="8" t="s">
        <v>242</v>
      </c>
      <c r="C171" s="69">
        <v>3378.4</v>
      </c>
      <c r="D171" s="69">
        <v>764.7</v>
      </c>
      <c r="E171" s="69">
        <v>2613.6999999999998</v>
      </c>
      <c r="F171" s="78">
        <v>10447.799999999999</v>
      </c>
      <c r="G171" s="78">
        <v>2147.3000000000002</v>
      </c>
      <c r="H171" s="78">
        <v>8300.5</v>
      </c>
      <c r="I171" s="78">
        <v>2394.6999999999998</v>
      </c>
      <c r="J171" s="78">
        <v>583.4</v>
      </c>
      <c r="K171" s="78">
        <v>1811.4</v>
      </c>
      <c r="L171" s="78">
        <v>4535.7</v>
      </c>
      <c r="M171" s="81">
        <v>914</v>
      </c>
      <c r="N171" s="78">
        <v>3621.7</v>
      </c>
    </row>
    <row r="172" spans="2:14" x14ac:dyDescent="0.25">
      <c r="B172" s="8" t="s">
        <v>243</v>
      </c>
      <c r="C172" s="69">
        <v>3612.3</v>
      </c>
      <c r="D172" s="69">
        <v>844.4</v>
      </c>
      <c r="E172" s="69">
        <v>2767.9</v>
      </c>
      <c r="F172" s="79">
        <v>10427.299999999999</v>
      </c>
      <c r="G172" s="79">
        <v>2111.8000000000002</v>
      </c>
      <c r="H172" s="79">
        <v>8315.4</v>
      </c>
      <c r="I172" s="80">
        <v>2452</v>
      </c>
      <c r="J172" s="79">
        <v>591.70000000000005</v>
      </c>
      <c r="K172" s="79">
        <v>1860.3</v>
      </c>
      <c r="L172" s="79">
        <v>4667.2</v>
      </c>
      <c r="M172" s="80">
        <v>912</v>
      </c>
      <c r="N172" s="79">
        <v>3755.2</v>
      </c>
    </row>
    <row r="173" spans="2:14" x14ac:dyDescent="0.25">
      <c r="B173" s="8" t="s">
        <v>244</v>
      </c>
      <c r="C173" s="69">
        <v>3754.3</v>
      </c>
      <c r="D173" s="69">
        <v>887.4</v>
      </c>
      <c r="E173" s="69">
        <v>2866.9</v>
      </c>
      <c r="F173" s="78">
        <v>10410.200000000001</v>
      </c>
      <c r="G173" s="78">
        <v>2108.8000000000002</v>
      </c>
      <c r="H173" s="78">
        <v>8301.4</v>
      </c>
      <c r="I173" s="78">
        <v>2500.6</v>
      </c>
      <c r="J173" s="78">
        <v>597.29999999999995</v>
      </c>
      <c r="K173" s="78">
        <v>1903.4</v>
      </c>
      <c r="L173" s="78">
        <v>4675.2</v>
      </c>
      <c r="M173" s="81">
        <v>930</v>
      </c>
      <c r="N173" s="78">
        <v>3745.2</v>
      </c>
    </row>
    <row r="174" spans="2:14" x14ac:dyDescent="0.25">
      <c r="B174" s="8" t="s">
        <v>245</v>
      </c>
      <c r="C174" s="69">
        <v>3903.9</v>
      </c>
      <c r="D174" s="69">
        <v>936.8</v>
      </c>
      <c r="E174" s="69">
        <v>2967.2</v>
      </c>
      <c r="F174" s="79">
        <v>10495.1</v>
      </c>
      <c r="G174" s="79">
        <v>2206.3000000000002</v>
      </c>
      <c r="H174" s="79">
        <v>8288.7999999999993</v>
      </c>
      <c r="I174" s="79">
        <v>2605.3000000000002</v>
      </c>
      <c r="J174" s="80">
        <v>648</v>
      </c>
      <c r="K174" s="79">
        <v>1957.3</v>
      </c>
      <c r="L174" s="79">
        <v>4706.5</v>
      </c>
      <c r="M174" s="79">
        <v>941.2</v>
      </c>
      <c r="N174" s="79">
        <v>3765.3</v>
      </c>
    </row>
    <row r="175" spans="2:14" x14ac:dyDescent="0.25">
      <c r="B175" s="8" t="s">
        <v>246</v>
      </c>
      <c r="C175" s="69">
        <v>3780.2</v>
      </c>
      <c r="D175" s="69">
        <v>949.1</v>
      </c>
      <c r="E175" s="69">
        <v>2831</v>
      </c>
      <c r="F175" s="78">
        <v>10528.2</v>
      </c>
      <c r="G175" s="78">
        <v>2173.9</v>
      </c>
      <c r="H175" s="78">
        <v>8354.2999999999993</v>
      </c>
      <c r="I175" s="78">
        <v>2494.6999999999998</v>
      </c>
      <c r="J175" s="78">
        <v>645.5</v>
      </c>
      <c r="K175" s="78">
        <v>1849.3</v>
      </c>
      <c r="L175" s="78">
        <v>4580.2</v>
      </c>
      <c r="M175" s="78">
        <v>910.8</v>
      </c>
      <c r="N175" s="78">
        <v>3669.4</v>
      </c>
    </row>
    <row r="176" spans="2:14" x14ac:dyDescent="0.25">
      <c r="B176" s="8" t="s">
        <v>247</v>
      </c>
      <c r="C176" s="69">
        <v>3923.8</v>
      </c>
      <c r="D176" s="69">
        <v>989.1</v>
      </c>
      <c r="E176" s="69">
        <v>2934.7</v>
      </c>
      <c r="F176" s="79">
        <v>10532.2</v>
      </c>
      <c r="G176" s="80">
        <v>2212</v>
      </c>
      <c r="H176" s="79">
        <v>8320.2000000000007</v>
      </c>
      <c r="I176" s="79">
        <v>2615.9</v>
      </c>
      <c r="J176" s="80">
        <v>640</v>
      </c>
      <c r="K176" s="79">
        <v>1975.9</v>
      </c>
      <c r="L176" s="79">
        <v>4627.3</v>
      </c>
      <c r="M176" s="79">
        <v>928.6</v>
      </c>
      <c r="N176" s="79">
        <v>3698.7</v>
      </c>
    </row>
    <row r="177" spans="2:14" x14ac:dyDescent="0.25">
      <c r="B177" s="8" t="s">
        <v>248</v>
      </c>
      <c r="C177" s="69">
        <v>3997.1</v>
      </c>
      <c r="D177" s="69">
        <v>1027.3</v>
      </c>
      <c r="E177" s="69">
        <v>2969.8</v>
      </c>
      <c r="F177" s="78">
        <v>10769.6</v>
      </c>
      <c r="G177" s="78">
        <v>2130.1999999999998</v>
      </c>
      <c r="H177" s="78">
        <v>8639.4</v>
      </c>
      <c r="I177" s="78">
        <v>2690.4</v>
      </c>
      <c r="J177" s="78">
        <v>682.5</v>
      </c>
      <c r="K177" s="78">
        <v>2007.8</v>
      </c>
      <c r="L177" s="78">
        <v>4678.6000000000004</v>
      </c>
      <c r="M177" s="78">
        <v>937.3</v>
      </c>
      <c r="N177" s="78">
        <v>3741.3</v>
      </c>
    </row>
    <row r="178" spans="2:14" x14ac:dyDescent="0.25">
      <c r="B178" s="8" t="s">
        <v>249</v>
      </c>
      <c r="C178" s="69">
        <v>3987.1</v>
      </c>
      <c r="D178" s="69">
        <v>1025.7</v>
      </c>
      <c r="E178" s="69">
        <v>2961.5</v>
      </c>
      <c r="F178" s="79">
        <v>11049.5</v>
      </c>
      <c r="G178" s="79">
        <v>2257.1</v>
      </c>
      <c r="H178" s="79">
        <v>8792.4</v>
      </c>
      <c r="I178" s="79">
        <v>2771.1</v>
      </c>
      <c r="J178" s="80">
        <v>768</v>
      </c>
      <c r="K178" s="79">
        <v>2003.1</v>
      </c>
      <c r="L178" s="79">
        <v>4756.7</v>
      </c>
      <c r="M178" s="79">
        <v>976.6</v>
      </c>
      <c r="N178" s="79">
        <v>3780.1</v>
      </c>
    </row>
    <row r="179" spans="2:14" x14ac:dyDescent="0.25">
      <c r="B179" s="8" t="s">
        <v>250</v>
      </c>
      <c r="C179" s="69">
        <v>3854.6</v>
      </c>
      <c r="D179" s="69">
        <v>984.5</v>
      </c>
      <c r="E179" s="69">
        <v>2870.1</v>
      </c>
      <c r="F179" s="78">
        <v>11018.9</v>
      </c>
      <c r="G179" s="78">
        <v>2307.6</v>
      </c>
      <c r="H179" s="78">
        <v>8711.2999999999993</v>
      </c>
      <c r="I179" s="78">
        <v>2613.6999999999998</v>
      </c>
      <c r="J179" s="78">
        <v>726.5</v>
      </c>
      <c r="K179" s="78">
        <v>1887.2</v>
      </c>
      <c r="L179" s="78">
        <v>4766.3999999999996</v>
      </c>
      <c r="M179" s="78">
        <v>989.2</v>
      </c>
      <c r="N179" s="78">
        <v>3777.2</v>
      </c>
    </row>
    <row r="180" spans="2:14" x14ac:dyDescent="0.25">
      <c r="B180" s="8" t="s">
        <v>251</v>
      </c>
      <c r="C180" s="69">
        <v>4030</v>
      </c>
      <c r="D180" s="69">
        <v>1044.2</v>
      </c>
      <c r="E180" s="69">
        <v>2985.8</v>
      </c>
      <c r="F180" s="79">
        <v>10953.2</v>
      </c>
      <c r="G180" s="79">
        <v>2283.1999999999998</v>
      </c>
      <c r="H180" s="79">
        <v>8670.1</v>
      </c>
      <c r="I180" s="79">
        <v>2753.2</v>
      </c>
      <c r="J180" s="79">
        <v>741.7</v>
      </c>
      <c r="K180" s="79">
        <v>2011.5</v>
      </c>
      <c r="L180" s="79">
        <v>4835.2</v>
      </c>
      <c r="M180" s="80">
        <v>979</v>
      </c>
      <c r="N180" s="79">
        <v>3856.2</v>
      </c>
    </row>
    <row r="181" spans="2:14" x14ac:dyDescent="0.25">
      <c r="B181" s="8" t="s">
        <v>252</v>
      </c>
      <c r="C181" s="69">
        <v>4065.1</v>
      </c>
      <c r="D181" s="69">
        <v>1034.3</v>
      </c>
      <c r="E181" s="69">
        <v>3030.9</v>
      </c>
      <c r="F181" s="78">
        <v>10917.8</v>
      </c>
      <c r="G181" s="78">
        <v>2220.1</v>
      </c>
      <c r="H181" s="78">
        <v>8697.7000000000007</v>
      </c>
      <c r="I181" s="78">
        <v>2746.1</v>
      </c>
      <c r="J181" s="78">
        <v>730.8</v>
      </c>
      <c r="K181" s="78">
        <v>2015.2</v>
      </c>
      <c r="L181" s="81">
        <v>5060</v>
      </c>
      <c r="M181" s="78">
        <v>1068.5999999999999</v>
      </c>
      <c r="N181" s="78">
        <v>3991.4</v>
      </c>
    </row>
    <row r="182" spans="2:14" x14ac:dyDescent="0.25">
      <c r="B182" s="8" t="s">
        <v>253</v>
      </c>
      <c r="C182" s="69">
        <v>4090.7</v>
      </c>
      <c r="D182" s="69">
        <v>1103.9000000000001</v>
      </c>
      <c r="E182" s="69">
        <v>2986.8</v>
      </c>
      <c r="F182" s="79">
        <v>11036.5</v>
      </c>
      <c r="G182" s="79">
        <v>2246.3000000000002</v>
      </c>
      <c r="H182" s="79">
        <v>8790.2000000000007</v>
      </c>
      <c r="I182" s="79">
        <v>2844.1</v>
      </c>
      <c r="J182" s="79">
        <v>778.7</v>
      </c>
      <c r="K182" s="79">
        <v>2065.4</v>
      </c>
      <c r="L182" s="79">
        <v>5090.6000000000004</v>
      </c>
      <c r="M182" s="79">
        <v>1110.8</v>
      </c>
      <c r="N182" s="79">
        <v>3979.9</v>
      </c>
    </row>
    <row r="183" spans="2:14" x14ac:dyDescent="0.25">
      <c r="B183" s="8" t="s">
        <v>254</v>
      </c>
      <c r="C183" s="69">
        <v>4048.8</v>
      </c>
      <c r="D183" s="69">
        <v>1090.2</v>
      </c>
      <c r="E183" s="69">
        <v>2958.6</v>
      </c>
      <c r="F183" s="78">
        <v>11095.4</v>
      </c>
      <c r="G183" s="78">
        <v>2410.8000000000002</v>
      </c>
      <c r="H183" s="78">
        <v>8684.5</v>
      </c>
      <c r="I183" s="78">
        <v>2624.5</v>
      </c>
      <c r="J183" s="78">
        <v>708.9</v>
      </c>
      <c r="K183" s="78">
        <v>1915.5</v>
      </c>
      <c r="L183" s="78">
        <v>4886.8999999999996</v>
      </c>
      <c r="M183" s="78">
        <v>1083.5999999999999</v>
      </c>
      <c r="N183" s="78">
        <v>3803.3</v>
      </c>
    </row>
    <row r="184" spans="2:14" x14ac:dyDescent="0.25">
      <c r="B184" s="8" t="s">
        <v>255</v>
      </c>
      <c r="C184" s="69">
        <v>4158.1000000000004</v>
      </c>
      <c r="D184" s="69">
        <v>1102.9000000000001</v>
      </c>
      <c r="E184" s="69">
        <v>3055.2</v>
      </c>
      <c r="F184" s="79">
        <v>11006.8</v>
      </c>
      <c r="G184" s="79">
        <v>2290.6</v>
      </c>
      <c r="H184" s="79">
        <v>8716.1</v>
      </c>
      <c r="I184" s="79">
        <v>2820.4</v>
      </c>
      <c r="J184" s="79">
        <v>730.1</v>
      </c>
      <c r="K184" s="79">
        <v>2090.1999999999998</v>
      </c>
      <c r="L184" s="79">
        <v>4987.1000000000004</v>
      </c>
      <c r="M184" s="79">
        <v>1088.2</v>
      </c>
      <c r="N184" s="80">
        <v>3899</v>
      </c>
    </row>
    <row r="185" spans="2:14" x14ac:dyDescent="0.25">
      <c r="B185" s="8" t="s">
        <v>256</v>
      </c>
      <c r="C185" s="69">
        <v>4092.8</v>
      </c>
      <c r="D185" s="69">
        <v>1080.2</v>
      </c>
      <c r="E185" s="69">
        <v>3012.5</v>
      </c>
      <c r="F185" s="78">
        <v>11175.9</v>
      </c>
      <c r="G185" s="78">
        <v>2319.6</v>
      </c>
      <c r="H185" s="78">
        <v>8856.4</v>
      </c>
      <c r="I185" s="78">
        <v>2836.6</v>
      </c>
      <c r="J185" s="78">
        <v>762.7</v>
      </c>
      <c r="K185" s="78">
        <v>2073.9</v>
      </c>
      <c r="L185" s="81">
        <v>4990</v>
      </c>
      <c r="M185" s="81">
        <v>1103</v>
      </c>
      <c r="N185" s="78">
        <v>3887.1</v>
      </c>
    </row>
    <row r="186" spans="2:14" x14ac:dyDescent="0.25">
      <c r="B186" s="8" t="s">
        <v>257</v>
      </c>
      <c r="C186" s="69">
        <v>4131.8</v>
      </c>
      <c r="D186" s="69">
        <v>1112.5999999999999</v>
      </c>
      <c r="E186" s="69">
        <v>3019.2</v>
      </c>
      <c r="F186" s="79">
        <v>11266.7</v>
      </c>
      <c r="G186" s="79">
        <v>2353.3000000000002</v>
      </c>
      <c r="H186" s="79">
        <v>8913.4</v>
      </c>
      <c r="I186" s="79">
        <v>2818.1</v>
      </c>
      <c r="J186" s="79">
        <v>777.1</v>
      </c>
      <c r="K186" s="80">
        <v>2041</v>
      </c>
      <c r="L186" s="79">
        <v>5032.6000000000004</v>
      </c>
      <c r="M186" s="79">
        <v>1120.8</v>
      </c>
      <c r="N186" s="79">
        <v>3911.8</v>
      </c>
    </row>
    <row r="187" spans="2:14" x14ac:dyDescent="0.25">
      <c r="B187" s="8" t="s">
        <v>258</v>
      </c>
      <c r="C187" s="69">
        <v>4198.2</v>
      </c>
      <c r="D187" s="69">
        <v>1145.4000000000001</v>
      </c>
      <c r="E187" s="69">
        <v>3052.8</v>
      </c>
      <c r="F187" s="78">
        <v>11247.8</v>
      </c>
      <c r="G187" s="78">
        <v>2393.5</v>
      </c>
      <c r="H187" s="78">
        <v>8854.2999999999993</v>
      </c>
      <c r="I187" s="78">
        <v>2750.4</v>
      </c>
      <c r="J187" s="81">
        <v>767</v>
      </c>
      <c r="K187" s="78">
        <v>1983.4</v>
      </c>
      <c r="L187" s="78">
        <v>4919.7</v>
      </c>
      <c r="M187" s="78">
        <v>1067.7</v>
      </c>
      <c r="N187" s="81">
        <v>3852</v>
      </c>
    </row>
    <row r="188" spans="2:14" x14ac:dyDescent="0.25">
      <c r="B188" s="8" t="s">
        <v>259</v>
      </c>
      <c r="C188" s="69">
        <v>4241.6000000000004</v>
      </c>
      <c r="D188" s="69">
        <v>1132.3</v>
      </c>
      <c r="E188" s="69">
        <v>3109.3</v>
      </c>
      <c r="F188" s="79">
        <v>11285.6</v>
      </c>
      <c r="G188" s="79">
        <v>2364.1999999999998</v>
      </c>
      <c r="H188" s="79">
        <v>8921.4</v>
      </c>
      <c r="I188" s="79">
        <v>2842.9</v>
      </c>
      <c r="J188" s="79">
        <v>784.1</v>
      </c>
      <c r="K188" s="79">
        <v>2058.8000000000002</v>
      </c>
      <c r="L188" s="79">
        <v>4976.6000000000004</v>
      </c>
      <c r="M188" s="79">
        <v>1121.4000000000001</v>
      </c>
      <c r="N188" s="79">
        <v>3855.2</v>
      </c>
    </row>
    <row r="189" spans="2:14" x14ac:dyDescent="0.25">
      <c r="B189" s="8" t="s">
        <v>260</v>
      </c>
      <c r="C189" s="69">
        <v>4242.5</v>
      </c>
      <c r="D189" s="69">
        <v>1125.3</v>
      </c>
      <c r="E189" s="69">
        <v>3117.2</v>
      </c>
      <c r="F189" s="78">
        <v>11565.4</v>
      </c>
      <c r="G189" s="78">
        <v>2411.6</v>
      </c>
      <c r="H189" s="78">
        <v>9153.7999999999993</v>
      </c>
      <c r="I189" s="78">
        <v>2830.3</v>
      </c>
      <c r="J189" s="78">
        <v>800.1</v>
      </c>
      <c r="K189" s="78">
        <v>2030.2</v>
      </c>
      <c r="L189" s="78">
        <v>5063.2</v>
      </c>
      <c r="M189" s="78">
        <v>1157.3</v>
      </c>
      <c r="N189" s="78">
        <v>3905.9</v>
      </c>
    </row>
    <row r="190" spans="2:14" x14ac:dyDescent="0.25">
      <c r="B190" s="8" t="s">
        <v>261</v>
      </c>
      <c r="C190" s="69">
        <v>4278.3</v>
      </c>
      <c r="D190" s="69">
        <v>1183.3</v>
      </c>
      <c r="E190" s="69">
        <v>3095.1</v>
      </c>
      <c r="F190" s="79">
        <v>11475.2</v>
      </c>
      <c r="G190" s="79">
        <v>2500.1</v>
      </c>
      <c r="H190" s="79">
        <v>8975.2000000000007</v>
      </c>
      <c r="I190" s="79">
        <v>2801.1</v>
      </c>
      <c r="J190" s="79">
        <v>776.8</v>
      </c>
      <c r="K190" s="79">
        <v>2024.2</v>
      </c>
      <c r="L190" s="79">
        <v>5075.8</v>
      </c>
      <c r="M190" s="79">
        <v>1142.3</v>
      </c>
      <c r="N190" s="79">
        <v>3933.5</v>
      </c>
    </row>
    <row r="191" spans="2:14" x14ac:dyDescent="0.25">
      <c r="B191" s="8" t="s">
        <v>262</v>
      </c>
      <c r="C191" s="69">
        <v>4246.8</v>
      </c>
      <c r="D191" s="69">
        <v>1145.5999999999999</v>
      </c>
      <c r="E191" s="69">
        <v>3101.2</v>
      </c>
      <c r="F191" s="78">
        <v>11547.5</v>
      </c>
      <c r="G191" s="78">
        <v>2433.8000000000002</v>
      </c>
      <c r="H191" s="78">
        <v>9113.7000000000007</v>
      </c>
      <c r="I191" s="78">
        <v>2697.1</v>
      </c>
      <c r="J191" s="78">
        <v>752.4</v>
      </c>
      <c r="K191" s="78">
        <v>1944.7</v>
      </c>
      <c r="L191" s="78">
        <v>4898.3</v>
      </c>
      <c r="M191" s="78">
        <v>1120.2</v>
      </c>
      <c r="N191" s="78">
        <v>3778.1</v>
      </c>
    </row>
    <row r="192" spans="2:14" x14ac:dyDescent="0.25">
      <c r="B192" s="8" t="s">
        <v>263</v>
      </c>
      <c r="C192" s="69">
        <v>4337.1000000000004</v>
      </c>
      <c r="D192" s="69">
        <v>1161.0999999999999</v>
      </c>
      <c r="E192" s="69">
        <v>3176.1</v>
      </c>
      <c r="F192" s="79">
        <v>11532.7</v>
      </c>
      <c r="G192" s="79">
        <v>2489.9</v>
      </c>
      <c r="H192" s="79">
        <v>9042.7999999999993</v>
      </c>
      <c r="I192" s="79">
        <v>2832.6</v>
      </c>
      <c r="J192" s="79">
        <v>775.7</v>
      </c>
      <c r="K192" s="79">
        <v>2056.9</v>
      </c>
      <c r="L192" s="79">
        <v>4954.6000000000004</v>
      </c>
      <c r="M192" s="79">
        <v>1124.3</v>
      </c>
      <c r="N192" s="79">
        <v>3830.3</v>
      </c>
    </row>
    <row r="193" spans="2:14" x14ac:dyDescent="0.25">
      <c r="B193" s="8" t="s">
        <v>264</v>
      </c>
      <c r="C193" s="69">
        <v>4330.6000000000004</v>
      </c>
      <c r="D193" s="69">
        <v>1174.5999999999999</v>
      </c>
      <c r="E193" s="69">
        <v>3156</v>
      </c>
      <c r="F193" s="78">
        <v>11654.3</v>
      </c>
      <c r="G193" s="78">
        <v>2475.8000000000002</v>
      </c>
      <c r="H193" s="78">
        <v>9178.6</v>
      </c>
      <c r="I193" s="78">
        <v>2874.3</v>
      </c>
      <c r="J193" s="78">
        <v>794.1</v>
      </c>
      <c r="K193" s="78">
        <v>2080.1</v>
      </c>
      <c r="L193" s="78">
        <v>4996.3</v>
      </c>
      <c r="M193" s="78">
        <v>1136.0999999999999</v>
      </c>
      <c r="N193" s="78">
        <v>3860.2</v>
      </c>
    </row>
    <row r="194" spans="2:14" x14ac:dyDescent="0.25">
      <c r="B194" s="8" t="s">
        <v>265</v>
      </c>
      <c r="C194" s="69">
        <v>4328.8</v>
      </c>
      <c r="D194" s="69">
        <v>1143.3</v>
      </c>
      <c r="E194" s="69">
        <v>3185.5</v>
      </c>
      <c r="F194" s="79">
        <v>11662.5</v>
      </c>
      <c r="G194" s="79">
        <v>2575.6999999999998</v>
      </c>
      <c r="H194" s="79">
        <v>9086.7999999999993</v>
      </c>
      <c r="I194" s="79">
        <v>2870.1</v>
      </c>
      <c r="J194" s="79">
        <v>757.5</v>
      </c>
      <c r="K194" s="79">
        <v>2112.6</v>
      </c>
      <c r="L194" s="79">
        <v>5154.3999999999996</v>
      </c>
      <c r="M194" s="79">
        <v>1166.8</v>
      </c>
      <c r="N194" s="79">
        <v>3987.6</v>
      </c>
    </row>
    <row r="195" spans="2:14" x14ac:dyDescent="0.25">
      <c r="B195" s="8" t="s">
        <v>266</v>
      </c>
      <c r="C195" s="69">
        <v>4303.6000000000004</v>
      </c>
      <c r="D195" s="69">
        <v>1195.3</v>
      </c>
      <c r="E195" s="69">
        <v>3108.3</v>
      </c>
      <c r="F195" s="78">
        <v>11726.9</v>
      </c>
      <c r="G195" s="78">
        <v>2626.5</v>
      </c>
      <c r="H195" s="78">
        <v>9100.4</v>
      </c>
      <c r="I195" s="78">
        <v>2725.8</v>
      </c>
      <c r="J195" s="78">
        <v>722.9</v>
      </c>
      <c r="K195" s="78">
        <v>2002.9</v>
      </c>
      <c r="L195" s="78">
        <v>4987.3999999999996</v>
      </c>
      <c r="M195" s="81">
        <v>1181</v>
      </c>
      <c r="N195" s="78">
        <v>3806.4</v>
      </c>
    </row>
    <row r="196" spans="2:14" x14ac:dyDescent="0.25">
      <c r="B196" s="8" t="s">
        <v>267</v>
      </c>
      <c r="C196" s="69">
        <v>4276.3</v>
      </c>
      <c r="D196" s="69">
        <v>1140.4000000000001</v>
      </c>
      <c r="E196" s="69">
        <v>3135.9</v>
      </c>
      <c r="F196" s="79">
        <v>11874.4</v>
      </c>
      <c r="G196" s="79">
        <v>2620.1</v>
      </c>
      <c r="H196" s="79">
        <v>9254.2999999999993</v>
      </c>
      <c r="I196" s="79">
        <v>2805.4</v>
      </c>
      <c r="J196" s="79">
        <v>733.3</v>
      </c>
      <c r="K196" s="79">
        <v>2072.1</v>
      </c>
      <c r="L196" s="79">
        <v>4989.8999999999996</v>
      </c>
      <c r="M196" s="79">
        <v>1151.4000000000001</v>
      </c>
      <c r="N196" s="79">
        <v>3838.5</v>
      </c>
    </row>
    <row r="197" spans="2:14" x14ac:dyDescent="0.25">
      <c r="B197" s="8" t="s">
        <v>268</v>
      </c>
      <c r="C197" s="69">
        <v>4272.5</v>
      </c>
      <c r="D197" s="69">
        <v>1125.5999999999999</v>
      </c>
      <c r="E197" s="69">
        <v>3146.9</v>
      </c>
      <c r="F197" s="78">
        <v>11731.1</v>
      </c>
      <c r="G197" s="78">
        <v>2541.6999999999998</v>
      </c>
      <c r="H197" s="78">
        <v>9189.4</v>
      </c>
      <c r="I197" s="78">
        <v>2814.3</v>
      </c>
      <c r="J197" s="78">
        <v>710.2</v>
      </c>
      <c r="K197" s="78">
        <v>2104.1</v>
      </c>
      <c r="L197" s="78">
        <v>5031.2</v>
      </c>
      <c r="M197" s="78">
        <v>1173.7</v>
      </c>
      <c r="N197" s="78">
        <v>3857.4</v>
      </c>
    </row>
    <row r="198" spans="2:14" x14ac:dyDescent="0.25">
      <c r="B198" s="8" t="s">
        <v>269</v>
      </c>
      <c r="C198" s="69">
        <v>4399.8999999999996</v>
      </c>
      <c r="D198" s="69">
        <v>1176.9000000000001</v>
      </c>
      <c r="E198" s="69">
        <v>3223</v>
      </c>
      <c r="F198" s="79">
        <v>11793.4</v>
      </c>
      <c r="G198" s="79">
        <v>2618.1999999999998</v>
      </c>
      <c r="H198" s="79">
        <v>9175.2000000000007</v>
      </c>
      <c r="I198" s="79">
        <v>2899.5</v>
      </c>
      <c r="J198" s="79">
        <v>740.1</v>
      </c>
      <c r="K198" s="79">
        <v>2159.4</v>
      </c>
      <c r="L198" s="80">
        <v>5128</v>
      </c>
      <c r="M198" s="79">
        <v>1236.5</v>
      </c>
      <c r="N198" s="79">
        <v>3891.6</v>
      </c>
    </row>
    <row r="199" spans="2:14" x14ac:dyDescent="0.25">
      <c r="B199" s="8" t="s">
        <v>270</v>
      </c>
      <c r="C199" s="69">
        <v>4221.6000000000004</v>
      </c>
      <c r="D199" s="69">
        <v>1131</v>
      </c>
      <c r="E199" s="69">
        <v>3090.6</v>
      </c>
      <c r="F199" s="78">
        <v>11866.7</v>
      </c>
      <c r="G199" s="78">
        <v>2595.1</v>
      </c>
      <c r="H199" s="78">
        <v>9271.6</v>
      </c>
      <c r="I199" s="78">
        <v>2713.5</v>
      </c>
      <c r="J199" s="78">
        <v>698.6</v>
      </c>
      <c r="K199" s="78">
        <v>2014.9</v>
      </c>
      <c r="L199" s="78">
        <v>4884.8</v>
      </c>
      <c r="M199" s="78">
        <v>1144.5999999999999</v>
      </c>
      <c r="N199" s="78">
        <v>3740.2</v>
      </c>
    </row>
    <row r="200" spans="2:14" x14ac:dyDescent="0.25">
      <c r="B200" s="8" t="s">
        <v>271</v>
      </c>
      <c r="C200" s="69">
        <v>4333.1000000000004</v>
      </c>
      <c r="D200" s="69">
        <v>1137.5999999999999</v>
      </c>
      <c r="E200" s="69">
        <v>3195.6</v>
      </c>
      <c r="F200" s="79">
        <v>11846.6</v>
      </c>
      <c r="G200" s="79">
        <v>2607.4</v>
      </c>
      <c r="H200" s="79">
        <v>9239.2000000000007</v>
      </c>
      <c r="I200" s="79">
        <v>2894.5</v>
      </c>
      <c r="J200" s="79">
        <v>735.5</v>
      </c>
      <c r="K200" s="80">
        <v>2159</v>
      </c>
      <c r="L200" s="79">
        <v>4934.7</v>
      </c>
      <c r="M200" s="80">
        <v>1159</v>
      </c>
      <c r="N200" s="79">
        <v>3775.7</v>
      </c>
    </row>
    <row r="201" spans="2:14" x14ac:dyDescent="0.25">
      <c r="B201" s="8" t="s">
        <v>272</v>
      </c>
      <c r="C201" s="69">
        <v>4361.1000000000004</v>
      </c>
      <c r="D201" s="69">
        <v>1164.7</v>
      </c>
      <c r="E201" s="69">
        <v>3196.3</v>
      </c>
      <c r="F201" s="78">
        <v>11948.6</v>
      </c>
      <c r="G201" s="78">
        <v>2608.8000000000002</v>
      </c>
      <c r="H201" s="78">
        <v>9339.7999999999993</v>
      </c>
      <c r="I201" s="78">
        <v>2900.5</v>
      </c>
      <c r="J201" s="78">
        <v>738.5</v>
      </c>
      <c r="K201" s="78">
        <v>2161.9</v>
      </c>
      <c r="L201" s="78">
        <v>4973.5</v>
      </c>
      <c r="M201" s="78">
        <v>1184.0999999999999</v>
      </c>
      <c r="N201" s="78">
        <v>3789.4</v>
      </c>
    </row>
    <row r="202" spans="2:14" x14ac:dyDescent="0.25">
      <c r="B202" s="8" t="s">
        <v>273</v>
      </c>
      <c r="C202" s="69">
        <v>4482.8999999999996</v>
      </c>
      <c r="D202" s="69">
        <v>1192.4000000000001</v>
      </c>
      <c r="E202" s="69">
        <v>3290.5</v>
      </c>
      <c r="F202" s="79">
        <v>12177.8</v>
      </c>
      <c r="G202" s="79">
        <v>2762.8</v>
      </c>
      <c r="H202" s="79">
        <v>9414.9</v>
      </c>
      <c r="I202" s="79">
        <v>2951.3</v>
      </c>
      <c r="J202" s="79">
        <v>765.2</v>
      </c>
      <c r="K202" s="79">
        <v>2186.1999999999998</v>
      </c>
      <c r="L202" s="79">
        <v>4907.5</v>
      </c>
      <c r="M202" s="79">
        <v>1148.5</v>
      </c>
      <c r="N202" s="80">
        <v>3759</v>
      </c>
    </row>
    <row r="203" spans="2:14" x14ac:dyDescent="0.25">
      <c r="B203" s="8" t="s">
        <v>274</v>
      </c>
      <c r="C203" s="69">
        <v>4408.6000000000004</v>
      </c>
      <c r="D203" s="69">
        <v>1178.2</v>
      </c>
      <c r="E203" s="69">
        <v>3230.4</v>
      </c>
      <c r="F203" s="78">
        <v>12223.4</v>
      </c>
      <c r="G203" s="78">
        <v>2680.2</v>
      </c>
      <c r="H203" s="78">
        <v>9543.2000000000007</v>
      </c>
      <c r="I203" s="78">
        <v>2789.1</v>
      </c>
      <c r="J203" s="81">
        <v>727</v>
      </c>
      <c r="K203" s="78">
        <v>2062.1</v>
      </c>
      <c r="L203" s="78">
        <v>4775.2</v>
      </c>
      <c r="M203" s="78">
        <v>1138.7</v>
      </c>
      <c r="N203" s="78">
        <v>3636.5</v>
      </c>
    </row>
    <row r="204" spans="2:14" x14ac:dyDescent="0.25">
      <c r="B204" s="8" t="s">
        <v>275</v>
      </c>
      <c r="C204" s="69">
        <v>4496.8</v>
      </c>
      <c r="D204" s="69">
        <v>1217.0999999999999</v>
      </c>
      <c r="E204" s="69">
        <v>3279.7</v>
      </c>
      <c r="F204" s="80">
        <v>12087</v>
      </c>
      <c r="G204" s="79">
        <v>2702.5</v>
      </c>
      <c r="H204" s="79">
        <v>9384.5</v>
      </c>
      <c r="I204" s="79">
        <v>2944.7</v>
      </c>
      <c r="J204" s="79">
        <v>761.8</v>
      </c>
      <c r="K204" s="79">
        <v>2182.9</v>
      </c>
      <c r="L204" s="79">
        <v>4950.1000000000004</v>
      </c>
      <c r="M204" s="79">
        <v>1169.7</v>
      </c>
      <c r="N204" s="79">
        <v>3780.4</v>
      </c>
    </row>
    <row r="205" spans="2:14" x14ac:dyDescent="0.25">
      <c r="B205" s="8" t="s">
        <v>276</v>
      </c>
      <c r="C205" s="69">
        <v>4393.5</v>
      </c>
      <c r="D205" s="69">
        <v>1179</v>
      </c>
      <c r="E205" s="69">
        <v>3214.5</v>
      </c>
      <c r="F205" s="51" t="s">
        <v>137</v>
      </c>
      <c r="G205" s="51" t="s">
        <v>137</v>
      </c>
      <c r="H205" s="51" t="s">
        <v>137</v>
      </c>
      <c r="I205" s="78">
        <v>2848.1</v>
      </c>
      <c r="J205" s="78">
        <v>735.9</v>
      </c>
      <c r="K205" s="78">
        <v>2112.1</v>
      </c>
      <c r="L205" s="78">
        <v>4887.8</v>
      </c>
      <c r="M205" s="78">
        <v>1192.3</v>
      </c>
      <c r="N205" s="78">
        <v>3695.5</v>
      </c>
    </row>
    <row r="206" spans="2:14" x14ac:dyDescent="0.25">
      <c r="B206" s="8" t="s">
        <v>277</v>
      </c>
      <c r="C206" s="69">
        <v>4149.6000000000004</v>
      </c>
      <c r="D206" s="69">
        <v>1101.8</v>
      </c>
      <c r="E206" s="69">
        <v>3047.7</v>
      </c>
      <c r="F206" s="50" t="s">
        <v>137</v>
      </c>
      <c r="G206" s="50" t="s">
        <v>137</v>
      </c>
      <c r="H206" s="50" t="s">
        <v>137</v>
      </c>
      <c r="I206" s="79">
        <v>2485.9</v>
      </c>
      <c r="J206" s="79">
        <v>634.9</v>
      </c>
      <c r="K206" s="80">
        <v>1851</v>
      </c>
      <c r="L206" s="79">
        <v>4741.3</v>
      </c>
      <c r="M206" s="80">
        <v>1114</v>
      </c>
      <c r="N206" s="79">
        <v>3627.3</v>
      </c>
    </row>
    <row r="207" spans="2:14" x14ac:dyDescent="0.25">
      <c r="B207" s="8" t="s">
        <v>278</v>
      </c>
      <c r="C207" s="69">
        <v>4167.7</v>
      </c>
      <c r="D207" s="69">
        <v>1140.5</v>
      </c>
      <c r="E207" s="69">
        <v>3027.2</v>
      </c>
      <c r="F207" s="51" t="s">
        <v>137</v>
      </c>
      <c r="G207" s="51" t="s">
        <v>137</v>
      </c>
      <c r="H207" s="51" t="s">
        <v>137</v>
      </c>
      <c r="I207" s="78">
        <v>2654.7</v>
      </c>
      <c r="J207" s="78">
        <v>712.9</v>
      </c>
      <c r="K207" s="78">
        <v>1941.8</v>
      </c>
      <c r="L207" s="78">
        <v>4691.7</v>
      </c>
      <c r="M207" s="78">
        <v>1159.0999999999999</v>
      </c>
      <c r="N207" s="78">
        <v>3532.5</v>
      </c>
    </row>
    <row r="208" spans="2:14" x14ac:dyDescent="0.25">
      <c r="B208" s="8" t="s">
        <v>279</v>
      </c>
      <c r="C208" s="69">
        <v>4216.8999999999996</v>
      </c>
      <c r="D208" s="69">
        <v>1153.7</v>
      </c>
      <c r="E208" s="69">
        <v>3063.2</v>
      </c>
      <c r="F208" s="50" t="s">
        <v>137</v>
      </c>
      <c r="G208" s="50" t="s">
        <v>137</v>
      </c>
      <c r="H208" s="50" t="s">
        <v>137</v>
      </c>
      <c r="I208" s="80">
        <v>2799</v>
      </c>
      <c r="J208" s="79">
        <v>717.3</v>
      </c>
      <c r="K208" s="79">
        <v>2081.6999999999998</v>
      </c>
      <c r="L208" s="79">
        <v>4712.6000000000004</v>
      </c>
      <c r="M208" s="79">
        <v>1181.5999999999999</v>
      </c>
      <c r="N208" s="80">
        <v>3531</v>
      </c>
    </row>
    <row r="209" spans="2:14" x14ac:dyDescent="0.25">
      <c r="B209" s="8" t="s">
        <v>280</v>
      </c>
      <c r="C209" s="69">
        <v>4130.3</v>
      </c>
      <c r="D209" s="69">
        <v>1246.8</v>
      </c>
      <c r="E209" s="69">
        <v>2883.5</v>
      </c>
      <c r="F209" s="78">
        <v>11747.1</v>
      </c>
      <c r="G209" s="78">
        <v>2709.7</v>
      </c>
      <c r="H209" s="78">
        <v>9037.4</v>
      </c>
      <c r="I209" s="78">
        <v>2696.1</v>
      </c>
      <c r="J209" s="78">
        <v>691.9</v>
      </c>
      <c r="K209" s="78">
        <v>2004.2</v>
      </c>
      <c r="L209" s="78">
        <v>5049.8</v>
      </c>
      <c r="M209" s="78">
        <v>1178.4000000000001</v>
      </c>
      <c r="N209" s="78">
        <v>3871.3</v>
      </c>
    </row>
    <row r="210" spans="2:14" x14ac:dyDescent="0.25">
      <c r="B210" s="8" t="s">
        <v>281</v>
      </c>
      <c r="C210" s="69">
        <v>4159.8</v>
      </c>
      <c r="D210" s="69">
        <v>1192.0999999999999</v>
      </c>
      <c r="E210" s="69">
        <v>2967.7</v>
      </c>
      <c r="F210" s="79">
        <v>12006.2</v>
      </c>
      <c r="G210" s="79">
        <v>2741.4</v>
      </c>
      <c r="H210" s="79">
        <v>9264.7000000000007</v>
      </c>
      <c r="I210" s="79">
        <v>2835.4</v>
      </c>
      <c r="J210" s="79">
        <v>729.3</v>
      </c>
      <c r="K210" s="79">
        <v>2106.1</v>
      </c>
      <c r="L210" s="79">
        <v>5051.7</v>
      </c>
      <c r="M210" s="79">
        <v>1190.9000000000001</v>
      </c>
      <c r="N210" s="79">
        <v>3860.8</v>
      </c>
    </row>
    <row r="211" spans="2:14" x14ac:dyDescent="0.25">
      <c r="B211" s="8" t="s">
        <v>282</v>
      </c>
      <c r="C211" s="69">
        <v>4183.5</v>
      </c>
      <c r="D211" s="69">
        <v>1165.7</v>
      </c>
      <c r="E211" s="69">
        <v>3017.7</v>
      </c>
      <c r="F211" s="78">
        <v>12207.3</v>
      </c>
      <c r="G211" s="78">
        <v>2796.9</v>
      </c>
      <c r="H211" s="78">
        <v>9410.5</v>
      </c>
      <c r="I211" s="78">
        <v>2697.1</v>
      </c>
      <c r="J211" s="78">
        <v>688.8</v>
      </c>
      <c r="K211" s="78">
        <v>2008.3</v>
      </c>
      <c r="L211" s="78">
        <v>4878.8</v>
      </c>
      <c r="M211" s="78">
        <v>1153.7</v>
      </c>
      <c r="N211" s="78">
        <v>3725.1</v>
      </c>
    </row>
    <row r="212" spans="2:14" x14ac:dyDescent="0.25">
      <c r="B212" s="8" t="s">
        <v>283</v>
      </c>
      <c r="C212" s="69">
        <v>4303.8</v>
      </c>
      <c r="D212" s="69">
        <v>1152.5</v>
      </c>
      <c r="E212" s="69">
        <v>3151.3</v>
      </c>
      <c r="F212" s="79">
        <v>12376.7</v>
      </c>
      <c r="G212" s="79">
        <v>2879.7</v>
      </c>
      <c r="H212" s="79">
        <v>9497.1</v>
      </c>
      <c r="I212" s="80">
        <v>2738</v>
      </c>
      <c r="J212" s="79">
        <v>667.4</v>
      </c>
      <c r="K212" s="79">
        <v>2070.6</v>
      </c>
      <c r="L212" s="79">
        <v>4934.1000000000004</v>
      </c>
      <c r="M212" s="79">
        <v>1199.5</v>
      </c>
      <c r="N212" s="79">
        <v>3734.5</v>
      </c>
    </row>
    <row r="213" spans="2:14" x14ac:dyDescent="0.25">
      <c r="B213" s="8" t="s">
        <v>284</v>
      </c>
      <c r="C213" s="69">
        <v>4205.2</v>
      </c>
      <c r="D213" s="69">
        <v>1148.8</v>
      </c>
      <c r="E213" s="69">
        <v>3056.4</v>
      </c>
      <c r="F213" s="78">
        <v>12166.5</v>
      </c>
      <c r="G213" s="78">
        <v>2891.9</v>
      </c>
      <c r="H213" s="78">
        <v>9274.6</v>
      </c>
      <c r="I213" s="78">
        <v>2809.3</v>
      </c>
      <c r="J213" s="78">
        <v>697.3</v>
      </c>
      <c r="K213" s="81">
        <v>2112</v>
      </c>
      <c r="L213" s="78">
        <v>4965.3</v>
      </c>
      <c r="M213" s="78">
        <v>1243.4000000000001</v>
      </c>
      <c r="N213" s="78">
        <v>3721.9</v>
      </c>
    </row>
    <row r="214" spans="2:14" x14ac:dyDescent="0.25">
      <c r="B214" s="8" t="s">
        <v>285</v>
      </c>
      <c r="C214" s="69">
        <v>4245.3</v>
      </c>
      <c r="D214" s="69">
        <v>1114.0999999999999</v>
      </c>
      <c r="E214" s="69">
        <v>3131.2</v>
      </c>
      <c r="F214" s="80">
        <v>12577</v>
      </c>
      <c r="G214" s="79">
        <v>3005.1</v>
      </c>
      <c r="H214" s="79">
        <v>9571.9</v>
      </c>
      <c r="I214" s="79">
        <v>2818.3</v>
      </c>
      <c r="J214" s="79">
        <v>746.7</v>
      </c>
      <c r="K214" s="79">
        <v>2071.6</v>
      </c>
      <c r="L214" s="79">
        <v>4942.3999999999996</v>
      </c>
      <c r="M214" s="79">
        <v>1247.4000000000001</v>
      </c>
      <c r="N214" s="80">
        <v>3695</v>
      </c>
    </row>
    <row r="215" spans="2:14" x14ac:dyDescent="0.25">
      <c r="B215" s="8" t="s">
        <v>286</v>
      </c>
      <c r="C215" s="69">
        <v>4174.1000000000004</v>
      </c>
      <c r="D215" s="69">
        <v>1092.9000000000001</v>
      </c>
      <c r="E215" s="69">
        <v>3081.2</v>
      </c>
      <c r="F215" s="78">
        <v>12599.1</v>
      </c>
      <c r="G215" s="78">
        <v>2939.2</v>
      </c>
      <c r="H215" s="78">
        <v>9659.9</v>
      </c>
      <c r="I215" s="81">
        <v>2622</v>
      </c>
      <c r="J215" s="78">
        <v>697.7</v>
      </c>
      <c r="K215" s="78">
        <v>1924.3</v>
      </c>
      <c r="L215" s="78">
        <v>4807.3</v>
      </c>
      <c r="M215" s="81">
        <v>1173</v>
      </c>
      <c r="N215" s="78">
        <v>3634.3</v>
      </c>
    </row>
    <row r="216" spans="2:14" x14ac:dyDescent="0.25">
      <c r="B216" s="8" t="s">
        <v>287</v>
      </c>
      <c r="C216" s="69">
        <v>4189.2</v>
      </c>
      <c r="D216" s="69">
        <v>1064</v>
      </c>
      <c r="E216" s="69">
        <v>3125.2</v>
      </c>
      <c r="F216" s="79">
        <v>12836.2</v>
      </c>
      <c r="G216" s="79">
        <v>2982.2</v>
      </c>
      <c r="H216" s="79">
        <v>9853.9</v>
      </c>
      <c r="I216" s="79">
        <v>2781.7</v>
      </c>
      <c r="J216" s="79">
        <v>736.1</v>
      </c>
      <c r="K216" s="79">
        <v>2045.6</v>
      </c>
      <c r="L216" s="79">
        <v>4869.8999999999996</v>
      </c>
      <c r="M216" s="79">
        <v>1212.3</v>
      </c>
      <c r="N216" s="79">
        <v>3657.6</v>
      </c>
    </row>
    <row r="217" spans="2:14" x14ac:dyDescent="0.25">
      <c r="B217" s="8" t="s">
        <v>288</v>
      </c>
      <c r="C217" s="69">
        <v>4220.1000000000004</v>
      </c>
      <c r="D217" s="69">
        <v>1116.3</v>
      </c>
      <c r="E217" s="69">
        <v>3103.8</v>
      </c>
      <c r="F217" s="78">
        <v>13119.5</v>
      </c>
      <c r="G217" s="81">
        <v>3118</v>
      </c>
      <c r="H217" s="78">
        <v>10001.5</v>
      </c>
      <c r="I217" s="78">
        <v>2805.3</v>
      </c>
      <c r="J217" s="78">
        <v>714.9</v>
      </c>
      <c r="K217" s="78">
        <v>2090.4</v>
      </c>
      <c r="L217" s="78">
        <v>5011.5</v>
      </c>
      <c r="M217" s="78">
        <v>1279.5</v>
      </c>
      <c r="N217" s="81">
        <v>3732</v>
      </c>
    </row>
    <row r="218" spans="2:14" x14ac:dyDescent="0.25">
      <c r="B218" s="8" t="s">
        <v>289</v>
      </c>
      <c r="C218" s="69">
        <v>4254.8</v>
      </c>
      <c r="D218" s="69">
        <v>1115.9000000000001</v>
      </c>
      <c r="E218" s="69">
        <v>3138.9</v>
      </c>
      <c r="F218" s="80">
        <v>13084</v>
      </c>
      <c r="G218" s="79">
        <v>3166.7</v>
      </c>
      <c r="H218" s="79">
        <v>9917.2999999999993</v>
      </c>
      <c r="I218" s="79">
        <v>2847.8</v>
      </c>
      <c r="J218" s="79">
        <v>770.4</v>
      </c>
      <c r="K218" s="79">
        <v>2077.4</v>
      </c>
      <c r="L218" s="79">
        <v>4992.2</v>
      </c>
      <c r="M218" s="79">
        <v>1255.4000000000001</v>
      </c>
      <c r="N218" s="79">
        <v>3736.9</v>
      </c>
    </row>
    <row r="219" spans="2:14" x14ac:dyDescent="0.25">
      <c r="B219" s="8" t="s">
        <v>290</v>
      </c>
      <c r="C219" s="69">
        <v>4145</v>
      </c>
      <c r="D219" s="69">
        <v>1044.5</v>
      </c>
      <c r="E219" s="69">
        <v>3100.6</v>
      </c>
      <c r="F219" s="78">
        <v>12982.1</v>
      </c>
      <c r="G219" s="78">
        <v>3090.4</v>
      </c>
      <c r="H219" s="78">
        <v>9891.7999999999993</v>
      </c>
      <c r="I219" s="78">
        <v>2677.2</v>
      </c>
      <c r="J219" s="78">
        <v>725.3</v>
      </c>
      <c r="K219" s="78">
        <v>1951.9</v>
      </c>
      <c r="L219" s="78">
        <v>4897.8999999999996</v>
      </c>
      <c r="M219" s="78">
        <v>1264.2</v>
      </c>
      <c r="N219" s="78">
        <v>3633.7</v>
      </c>
    </row>
    <row r="224" spans="2:14" x14ac:dyDescent="0.25">
      <c r="C224" s="173" t="s">
        <v>170</v>
      </c>
      <c r="D224" s="157"/>
      <c r="E224" s="157"/>
      <c r="F224" s="173" t="s">
        <v>295</v>
      </c>
      <c r="G224" s="157"/>
      <c r="H224" s="157"/>
      <c r="I224" s="173" t="s">
        <v>296</v>
      </c>
      <c r="J224" s="157"/>
      <c r="K224" s="157"/>
      <c r="L224" s="173" t="s">
        <v>297</v>
      </c>
      <c r="M224" s="157"/>
      <c r="N224" s="157"/>
    </row>
    <row r="225" spans="2:14" x14ac:dyDescent="0.25">
      <c r="B225" s="15" t="s">
        <v>136</v>
      </c>
      <c r="C225" s="166" t="s">
        <v>293</v>
      </c>
      <c r="D225" s="167" t="s">
        <v>7</v>
      </c>
      <c r="E225" s="168" t="s">
        <v>7</v>
      </c>
      <c r="F225" s="166" t="s">
        <v>293</v>
      </c>
      <c r="G225" s="167" t="s">
        <v>7</v>
      </c>
      <c r="H225" s="168" t="s">
        <v>7</v>
      </c>
      <c r="I225" s="166" t="s">
        <v>293</v>
      </c>
      <c r="J225" s="167" t="s">
        <v>7</v>
      </c>
      <c r="K225" s="168" t="s">
        <v>7</v>
      </c>
      <c r="L225" s="166" t="s">
        <v>293</v>
      </c>
      <c r="M225" s="167" t="s">
        <v>7</v>
      </c>
      <c r="N225" s="168" t="s">
        <v>7</v>
      </c>
    </row>
    <row r="226" spans="2:14" x14ac:dyDescent="0.25">
      <c r="B226" s="15"/>
      <c r="C226" s="15" t="s">
        <v>5</v>
      </c>
      <c r="D226" s="68" t="s">
        <v>6</v>
      </c>
      <c r="E226" s="68" t="s">
        <v>7</v>
      </c>
      <c r="F226" s="68" t="s">
        <v>5</v>
      </c>
      <c r="G226" s="68" t="s">
        <v>6</v>
      </c>
      <c r="H226" s="68" t="s">
        <v>7</v>
      </c>
      <c r="I226" s="68" t="s">
        <v>5</v>
      </c>
      <c r="J226" s="68" t="s">
        <v>6</v>
      </c>
      <c r="K226" s="68" t="s">
        <v>7</v>
      </c>
      <c r="L226" s="68" t="s">
        <v>5</v>
      </c>
      <c r="M226" s="68" t="s">
        <v>6</v>
      </c>
      <c r="N226" s="68" t="s">
        <v>7</v>
      </c>
    </row>
    <row r="227" spans="2:14" x14ac:dyDescent="0.25">
      <c r="B227" s="8" t="s">
        <v>188</v>
      </c>
      <c r="C227" s="69">
        <v>18755</v>
      </c>
      <c r="D227" s="69">
        <v>12547.2</v>
      </c>
      <c r="E227" s="69">
        <v>6207.8</v>
      </c>
      <c r="F227" s="51" t="s">
        <v>137</v>
      </c>
      <c r="G227" s="51" t="s">
        <v>137</v>
      </c>
      <c r="H227" s="51" t="s">
        <v>137</v>
      </c>
      <c r="I227" s="78">
        <v>12526.2</v>
      </c>
      <c r="J227" s="78">
        <v>8570.9</v>
      </c>
      <c r="K227" s="78">
        <v>3955.3</v>
      </c>
      <c r="L227" s="78">
        <v>18410.3</v>
      </c>
      <c r="M227" s="78">
        <v>11588.7</v>
      </c>
      <c r="N227" s="78">
        <v>6821.6</v>
      </c>
    </row>
    <row r="228" spans="2:14" x14ac:dyDescent="0.25">
      <c r="B228" s="8" t="s">
        <v>189</v>
      </c>
      <c r="C228" s="69">
        <v>18844</v>
      </c>
      <c r="D228" s="69">
        <v>12593.1</v>
      </c>
      <c r="E228" s="69">
        <v>6250.8</v>
      </c>
      <c r="F228" s="79">
        <v>29015.200000000001</v>
      </c>
      <c r="G228" s="79">
        <v>19268.900000000001</v>
      </c>
      <c r="H228" s="79">
        <v>9746.4</v>
      </c>
      <c r="I228" s="80">
        <v>12702</v>
      </c>
      <c r="J228" s="79">
        <v>8699.5</v>
      </c>
      <c r="K228" s="79">
        <v>4002.5</v>
      </c>
      <c r="L228" s="50" t="s">
        <v>137</v>
      </c>
      <c r="M228" s="50" t="s">
        <v>137</v>
      </c>
      <c r="N228" s="50" t="s">
        <v>137</v>
      </c>
    </row>
    <row r="229" spans="2:14" x14ac:dyDescent="0.25">
      <c r="B229" s="8" t="s">
        <v>190</v>
      </c>
      <c r="C229" s="69">
        <v>19098.400000000001</v>
      </c>
      <c r="D229" s="69">
        <v>12734.8</v>
      </c>
      <c r="E229" s="69">
        <v>6363.5</v>
      </c>
      <c r="F229" s="51" t="s">
        <v>137</v>
      </c>
      <c r="G229" s="51" t="s">
        <v>137</v>
      </c>
      <c r="H229" s="51" t="s">
        <v>137</v>
      </c>
      <c r="I229" s="78">
        <v>12975.1</v>
      </c>
      <c r="J229" s="78">
        <v>8876.5</v>
      </c>
      <c r="K229" s="78">
        <v>4098.5</v>
      </c>
      <c r="L229" s="51" t="s">
        <v>137</v>
      </c>
      <c r="M229" s="51" t="s">
        <v>137</v>
      </c>
      <c r="N229" s="51" t="s">
        <v>137</v>
      </c>
    </row>
    <row r="230" spans="2:14" x14ac:dyDescent="0.25">
      <c r="B230" s="8" t="s">
        <v>191</v>
      </c>
      <c r="C230" s="69">
        <v>19021.5</v>
      </c>
      <c r="D230" s="69">
        <v>12667.6</v>
      </c>
      <c r="E230" s="69">
        <v>6353.9</v>
      </c>
      <c r="F230" s="50" t="s">
        <v>137</v>
      </c>
      <c r="G230" s="50" t="s">
        <v>137</v>
      </c>
      <c r="H230" s="50" t="s">
        <v>137</v>
      </c>
      <c r="I230" s="79">
        <v>13025.9</v>
      </c>
      <c r="J230" s="79">
        <v>8893.2000000000007</v>
      </c>
      <c r="K230" s="79">
        <v>4132.7</v>
      </c>
      <c r="L230" s="50" t="s">
        <v>137</v>
      </c>
      <c r="M230" s="50" t="s">
        <v>137</v>
      </c>
      <c r="N230" s="50" t="s">
        <v>137</v>
      </c>
    </row>
    <row r="231" spans="2:14" x14ac:dyDescent="0.25">
      <c r="B231" s="8" t="s">
        <v>192</v>
      </c>
      <c r="C231" s="69">
        <v>18825.8</v>
      </c>
      <c r="D231" s="69">
        <v>12579.3</v>
      </c>
      <c r="E231" s="69">
        <v>6246.5</v>
      </c>
      <c r="F231" s="51" t="s">
        <v>137</v>
      </c>
      <c r="G231" s="51" t="s">
        <v>137</v>
      </c>
      <c r="H231" s="51" t="s">
        <v>137</v>
      </c>
      <c r="I231" s="78">
        <v>13160.5</v>
      </c>
      <c r="J231" s="78">
        <v>8960.5</v>
      </c>
      <c r="K231" s="81">
        <v>4200</v>
      </c>
      <c r="L231" s="78">
        <v>18621.8</v>
      </c>
      <c r="M231" s="78">
        <v>11717.7</v>
      </c>
      <c r="N231" s="78">
        <v>6904.1</v>
      </c>
    </row>
    <row r="232" spans="2:14" x14ac:dyDescent="0.25">
      <c r="B232" s="8" t="s">
        <v>193</v>
      </c>
      <c r="C232" s="69">
        <v>18974.8</v>
      </c>
      <c r="D232" s="69">
        <v>12661.1</v>
      </c>
      <c r="E232" s="69">
        <v>6313.7</v>
      </c>
      <c r="F232" s="79">
        <v>29236.799999999999</v>
      </c>
      <c r="G232" s="79">
        <v>19364.5</v>
      </c>
      <c r="H232" s="79">
        <v>9872.2999999999993</v>
      </c>
      <c r="I232" s="80">
        <v>13423</v>
      </c>
      <c r="J232" s="79">
        <v>9119.4</v>
      </c>
      <c r="K232" s="79">
        <v>4303.7</v>
      </c>
      <c r="L232" s="50" t="s">
        <v>137</v>
      </c>
      <c r="M232" s="50" t="s">
        <v>137</v>
      </c>
      <c r="N232" s="50" t="s">
        <v>137</v>
      </c>
    </row>
    <row r="233" spans="2:14" x14ac:dyDescent="0.25">
      <c r="B233" s="8" t="s">
        <v>194</v>
      </c>
      <c r="C233" s="69">
        <v>19240.599999999999</v>
      </c>
      <c r="D233" s="69">
        <v>12795.2</v>
      </c>
      <c r="E233" s="69">
        <v>6445.3</v>
      </c>
      <c r="F233" s="51" t="s">
        <v>137</v>
      </c>
      <c r="G233" s="51" t="s">
        <v>137</v>
      </c>
      <c r="H233" s="51" t="s">
        <v>137</v>
      </c>
      <c r="I233" s="78">
        <v>13702.3</v>
      </c>
      <c r="J233" s="78">
        <v>9290.9</v>
      </c>
      <c r="K233" s="78">
        <v>4411.3</v>
      </c>
      <c r="L233" s="51" t="s">
        <v>137</v>
      </c>
      <c r="M233" s="51" t="s">
        <v>137</v>
      </c>
      <c r="N233" s="51" t="s">
        <v>137</v>
      </c>
    </row>
    <row r="234" spans="2:14" x14ac:dyDescent="0.25">
      <c r="B234" s="8" t="s">
        <v>195</v>
      </c>
      <c r="C234" s="69">
        <v>19147.900000000001</v>
      </c>
      <c r="D234" s="69">
        <v>12741</v>
      </c>
      <c r="E234" s="69">
        <v>6406.9</v>
      </c>
      <c r="F234" s="50" t="s">
        <v>137</v>
      </c>
      <c r="G234" s="50" t="s">
        <v>137</v>
      </c>
      <c r="H234" s="50" t="s">
        <v>137</v>
      </c>
      <c r="I234" s="79">
        <v>13794.8</v>
      </c>
      <c r="J234" s="79">
        <v>9272.6</v>
      </c>
      <c r="K234" s="79">
        <v>4522.2</v>
      </c>
      <c r="L234" s="50" t="s">
        <v>137</v>
      </c>
      <c r="M234" s="50" t="s">
        <v>137</v>
      </c>
      <c r="N234" s="50" t="s">
        <v>137</v>
      </c>
    </row>
    <row r="235" spans="2:14" x14ac:dyDescent="0.25">
      <c r="B235" s="8" t="s">
        <v>196</v>
      </c>
      <c r="C235" s="69">
        <v>18967.400000000001</v>
      </c>
      <c r="D235" s="69">
        <v>12615.6</v>
      </c>
      <c r="E235" s="69">
        <v>6351.9</v>
      </c>
      <c r="F235" s="51" t="s">
        <v>137</v>
      </c>
      <c r="G235" s="51" t="s">
        <v>137</v>
      </c>
      <c r="H235" s="51" t="s">
        <v>137</v>
      </c>
      <c r="I235" s="78">
        <v>13893.1</v>
      </c>
      <c r="J235" s="78">
        <v>9324.2999999999993</v>
      </c>
      <c r="K235" s="78">
        <v>4568.8</v>
      </c>
      <c r="L235" s="78">
        <v>19208.099999999999</v>
      </c>
      <c r="M235" s="78">
        <v>12036.3</v>
      </c>
      <c r="N235" s="78">
        <v>7171.7</v>
      </c>
    </row>
    <row r="236" spans="2:14" x14ac:dyDescent="0.25">
      <c r="B236" s="8" t="s">
        <v>197</v>
      </c>
      <c r="C236" s="69">
        <v>19074.7</v>
      </c>
      <c r="D236" s="69">
        <v>12707.4</v>
      </c>
      <c r="E236" s="69">
        <v>6367.3</v>
      </c>
      <c r="F236" s="79">
        <v>29265.200000000001</v>
      </c>
      <c r="G236" s="79">
        <v>19397.3</v>
      </c>
      <c r="H236" s="79">
        <v>9867.9</v>
      </c>
      <c r="I236" s="79">
        <v>14193.6</v>
      </c>
      <c r="J236" s="79">
        <v>9495.9</v>
      </c>
      <c r="K236" s="79">
        <v>4697.7</v>
      </c>
      <c r="L236" s="50" t="s">
        <v>137</v>
      </c>
      <c r="M236" s="50" t="s">
        <v>137</v>
      </c>
      <c r="N236" s="50" t="s">
        <v>137</v>
      </c>
    </row>
    <row r="237" spans="2:14" x14ac:dyDescent="0.25">
      <c r="B237" s="8" t="s">
        <v>198</v>
      </c>
      <c r="C237" s="69">
        <v>19514</v>
      </c>
      <c r="D237" s="69">
        <v>12959.1</v>
      </c>
      <c r="E237" s="69">
        <v>6554.9</v>
      </c>
      <c r="F237" s="51" t="s">
        <v>137</v>
      </c>
      <c r="G237" s="51" t="s">
        <v>137</v>
      </c>
      <c r="H237" s="51" t="s">
        <v>137</v>
      </c>
      <c r="I237" s="78">
        <v>14453.7</v>
      </c>
      <c r="J237" s="78">
        <v>9674.9</v>
      </c>
      <c r="K237" s="78">
        <v>4778.8</v>
      </c>
      <c r="L237" s="51" t="s">
        <v>137</v>
      </c>
      <c r="M237" s="51" t="s">
        <v>137</v>
      </c>
      <c r="N237" s="51" t="s">
        <v>137</v>
      </c>
    </row>
    <row r="238" spans="2:14" x14ac:dyDescent="0.25">
      <c r="B238" s="8" t="s">
        <v>199</v>
      </c>
      <c r="C238" s="69">
        <v>19625.599999999999</v>
      </c>
      <c r="D238" s="69">
        <v>12985.3</v>
      </c>
      <c r="E238" s="69">
        <v>6640.3</v>
      </c>
      <c r="F238" s="50" t="s">
        <v>137</v>
      </c>
      <c r="G238" s="50" t="s">
        <v>137</v>
      </c>
      <c r="H238" s="50" t="s">
        <v>137</v>
      </c>
      <c r="I238" s="79">
        <v>14574.3</v>
      </c>
      <c r="J238" s="79">
        <v>9700.2000000000007</v>
      </c>
      <c r="K238" s="80">
        <v>4874</v>
      </c>
      <c r="L238" s="50" t="s">
        <v>137</v>
      </c>
      <c r="M238" s="50" t="s">
        <v>137</v>
      </c>
      <c r="N238" s="50" t="s">
        <v>137</v>
      </c>
    </row>
    <row r="239" spans="2:14" x14ac:dyDescent="0.25">
      <c r="B239" s="8" t="s">
        <v>200</v>
      </c>
      <c r="C239" s="69">
        <v>19486.3</v>
      </c>
      <c r="D239" s="69">
        <v>12882.5</v>
      </c>
      <c r="E239" s="69">
        <v>6603.8</v>
      </c>
      <c r="F239" s="51" t="s">
        <v>137</v>
      </c>
      <c r="G239" s="51" t="s">
        <v>137</v>
      </c>
      <c r="H239" s="51" t="s">
        <v>137</v>
      </c>
      <c r="I239" s="81">
        <v>14590</v>
      </c>
      <c r="J239" s="78">
        <v>9694.2000000000007</v>
      </c>
      <c r="K239" s="78">
        <v>4895.8</v>
      </c>
      <c r="L239" s="81">
        <v>19792</v>
      </c>
      <c r="M239" s="81">
        <v>12387</v>
      </c>
      <c r="N239" s="78">
        <v>7405.1</v>
      </c>
    </row>
    <row r="240" spans="2:14" x14ac:dyDescent="0.25">
      <c r="B240" s="8" t="s">
        <v>201</v>
      </c>
      <c r="C240" s="69">
        <v>19426.599999999999</v>
      </c>
      <c r="D240" s="69">
        <v>12840.7</v>
      </c>
      <c r="E240" s="69">
        <v>6585.9</v>
      </c>
      <c r="F240" s="79">
        <v>29100.6</v>
      </c>
      <c r="G240" s="79">
        <v>19299.099999999999</v>
      </c>
      <c r="H240" s="79">
        <v>9801.5</v>
      </c>
      <c r="I240" s="79">
        <v>14767.5</v>
      </c>
      <c r="J240" s="79">
        <v>9848.5</v>
      </c>
      <c r="K240" s="80">
        <v>4919</v>
      </c>
      <c r="L240" s="50" t="s">
        <v>137</v>
      </c>
      <c r="M240" s="50" t="s">
        <v>137</v>
      </c>
      <c r="N240" s="50" t="s">
        <v>137</v>
      </c>
    </row>
    <row r="241" spans="2:14" x14ac:dyDescent="0.25">
      <c r="B241" s="8" t="s">
        <v>202</v>
      </c>
      <c r="C241" s="69">
        <v>19890</v>
      </c>
      <c r="D241" s="69">
        <v>13079.7</v>
      </c>
      <c r="E241" s="69">
        <v>6810.3</v>
      </c>
      <c r="F241" s="51" t="s">
        <v>137</v>
      </c>
      <c r="G241" s="51" t="s">
        <v>137</v>
      </c>
      <c r="H241" s="51" t="s">
        <v>137</v>
      </c>
      <c r="I241" s="78">
        <v>15028.1</v>
      </c>
      <c r="J241" s="81">
        <v>9974</v>
      </c>
      <c r="K241" s="78">
        <v>5054.1000000000004</v>
      </c>
      <c r="L241" s="51" t="s">
        <v>137</v>
      </c>
      <c r="M241" s="51" t="s">
        <v>137</v>
      </c>
      <c r="N241" s="51" t="s">
        <v>137</v>
      </c>
    </row>
    <row r="242" spans="2:14" x14ac:dyDescent="0.25">
      <c r="B242" s="8" t="s">
        <v>203</v>
      </c>
      <c r="C242" s="69">
        <v>19963.7</v>
      </c>
      <c r="D242" s="69">
        <v>13096.1</v>
      </c>
      <c r="E242" s="69">
        <v>6867.6</v>
      </c>
      <c r="F242" s="50" t="s">
        <v>137</v>
      </c>
      <c r="G242" s="50" t="s">
        <v>137</v>
      </c>
      <c r="H242" s="50" t="s">
        <v>137</v>
      </c>
      <c r="I242" s="79">
        <v>15047.6</v>
      </c>
      <c r="J242" s="79">
        <v>9965.6</v>
      </c>
      <c r="K242" s="80">
        <v>5082</v>
      </c>
      <c r="L242" s="50" t="s">
        <v>137</v>
      </c>
      <c r="M242" s="50" t="s">
        <v>137</v>
      </c>
      <c r="N242" s="50" t="s">
        <v>137</v>
      </c>
    </row>
    <row r="243" spans="2:14" x14ac:dyDescent="0.25">
      <c r="B243" s="8" t="s">
        <v>204</v>
      </c>
      <c r="C243" s="69">
        <v>19825.3</v>
      </c>
      <c r="D243" s="69">
        <v>13050.5</v>
      </c>
      <c r="E243" s="69">
        <v>6774.8</v>
      </c>
      <c r="F243" s="51" t="s">
        <v>137</v>
      </c>
      <c r="G243" s="51" t="s">
        <v>137</v>
      </c>
      <c r="H243" s="51" t="s">
        <v>137</v>
      </c>
      <c r="I243" s="78">
        <v>15167.7</v>
      </c>
      <c r="J243" s="78">
        <v>9983.5</v>
      </c>
      <c r="K243" s="78">
        <v>5184.2</v>
      </c>
      <c r="L243" s="78">
        <v>20013.2</v>
      </c>
      <c r="M243" s="78">
        <v>12403.6</v>
      </c>
      <c r="N243" s="78">
        <v>7609.6</v>
      </c>
    </row>
    <row r="244" spans="2:14" x14ac:dyDescent="0.25">
      <c r="B244" s="8" t="s">
        <v>205</v>
      </c>
      <c r="C244" s="69">
        <v>19878.3</v>
      </c>
      <c r="D244" s="69">
        <v>13054</v>
      </c>
      <c r="E244" s="69">
        <v>6824.3</v>
      </c>
      <c r="F244" s="80">
        <v>28729</v>
      </c>
      <c r="G244" s="79">
        <v>18944.099999999999</v>
      </c>
      <c r="H244" s="79">
        <v>9784.9</v>
      </c>
      <c r="I244" s="79">
        <v>15422.5</v>
      </c>
      <c r="J244" s="79">
        <v>10127.1</v>
      </c>
      <c r="K244" s="79">
        <v>5295.5</v>
      </c>
      <c r="L244" s="50" t="s">
        <v>137</v>
      </c>
      <c r="M244" s="50" t="s">
        <v>137</v>
      </c>
      <c r="N244" s="50" t="s">
        <v>137</v>
      </c>
    </row>
    <row r="245" spans="2:14" x14ac:dyDescent="0.25">
      <c r="B245" s="8" t="s">
        <v>206</v>
      </c>
      <c r="C245" s="69">
        <v>20055.099999999999</v>
      </c>
      <c r="D245" s="69">
        <v>13172.6</v>
      </c>
      <c r="E245" s="69">
        <v>6882.5</v>
      </c>
      <c r="F245" s="51" t="s">
        <v>137</v>
      </c>
      <c r="G245" s="51" t="s">
        <v>137</v>
      </c>
      <c r="H245" s="51" t="s">
        <v>137</v>
      </c>
      <c r="I245" s="78">
        <v>15614.6</v>
      </c>
      <c r="J245" s="78">
        <v>10222.700000000001</v>
      </c>
      <c r="K245" s="81">
        <v>5392</v>
      </c>
      <c r="L245" s="51" t="s">
        <v>137</v>
      </c>
      <c r="M245" s="51" t="s">
        <v>137</v>
      </c>
      <c r="N245" s="51" t="s">
        <v>137</v>
      </c>
    </row>
    <row r="246" spans="2:14" x14ac:dyDescent="0.25">
      <c r="B246" s="8" t="s">
        <v>207</v>
      </c>
      <c r="C246" s="69">
        <v>20046.599999999999</v>
      </c>
      <c r="D246" s="69">
        <v>13179.8</v>
      </c>
      <c r="E246" s="69">
        <v>6866.8</v>
      </c>
      <c r="F246" s="50" t="s">
        <v>137</v>
      </c>
      <c r="G246" s="50" t="s">
        <v>137</v>
      </c>
      <c r="H246" s="50" t="s">
        <v>137</v>
      </c>
      <c r="I246" s="79">
        <v>15640.4</v>
      </c>
      <c r="J246" s="79">
        <v>10204.200000000001</v>
      </c>
      <c r="K246" s="79">
        <v>5436.2</v>
      </c>
      <c r="L246" s="50" t="s">
        <v>137</v>
      </c>
      <c r="M246" s="50" t="s">
        <v>137</v>
      </c>
      <c r="N246" s="50" t="s">
        <v>137</v>
      </c>
    </row>
    <row r="247" spans="2:14" x14ac:dyDescent="0.25">
      <c r="B247" s="8" t="s">
        <v>208</v>
      </c>
      <c r="C247" s="69">
        <v>19989</v>
      </c>
      <c r="D247" s="69">
        <v>13151.2</v>
      </c>
      <c r="E247" s="69">
        <v>6837.8</v>
      </c>
      <c r="F247" s="51" t="s">
        <v>137</v>
      </c>
      <c r="G247" s="51" t="s">
        <v>137</v>
      </c>
      <c r="H247" s="51" t="s">
        <v>137</v>
      </c>
      <c r="I247" s="78">
        <v>15697.2</v>
      </c>
      <c r="J247" s="78">
        <v>10255.799999999999</v>
      </c>
      <c r="K247" s="78">
        <v>5441.4</v>
      </c>
      <c r="L247" s="78">
        <v>20455.3</v>
      </c>
      <c r="M247" s="78">
        <v>12490.4</v>
      </c>
      <c r="N247" s="78">
        <v>7964.9</v>
      </c>
    </row>
    <row r="248" spans="2:14" x14ac:dyDescent="0.25">
      <c r="B248" s="8" t="s">
        <v>209</v>
      </c>
      <c r="C248" s="69">
        <v>20153</v>
      </c>
      <c r="D248" s="69">
        <v>13212.4</v>
      </c>
      <c r="E248" s="69">
        <v>6940.7</v>
      </c>
      <c r="F248" s="79">
        <v>28139.8</v>
      </c>
      <c r="G248" s="79">
        <v>18577.2</v>
      </c>
      <c r="H248" s="79">
        <v>9562.6</v>
      </c>
      <c r="I248" s="79">
        <v>15977.5</v>
      </c>
      <c r="J248" s="79">
        <v>10404.700000000001</v>
      </c>
      <c r="K248" s="79">
        <v>5572.7</v>
      </c>
      <c r="L248" s="79">
        <v>20539.599999999999</v>
      </c>
      <c r="M248" s="79">
        <v>12568.8</v>
      </c>
      <c r="N248" s="79">
        <v>7970.8</v>
      </c>
    </row>
    <row r="249" spans="2:14" x14ac:dyDescent="0.25">
      <c r="B249" s="8" t="s">
        <v>210</v>
      </c>
      <c r="C249" s="69">
        <v>20297.900000000001</v>
      </c>
      <c r="D249" s="69">
        <v>13322.9</v>
      </c>
      <c r="E249" s="69">
        <v>6975</v>
      </c>
      <c r="F249" s="51" t="s">
        <v>137</v>
      </c>
      <c r="G249" s="51" t="s">
        <v>137</v>
      </c>
      <c r="H249" s="51" t="s">
        <v>137</v>
      </c>
      <c r="I249" s="78">
        <v>16277.1</v>
      </c>
      <c r="J249" s="78">
        <v>10540.1</v>
      </c>
      <c r="K249" s="81">
        <v>5737</v>
      </c>
      <c r="L249" s="78">
        <v>20798.8</v>
      </c>
      <c r="M249" s="78">
        <v>12694.2</v>
      </c>
      <c r="N249" s="78">
        <v>8104.6</v>
      </c>
    </row>
    <row r="250" spans="2:14" x14ac:dyDescent="0.25">
      <c r="B250" s="8" t="s">
        <v>211</v>
      </c>
      <c r="C250" s="69">
        <v>20229.3</v>
      </c>
      <c r="D250" s="69">
        <v>13319.7</v>
      </c>
      <c r="E250" s="69">
        <v>6909.5</v>
      </c>
      <c r="F250" s="50" t="s">
        <v>137</v>
      </c>
      <c r="G250" s="50" t="s">
        <v>137</v>
      </c>
      <c r="H250" s="50" t="s">
        <v>137</v>
      </c>
      <c r="I250" s="79">
        <v>16261.1</v>
      </c>
      <c r="J250" s="79">
        <v>10513.6</v>
      </c>
      <c r="K250" s="79">
        <v>5747.5</v>
      </c>
      <c r="L250" s="79">
        <v>20417.900000000001</v>
      </c>
      <c r="M250" s="79">
        <v>12532.9</v>
      </c>
      <c r="N250" s="80">
        <v>7885</v>
      </c>
    </row>
    <row r="251" spans="2:14" x14ac:dyDescent="0.25">
      <c r="B251" s="8" t="s">
        <v>212</v>
      </c>
      <c r="C251" s="69">
        <v>19190.3</v>
      </c>
      <c r="D251" s="69">
        <v>12715.1</v>
      </c>
      <c r="E251" s="69">
        <v>6475.2</v>
      </c>
      <c r="F251" s="51" t="s">
        <v>137</v>
      </c>
      <c r="G251" s="51" t="s">
        <v>137</v>
      </c>
      <c r="H251" s="51" t="s">
        <v>137</v>
      </c>
      <c r="I251" s="78">
        <v>16240.8</v>
      </c>
      <c r="J251" s="78">
        <v>10505.9</v>
      </c>
      <c r="K251" s="78">
        <v>5734.8</v>
      </c>
      <c r="L251" s="78">
        <v>20382.400000000001</v>
      </c>
      <c r="M251" s="78">
        <v>12519.2</v>
      </c>
      <c r="N251" s="78">
        <v>7863.2</v>
      </c>
    </row>
    <row r="252" spans="2:14" x14ac:dyDescent="0.25">
      <c r="B252" s="8" t="s">
        <v>213</v>
      </c>
      <c r="C252" s="69">
        <v>19561.900000000001</v>
      </c>
      <c r="D252" s="69">
        <v>12934.7</v>
      </c>
      <c r="E252" s="69">
        <v>6627.2</v>
      </c>
      <c r="F252" s="79">
        <v>27542.3</v>
      </c>
      <c r="G252" s="79">
        <v>18229.8</v>
      </c>
      <c r="H252" s="79">
        <v>9312.5</v>
      </c>
      <c r="I252" s="79">
        <v>16428.400000000001</v>
      </c>
      <c r="J252" s="79">
        <v>10612.6</v>
      </c>
      <c r="K252" s="79">
        <v>5815.8</v>
      </c>
      <c r="L252" s="79">
        <v>20559.5</v>
      </c>
      <c r="M252" s="79">
        <v>12589.5</v>
      </c>
      <c r="N252" s="80">
        <v>7970</v>
      </c>
    </row>
    <row r="253" spans="2:14" x14ac:dyDescent="0.25">
      <c r="B253" s="8" t="s">
        <v>214</v>
      </c>
      <c r="C253" s="69">
        <v>19720.599999999999</v>
      </c>
      <c r="D253" s="69">
        <v>13033</v>
      </c>
      <c r="E253" s="69">
        <v>6687.6</v>
      </c>
      <c r="F253" s="51" t="s">
        <v>137</v>
      </c>
      <c r="G253" s="51" t="s">
        <v>137</v>
      </c>
      <c r="H253" s="51" t="s">
        <v>137</v>
      </c>
      <c r="I253" s="78">
        <v>16706.8</v>
      </c>
      <c r="J253" s="78">
        <v>10738.5</v>
      </c>
      <c r="K253" s="78">
        <v>5968.3</v>
      </c>
      <c r="L253" s="78">
        <v>20864.7</v>
      </c>
      <c r="M253" s="78">
        <v>12731.2</v>
      </c>
      <c r="N253" s="78">
        <v>8133.6</v>
      </c>
    </row>
    <row r="254" spans="2:14" x14ac:dyDescent="0.25">
      <c r="B254" s="8" t="s">
        <v>215</v>
      </c>
      <c r="C254" s="69">
        <v>19610.3</v>
      </c>
      <c r="D254" s="69">
        <v>12938.8</v>
      </c>
      <c r="E254" s="69">
        <v>6671.6</v>
      </c>
      <c r="F254" s="50" t="s">
        <v>137</v>
      </c>
      <c r="G254" s="50" t="s">
        <v>137</v>
      </c>
      <c r="H254" s="50" t="s">
        <v>137</v>
      </c>
      <c r="I254" s="79">
        <v>16890.900000000001</v>
      </c>
      <c r="J254" s="79">
        <v>10827.3</v>
      </c>
      <c r="K254" s="79">
        <v>6063.6</v>
      </c>
      <c r="L254" s="79">
        <v>20533.7</v>
      </c>
      <c r="M254" s="79">
        <v>12520.5</v>
      </c>
      <c r="N254" s="79">
        <v>8013.2</v>
      </c>
    </row>
    <row r="255" spans="2:14" x14ac:dyDescent="0.25">
      <c r="B255" s="8" t="s">
        <v>216</v>
      </c>
      <c r="C255" s="69">
        <v>19336.8</v>
      </c>
      <c r="D255" s="69">
        <v>12829.4</v>
      </c>
      <c r="E255" s="69">
        <v>6507.4</v>
      </c>
      <c r="F255" s="78">
        <v>27298.1</v>
      </c>
      <c r="G255" s="81">
        <v>18129</v>
      </c>
      <c r="H255" s="81">
        <v>9169</v>
      </c>
      <c r="I255" s="78">
        <v>16308.7</v>
      </c>
      <c r="J255" s="78">
        <v>10715.1</v>
      </c>
      <c r="K255" s="78">
        <v>5593.5</v>
      </c>
      <c r="L255" s="81">
        <v>20460</v>
      </c>
      <c r="M255" s="78">
        <v>12448.4</v>
      </c>
      <c r="N255" s="78">
        <v>8011.6</v>
      </c>
    </row>
    <row r="256" spans="2:14" x14ac:dyDescent="0.25">
      <c r="B256" s="8" t="s">
        <v>217</v>
      </c>
      <c r="C256" s="69">
        <v>19619.2</v>
      </c>
      <c r="D256" s="69">
        <v>13047</v>
      </c>
      <c r="E256" s="69">
        <v>6572.2</v>
      </c>
      <c r="F256" s="79">
        <v>27463.200000000001</v>
      </c>
      <c r="G256" s="79">
        <v>18387.3</v>
      </c>
      <c r="H256" s="80">
        <v>9076</v>
      </c>
      <c r="I256" s="79">
        <v>16744.400000000001</v>
      </c>
      <c r="J256" s="79">
        <v>10890.5</v>
      </c>
      <c r="K256" s="79">
        <v>5853.9</v>
      </c>
      <c r="L256" s="80">
        <v>20718</v>
      </c>
      <c r="M256" s="79">
        <v>12595.8</v>
      </c>
      <c r="N256" s="79">
        <v>8122.2</v>
      </c>
    </row>
    <row r="257" spans="2:14" x14ac:dyDescent="0.25">
      <c r="B257" s="8" t="s">
        <v>218</v>
      </c>
      <c r="C257" s="69">
        <v>19608.8</v>
      </c>
      <c r="D257" s="69">
        <v>13042.8</v>
      </c>
      <c r="E257" s="69">
        <v>6565.9</v>
      </c>
      <c r="F257" s="81">
        <v>27911</v>
      </c>
      <c r="G257" s="78">
        <v>18578.400000000001</v>
      </c>
      <c r="H257" s="78">
        <v>9332.6</v>
      </c>
      <c r="I257" s="78">
        <v>17198.400000000001</v>
      </c>
      <c r="J257" s="81">
        <v>11124</v>
      </c>
      <c r="K257" s="78">
        <v>6074.5</v>
      </c>
      <c r="L257" s="78">
        <v>20931.900000000001</v>
      </c>
      <c r="M257" s="78">
        <v>12728.5</v>
      </c>
      <c r="N257" s="78">
        <v>8203.5</v>
      </c>
    </row>
    <row r="258" spans="2:14" x14ac:dyDescent="0.25">
      <c r="B258" s="8" t="s">
        <v>219</v>
      </c>
      <c r="C258" s="69">
        <v>19542.599999999999</v>
      </c>
      <c r="D258" s="69">
        <v>12973.5</v>
      </c>
      <c r="E258" s="69">
        <v>6569.1</v>
      </c>
      <c r="F258" s="79">
        <v>27840.3</v>
      </c>
      <c r="G258" s="79">
        <v>18557.8</v>
      </c>
      <c r="H258" s="79">
        <v>9282.4</v>
      </c>
      <c r="I258" s="79">
        <v>17203.099999999999</v>
      </c>
      <c r="J258" s="79">
        <v>11109.7</v>
      </c>
      <c r="K258" s="79">
        <v>6093.4</v>
      </c>
      <c r="L258" s="79">
        <v>20616.400000000001</v>
      </c>
      <c r="M258" s="79">
        <v>12558.8</v>
      </c>
      <c r="N258" s="79">
        <v>8057.6</v>
      </c>
    </row>
    <row r="259" spans="2:14" x14ac:dyDescent="0.25">
      <c r="B259" s="8" t="s">
        <v>220</v>
      </c>
      <c r="C259" s="69">
        <v>19492.400000000001</v>
      </c>
      <c r="D259" s="69">
        <v>12960.9</v>
      </c>
      <c r="E259" s="69">
        <v>6531.4</v>
      </c>
      <c r="F259" s="78">
        <v>26896.1</v>
      </c>
      <c r="G259" s="78">
        <v>17982.5</v>
      </c>
      <c r="H259" s="78">
        <v>8913.6</v>
      </c>
      <c r="I259" s="78">
        <v>17177.599999999999</v>
      </c>
      <c r="J259" s="78">
        <v>11104.1</v>
      </c>
      <c r="K259" s="78">
        <v>6073.5</v>
      </c>
      <c r="L259" s="81">
        <v>20556</v>
      </c>
      <c r="M259" s="81">
        <v>12473</v>
      </c>
      <c r="N259" s="81">
        <v>8083</v>
      </c>
    </row>
    <row r="260" spans="2:14" x14ac:dyDescent="0.25">
      <c r="B260" s="8" t="s">
        <v>221</v>
      </c>
      <c r="C260" s="69">
        <v>19881</v>
      </c>
      <c r="D260" s="69">
        <v>13228</v>
      </c>
      <c r="E260" s="69">
        <v>6653</v>
      </c>
      <c r="F260" s="79">
        <v>27431.7</v>
      </c>
      <c r="G260" s="79">
        <v>18342.400000000001</v>
      </c>
      <c r="H260" s="79">
        <v>9089.2999999999993</v>
      </c>
      <c r="I260" s="80">
        <v>17495</v>
      </c>
      <c r="J260" s="79">
        <v>11238.3</v>
      </c>
      <c r="K260" s="79">
        <v>6256.7</v>
      </c>
      <c r="L260" s="79">
        <v>20737.599999999999</v>
      </c>
      <c r="M260" s="79">
        <v>12597.5</v>
      </c>
      <c r="N260" s="79">
        <v>8140.1</v>
      </c>
    </row>
    <row r="261" spans="2:14" x14ac:dyDescent="0.25">
      <c r="B261" s="8" t="s">
        <v>222</v>
      </c>
      <c r="C261" s="69">
        <v>19867.5</v>
      </c>
      <c r="D261" s="69">
        <v>13191.8</v>
      </c>
      <c r="E261" s="69">
        <v>6675.7</v>
      </c>
      <c r="F261" s="78">
        <v>27835.8</v>
      </c>
      <c r="G261" s="78">
        <v>18645.900000000001</v>
      </c>
      <c r="H261" s="78">
        <v>9189.9</v>
      </c>
      <c r="I261" s="78">
        <v>17851.3</v>
      </c>
      <c r="J261" s="78">
        <v>11426.5</v>
      </c>
      <c r="K261" s="78">
        <v>6424.9</v>
      </c>
      <c r="L261" s="78">
        <v>21123.9</v>
      </c>
      <c r="M261" s="78">
        <v>12825.5</v>
      </c>
      <c r="N261" s="78">
        <v>8298.5</v>
      </c>
    </row>
    <row r="262" spans="2:14" x14ac:dyDescent="0.25">
      <c r="B262" s="8" t="s">
        <v>223</v>
      </c>
      <c r="C262" s="69">
        <v>19678.7</v>
      </c>
      <c r="D262" s="69">
        <v>13039.4</v>
      </c>
      <c r="E262" s="69">
        <v>6639.3</v>
      </c>
      <c r="F262" s="80">
        <v>28096</v>
      </c>
      <c r="G262" s="79">
        <v>18782.8</v>
      </c>
      <c r="H262" s="79">
        <v>9313.2000000000007</v>
      </c>
      <c r="I262" s="79">
        <v>17833.099999999999</v>
      </c>
      <c r="J262" s="79">
        <v>11401.3</v>
      </c>
      <c r="K262" s="79">
        <v>6431.8</v>
      </c>
      <c r="L262" s="79">
        <v>20836.2</v>
      </c>
      <c r="M262" s="79">
        <v>12597.7</v>
      </c>
      <c r="N262" s="79">
        <v>8238.6</v>
      </c>
    </row>
    <row r="263" spans="2:14" x14ac:dyDescent="0.25">
      <c r="B263" s="8" t="s">
        <v>224</v>
      </c>
      <c r="C263" s="69">
        <v>19534.3</v>
      </c>
      <c r="D263" s="69">
        <v>12949.8</v>
      </c>
      <c r="E263" s="69">
        <v>6584.6</v>
      </c>
      <c r="F263" s="78">
        <v>27388.799999999999</v>
      </c>
      <c r="G263" s="81">
        <v>18324</v>
      </c>
      <c r="H263" s="78">
        <v>9064.7999999999993</v>
      </c>
      <c r="I263" s="78">
        <v>17784.400000000001</v>
      </c>
      <c r="J263" s="78">
        <v>11382.3</v>
      </c>
      <c r="K263" s="78">
        <v>6402.1</v>
      </c>
      <c r="L263" s="78">
        <v>20774.400000000001</v>
      </c>
      <c r="M263" s="78">
        <v>12589.4</v>
      </c>
      <c r="N263" s="78">
        <v>8185.1</v>
      </c>
    </row>
    <row r="264" spans="2:14" x14ac:dyDescent="0.25">
      <c r="B264" s="8" t="s">
        <v>225</v>
      </c>
      <c r="C264" s="69">
        <v>19869.099999999999</v>
      </c>
      <c r="D264" s="69">
        <v>13194.4</v>
      </c>
      <c r="E264" s="69">
        <v>6674.7</v>
      </c>
      <c r="F264" s="79">
        <v>27885.200000000001</v>
      </c>
      <c r="G264" s="79">
        <v>18700.7</v>
      </c>
      <c r="H264" s="79">
        <v>9184.4</v>
      </c>
      <c r="I264" s="79">
        <v>18160.099999999999</v>
      </c>
      <c r="J264" s="79">
        <v>11562.7</v>
      </c>
      <c r="K264" s="79">
        <v>6597.4</v>
      </c>
      <c r="L264" s="79">
        <v>21099.7</v>
      </c>
      <c r="M264" s="79">
        <v>12755.9</v>
      </c>
      <c r="N264" s="79">
        <v>8343.7999999999993</v>
      </c>
    </row>
    <row r="265" spans="2:14" x14ac:dyDescent="0.25">
      <c r="B265" s="8" t="s">
        <v>226</v>
      </c>
      <c r="C265" s="69">
        <v>19892.2</v>
      </c>
      <c r="D265" s="69">
        <v>13239.9</v>
      </c>
      <c r="E265" s="69">
        <v>6652.3</v>
      </c>
      <c r="F265" s="78">
        <v>28465.200000000001</v>
      </c>
      <c r="G265" s="78">
        <v>19033.900000000001</v>
      </c>
      <c r="H265" s="78">
        <v>9431.2999999999993</v>
      </c>
      <c r="I265" s="81">
        <v>18488</v>
      </c>
      <c r="J265" s="78">
        <v>11716.4</v>
      </c>
      <c r="K265" s="78">
        <v>6771.7</v>
      </c>
      <c r="L265" s="78">
        <v>21472.6</v>
      </c>
      <c r="M265" s="78">
        <v>12941.9</v>
      </c>
      <c r="N265" s="78">
        <v>8530.7999999999993</v>
      </c>
    </row>
    <row r="266" spans="2:14" x14ac:dyDescent="0.25">
      <c r="B266" s="8" t="s">
        <v>227</v>
      </c>
      <c r="C266" s="69">
        <v>19799.900000000001</v>
      </c>
      <c r="D266" s="69">
        <v>13127.3</v>
      </c>
      <c r="E266" s="69">
        <v>6672.5</v>
      </c>
      <c r="F266" s="79">
        <v>28629.9</v>
      </c>
      <c r="G266" s="79">
        <v>19103.900000000001</v>
      </c>
      <c r="H266" s="80">
        <v>9526</v>
      </c>
      <c r="I266" s="79">
        <v>18348.900000000001</v>
      </c>
      <c r="J266" s="79">
        <v>11617.5</v>
      </c>
      <c r="K266" s="79">
        <v>6731.4</v>
      </c>
      <c r="L266" s="79">
        <v>21260.7</v>
      </c>
      <c r="M266" s="79">
        <v>12796.6</v>
      </c>
      <c r="N266" s="79">
        <v>8464.1</v>
      </c>
    </row>
    <row r="267" spans="2:14" x14ac:dyDescent="0.25">
      <c r="B267" s="8" t="s">
        <v>228</v>
      </c>
      <c r="C267" s="69">
        <v>19606.7</v>
      </c>
      <c r="D267" s="69">
        <v>12969.1</v>
      </c>
      <c r="E267" s="69">
        <v>6637.6</v>
      </c>
      <c r="F267" s="78">
        <v>28084.7</v>
      </c>
      <c r="G267" s="81">
        <v>18729</v>
      </c>
      <c r="H267" s="78">
        <v>9355.7000000000007</v>
      </c>
      <c r="I267" s="78">
        <v>18185.8</v>
      </c>
      <c r="J267" s="78">
        <v>11513.7</v>
      </c>
      <c r="K267" s="78">
        <v>6672.1</v>
      </c>
      <c r="L267" s="78">
        <v>21278.9</v>
      </c>
      <c r="M267" s="78">
        <v>12771.5</v>
      </c>
      <c r="N267" s="78">
        <v>8507.2999999999993</v>
      </c>
    </row>
    <row r="268" spans="2:14" x14ac:dyDescent="0.25">
      <c r="B268" s="8" t="s">
        <v>229</v>
      </c>
      <c r="C268" s="69">
        <v>19853.7</v>
      </c>
      <c r="D268" s="69">
        <v>13146.3</v>
      </c>
      <c r="E268" s="69">
        <v>6707.4</v>
      </c>
      <c r="F268" s="79">
        <v>28158.9</v>
      </c>
      <c r="G268" s="79">
        <v>18835.099999999999</v>
      </c>
      <c r="H268" s="79">
        <v>9323.7999999999993</v>
      </c>
      <c r="I268" s="79">
        <v>18215.2</v>
      </c>
      <c r="J268" s="79">
        <v>11451.1</v>
      </c>
      <c r="K268" s="79">
        <v>6764.1</v>
      </c>
      <c r="L268" s="79">
        <v>21551.200000000001</v>
      </c>
      <c r="M268" s="79">
        <v>12914.8</v>
      </c>
      <c r="N268" s="79">
        <v>8636.4</v>
      </c>
    </row>
    <row r="269" spans="2:14" x14ac:dyDescent="0.25">
      <c r="B269" s="8" t="s">
        <v>230</v>
      </c>
      <c r="C269" s="69">
        <v>19925.2</v>
      </c>
      <c r="D269" s="69">
        <v>13199.7</v>
      </c>
      <c r="E269" s="69">
        <v>6725.5</v>
      </c>
      <c r="F269" s="78">
        <v>29003.200000000001</v>
      </c>
      <c r="G269" s="78">
        <v>19394.099999999999</v>
      </c>
      <c r="H269" s="78">
        <v>9609.1</v>
      </c>
      <c r="I269" s="78">
        <v>18257.7</v>
      </c>
      <c r="J269" s="78">
        <v>11358.5</v>
      </c>
      <c r="K269" s="78">
        <v>6899.2</v>
      </c>
      <c r="L269" s="78">
        <v>21781.7</v>
      </c>
      <c r="M269" s="78">
        <v>13030.1</v>
      </c>
      <c r="N269" s="78">
        <v>8751.6</v>
      </c>
    </row>
    <row r="270" spans="2:14" x14ac:dyDescent="0.25">
      <c r="B270" s="8" t="s">
        <v>231</v>
      </c>
      <c r="C270" s="69">
        <v>19747.900000000001</v>
      </c>
      <c r="D270" s="69">
        <v>13045.9</v>
      </c>
      <c r="E270" s="69">
        <v>6701.9</v>
      </c>
      <c r="F270" s="79">
        <v>29065.5</v>
      </c>
      <c r="G270" s="79">
        <v>19325.2</v>
      </c>
      <c r="H270" s="79">
        <v>9740.2999999999993</v>
      </c>
      <c r="I270" s="79">
        <v>17595.900000000001</v>
      </c>
      <c r="J270" s="79">
        <v>10911.9</v>
      </c>
      <c r="K270" s="79">
        <v>6684.1</v>
      </c>
      <c r="L270" s="79">
        <v>21500.5</v>
      </c>
      <c r="M270" s="79">
        <v>12906.3</v>
      </c>
      <c r="N270" s="79">
        <v>8594.2000000000007</v>
      </c>
    </row>
    <row r="271" spans="2:14" x14ac:dyDescent="0.25">
      <c r="B271" s="8" t="s">
        <v>232</v>
      </c>
      <c r="C271" s="69">
        <v>19438.900000000001</v>
      </c>
      <c r="D271" s="69">
        <v>12851.4</v>
      </c>
      <c r="E271" s="69">
        <v>6587.5</v>
      </c>
      <c r="F271" s="81">
        <v>28321</v>
      </c>
      <c r="G271" s="78">
        <v>18807.7</v>
      </c>
      <c r="H271" s="78">
        <v>9513.2999999999993</v>
      </c>
      <c r="I271" s="78">
        <v>16880.900000000001</v>
      </c>
      <c r="J271" s="78">
        <v>10390.200000000001</v>
      </c>
      <c r="K271" s="78">
        <v>6490.7</v>
      </c>
      <c r="L271" s="78">
        <v>21234.9</v>
      </c>
      <c r="M271" s="78">
        <v>12702.2</v>
      </c>
      <c r="N271" s="78">
        <v>8532.7999999999993</v>
      </c>
    </row>
    <row r="272" spans="2:14" x14ac:dyDescent="0.25">
      <c r="B272" s="8" t="s">
        <v>233</v>
      </c>
      <c r="C272" s="69">
        <v>19596.400000000001</v>
      </c>
      <c r="D272" s="69">
        <v>12914.3</v>
      </c>
      <c r="E272" s="69">
        <v>6682.1</v>
      </c>
      <c r="F272" s="79">
        <v>28258.9</v>
      </c>
      <c r="G272" s="79">
        <v>18703.099999999999</v>
      </c>
      <c r="H272" s="79">
        <v>9555.7999999999993</v>
      </c>
      <c r="I272" s="79">
        <v>16728.900000000001</v>
      </c>
      <c r="J272" s="79">
        <v>10257.700000000001</v>
      </c>
      <c r="K272" s="79">
        <v>6471.2</v>
      </c>
      <c r="L272" s="79">
        <v>21309.200000000001</v>
      </c>
      <c r="M272" s="79">
        <v>12700.8</v>
      </c>
      <c r="N272" s="79">
        <v>8608.4</v>
      </c>
    </row>
    <row r="273" spans="2:14" x14ac:dyDescent="0.25">
      <c r="B273" s="8" t="s">
        <v>234</v>
      </c>
      <c r="C273" s="69">
        <v>19456.3</v>
      </c>
      <c r="D273" s="69">
        <v>12856.9</v>
      </c>
      <c r="E273" s="69">
        <v>6599.4</v>
      </c>
      <c r="F273" s="78">
        <v>28306.1</v>
      </c>
      <c r="G273" s="78">
        <v>18705.900000000001</v>
      </c>
      <c r="H273" s="78">
        <v>9600.2000000000007</v>
      </c>
      <c r="I273" s="81">
        <v>16798</v>
      </c>
      <c r="J273" s="78">
        <v>10199.700000000001</v>
      </c>
      <c r="K273" s="78">
        <v>6598.3</v>
      </c>
      <c r="L273" s="81">
        <v>21379</v>
      </c>
      <c r="M273" s="78">
        <v>12746.9</v>
      </c>
      <c r="N273" s="78">
        <v>8632.1</v>
      </c>
    </row>
    <row r="274" spans="2:14" x14ac:dyDescent="0.25">
      <c r="B274" s="8" t="s">
        <v>235</v>
      </c>
      <c r="C274" s="69">
        <v>19345.8</v>
      </c>
      <c r="D274" s="69">
        <v>12788.4</v>
      </c>
      <c r="E274" s="69">
        <v>6557.4</v>
      </c>
      <c r="F274" s="79">
        <v>28878.400000000001</v>
      </c>
      <c r="G274" s="79">
        <v>19018.2</v>
      </c>
      <c r="H274" s="79">
        <v>9860.2000000000007</v>
      </c>
      <c r="I274" s="79">
        <v>16433.099999999999</v>
      </c>
      <c r="J274" s="79">
        <v>9990.5</v>
      </c>
      <c r="K274" s="79">
        <v>6442.5</v>
      </c>
      <c r="L274" s="79">
        <v>20913.7</v>
      </c>
      <c r="M274" s="79">
        <v>12550.8</v>
      </c>
      <c r="N274" s="79">
        <v>8362.9</v>
      </c>
    </row>
    <row r="275" spans="2:14" x14ac:dyDescent="0.25">
      <c r="B275" s="8" t="s">
        <v>236</v>
      </c>
      <c r="C275" s="69">
        <v>19060.400000000001</v>
      </c>
      <c r="D275" s="69">
        <v>12664.6</v>
      </c>
      <c r="E275" s="69">
        <v>6395.8</v>
      </c>
      <c r="F275" s="78">
        <v>27633.3</v>
      </c>
      <c r="G275" s="78">
        <v>18255.3</v>
      </c>
      <c r="H275" s="78">
        <v>9378.1</v>
      </c>
      <c r="I275" s="78">
        <v>16210.1</v>
      </c>
      <c r="J275" s="78">
        <v>9828.2999999999993</v>
      </c>
      <c r="K275" s="78">
        <v>6381.8</v>
      </c>
      <c r="L275" s="78">
        <v>20948.900000000001</v>
      </c>
      <c r="M275" s="78">
        <v>12511.6</v>
      </c>
      <c r="N275" s="78">
        <v>8437.4</v>
      </c>
    </row>
    <row r="276" spans="2:14" x14ac:dyDescent="0.25">
      <c r="B276" s="8" t="s">
        <v>237</v>
      </c>
      <c r="C276" s="69">
        <v>19256</v>
      </c>
      <c r="D276" s="69">
        <v>12683</v>
      </c>
      <c r="E276" s="69">
        <v>6573</v>
      </c>
      <c r="F276" s="80">
        <v>27798</v>
      </c>
      <c r="G276" s="79">
        <v>18399.7</v>
      </c>
      <c r="H276" s="79">
        <v>9398.2999999999993</v>
      </c>
      <c r="I276" s="79">
        <v>16268.6</v>
      </c>
      <c r="J276" s="80">
        <v>9897</v>
      </c>
      <c r="K276" s="79">
        <v>6371.6</v>
      </c>
      <c r="L276" s="79">
        <v>21176.7</v>
      </c>
      <c r="M276" s="79">
        <v>12650.4</v>
      </c>
      <c r="N276" s="79">
        <v>8526.2000000000007</v>
      </c>
    </row>
    <row r="277" spans="2:14" x14ac:dyDescent="0.25">
      <c r="B277" s="8" t="s">
        <v>238</v>
      </c>
      <c r="C277" s="69">
        <v>19156.599999999999</v>
      </c>
      <c r="D277" s="69">
        <v>12622.6</v>
      </c>
      <c r="E277" s="69">
        <v>6534</v>
      </c>
      <c r="F277" s="81">
        <v>28145</v>
      </c>
      <c r="G277" s="81">
        <v>18565</v>
      </c>
      <c r="H277" s="81">
        <v>9580</v>
      </c>
      <c r="I277" s="78">
        <v>16457.7</v>
      </c>
      <c r="J277" s="78">
        <v>9968.4</v>
      </c>
      <c r="K277" s="78">
        <v>6489.3</v>
      </c>
      <c r="L277" s="78">
        <v>21385.4</v>
      </c>
      <c r="M277" s="78">
        <v>12715.1</v>
      </c>
      <c r="N277" s="78">
        <v>8670.2999999999993</v>
      </c>
    </row>
    <row r="278" spans="2:14" x14ac:dyDescent="0.25">
      <c r="B278" s="8" t="s">
        <v>239</v>
      </c>
      <c r="C278" s="69">
        <v>19112.5</v>
      </c>
      <c r="D278" s="69">
        <v>12594.1</v>
      </c>
      <c r="E278" s="69">
        <v>6518.4</v>
      </c>
      <c r="F278" s="80">
        <v>28373</v>
      </c>
      <c r="G278" s="79">
        <v>18659.599999999999</v>
      </c>
      <c r="H278" s="79">
        <v>9713.4</v>
      </c>
      <c r="I278" s="79">
        <v>16208.9</v>
      </c>
      <c r="J278" s="79">
        <v>9774.5</v>
      </c>
      <c r="K278" s="79">
        <v>6434.5</v>
      </c>
      <c r="L278" s="79">
        <v>21082.9</v>
      </c>
      <c r="M278" s="79">
        <v>12593.6</v>
      </c>
      <c r="N278" s="79">
        <v>8489.4</v>
      </c>
    </row>
    <row r="279" spans="2:14" x14ac:dyDescent="0.25">
      <c r="B279" s="8" t="s">
        <v>240</v>
      </c>
      <c r="C279" s="69">
        <v>19107.3</v>
      </c>
      <c r="D279" s="69">
        <v>12559.3</v>
      </c>
      <c r="E279" s="69">
        <v>6547.9</v>
      </c>
      <c r="F279" s="78">
        <v>27844.9</v>
      </c>
      <c r="G279" s="78">
        <v>18352.400000000001</v>
      </c>
      <c r="H279" s="78">
        <v>9492.5</v>
      </c>
      <c r="I279" s="78">
        <v>15868.3</v>
      </c>
      <c r="J279" s="78">
        <v>9579.2000000000007</v>
      </c>
      <c r="K279" s="78">
        <v>6289.1</v>
      </c>
      <c r="L279" s="78">
        <v>20982.7</v>
      </c>
      <c r="M279" s="78">
        <v>12529.7</v>
      </c>
      <c r="N279" s="78">
        <v>8452.9</v>
      </c>
    </row>
    <row r="280" spans="2:14" x14ac:dyDescent="0.25">
      <c r="B280" s="8" t="s">
        <v>241</v>
      </c>
      <c r="C280" s="69">
        <v>19190.099999999999</v>
      </c>
      <c r="D280" s="69">
        <v>12617.2</v>
      </c>
      <c r="E280" s="69">
        <v>6572.9</v>
      </c>
      <c r="F280" s="79">
        <v>28276.3</v>
      </c>
      <c r="G280" s="79">
        <v>18585.7</v>
      </c>
      <c r="H280" s="79">
        <v>9690.7000000000007</v>
      </c>
      <c r="I280" s="79">
        <v>16035.4</v>
      </c>
      <c r="J280" s="80">
        <v>9607</v>
      </c>
      <c r="K280" s="79">
        <v>6428.4</v>
      </c>
      <c r="L280" s="79">
        <v>21178.400000000001</v>
      </c>
      <c r="M280" s="79">
        <v>12621.4</v>
      </c>
      <c r="N280" s="79">
        <v>8557.1</v>
      </c>
    </row>
    <row r="281" spans="2:14" x14ac:dyDescent="0.25">
      <c r="B281" s="8" t="s">
        <v>242</v>
      </c>
      <c r="C281" s="69">
        <v>19193.900000000001</v>
      </c>
      <c r="D281" s="69">
        <v>12635</v>
      </c>
      <c r="E281" s="69">
        <v>6558.9</v>
      </c>
      <c r="F281" s="78">
        <v>28587.5</v>
      </c>
      <c r="G281" s="78">
        <v>18810.7</v>
      </c>
      <c r="H281" s="78">
        <v>9776.7999999999993</v>
      </c>
      <c r="I281" s="78">
        <v>16089.1</v>
      </c>
      <c r="J281" s="78">
        <v>9620.1</v>
      </c>
      <c r="K281" s="78">
        <v>6469.1</v>
      </c>
      <c r="L281" s="78">
        <v>21398.3</v>
      </c>
      <c r="M281" s="78">
        <v>12724.6</v>
      </c>
      <c r="N281" s="78">
        <v>8673.6</v>
      </c>
    </row>
    <row r="282" spans="2:14" x14ac:dyDescent="0.25">
      <c r="B282" s="8" t="s">
        <v>243</v>
      </c>
      <c r="C282" s="69">
        <v>18957.5</v>
      </c>
      <c r="D282" s="69">
        <v>12410.4</v>
      </c>
      <c r="E282" s="69">
        <v>6547.1</v>
      </c>
      <c r="F282" s="79">
        <v>28887.3</v>
      </c>
      <c r="G282" s="79">
        <v>18998.8</v>
      </c>
      <c r="H282" s="79">
        <v>9888.6</v>
      </c>
      <c r="I282" s="79">
        <v>15700.4</v>
      </c>
      <c r="J282" s="80">
        <v>9388</v>
      </c>
      <c r="K282" s="79">
        <v>6312.5</v>
      </c>
      <c r="L282" s="79">
        <v>21028.799999999999</v>
      </c>
      <c r="M282" s="79">
        <v>12546.2</v>
      </c>
      <c r="N282" s="79">
        <v>8482.6</v>
      </c>
    </row>
    <row r="283" spans="2:14" x14ac:dyDescent="0.25">
      <c r="B283" s="8" t="s">
        <v>244</v>
      </c>
      <c r="C283" s="69">
        <v>18668</v>
      </c>
      <c r="D283" s="69">
        <v>12225.5</v>
      </c>
      <c r="E283" s="69">
        <v>6442.5</v>
      </c>
      <c r="F283" s="78">
        <v>28205.5</v>
      </c>
      <c r="G283" s="81">
        <v>18610</v>
      </c>
      <c r="H283" s="78">
        <v>9595.4</v>
      </c>
      <c r="I283" s="78">
        <v>15263.7</v>
      </c>
      <c r="J283" s="78">
        <v>9090.1</v>
      </c>
      <c r="K283" s="78">
        <v>6173.7</v>
      </c>
      <c r="L283" s="78">
        <v>20932.099999999999</v>
      </c>
      <c r="M283" s="78">
        <v>12448.4</v>
      </c>
      <c r="N283" s="78">
        <v>8483.7000000000007</v>
      </c>
    </row>
    <row r="284" spans="2:14" x14ac:dyDescent="0.25">
      <c r="B284" s="8" t="s">
        <v>245</v>
      </c>
      <c r="C284" s="69">
        <v>18797.8</v>
      </c>
      <c r="D284" s="69">
        <v>12306.5</v>
      </c>
      <c r="E284" s="69">
        <v>6491.3</v>
      </c>
      <c r="F284" s="79">
        <v>28491.1</v>
      </c>
      <c r="G284" s="79">
        <v>18712.400000000001</v>
      </c>
      <c r="H284" s="79">
        <v>9778.7000000000007</v>
      </c>
      <c r="I284" s="79">
        <v>15152.5</v>
      </c>
      <c r="J284" s="79">
        <v>9014.4</v>
      </c>
      <c r="K284" s="79">
        <v>6138.1</v>
      </c>
      <c r="L284" s="79">
        <v>21161.7</v>
      </c>
      <c r="M284" s="79">
        <v>12594.4</v>
      </c>
      <c r="N284" s="79">
        <v>8567.2999999999993</v>
      </c>
    </row>
    <row r="285" spans="2:14" x14ac:dyDescent="0.25">
      <c r="B285" s="8" t="s">
        <v>246</v>
      </c>
      <c r="C285" s="69">
        <v>18836.8</v>
      </c>
      <c r="D285" s="69">
        <v>12335.6</v>
      </c>
      <c r="E285" s="69">
        <v>6501.1</v>
      </c>
      <c r="F285" s="78">
        <v>28925.1</v>
      </c>
      <c r="G285" s="78">
        <v>19067.900000000001</v>
      </c>
      <c r="H285" s="78">
        <v>9857.2000000000007</v>
      </c>
      <c r="I285" s="78">
        <v>15172.3</v>
      </c>
      <c r="J285" s="78">
        <v>8999.6</v>
      </c>
      <c r="K285" s="78">
        <v>6172.7</v>
      </c>
      <c r="L285" s="78">
        <v>21399.1</v>
      </c>
      <c r="M285" s="81">
        <v>12714</v>
      </c>
      <c r="N285" s="78">
        <v>8685.1</v>
      </c>
    </row>
    <row r="286" spans="2:14" x14ac:dyDescent="0.25">
      <c r="B286" s="8" t="s">
        <v>247</v>
      </c>
      <c r="C286" s="69">
        <v>18596.5</v>
      </c>
      <c r="D286" s="69">
        <v>12141.9</v>
      </c>
      <c r="E286" s="69">
        <v>6454.6</v>
      </c>
      <c r="F286" s="79">
        <v>28916.400000000001</v>
      </c>
      <c r="G286" s="80">
        <v>18983</v>
      </c>
      <c r="H286" s="79">
        <v>9933.4</v>
      </c>
      <c r="I286" s="79">
        <v>14723.4</v>
      </c>
      <c r="J286" s="79">
        <v>8795.6</v>
      </c>
      <c r="K286" s="79">
        <v>5927.7</v>
      </c>
      <c r="L286" s="79">
        <v>21134.799999999999</v>
      </c>
      <c r="M286" s="79">
        <v>12564.5</v>
      </c>
      <c r="N286" s="79">
        <v>8570.2999999999993</v>
      </c>
    </row>
    <row r="287" spans="2:14" x14ac:dyDescent="0.25">
      <c r="B287" s="8" t="s">
        <v>248</v>
      </c>
      <c r="C287" s="69">
        <v>18127.400000000001</v>
      </c>
      <c r="D287" s="69">
        <v>11833.5</v>
      </c>
      <c r="E287" s="69">
        <v>6294</v>
      </c>
      <c r="F287" s="78">
        <v>28258.3</v>
      </c>
      <c r="G287" s="78">
        <v>18664.2</v>
      </c>
      <c r="H287" s="78">
        <v>9594.1</v>
      </c>
      <c r="I287" s="78">
        <v>14339.8</v>
      </c>
      <c r="J287" s="78">
        <v>8555.7000000000007</v>
      </c>
      <c r="K287" s="78">
        <v>5784.1</v>
      </c>
      <c r="L287" s="78">
        <v>20864.599999999999</v>
      </c>
      <c r="M287" s="78">
        <v>12377.1</v>
      </c>
      <c r="N287" s="78">
        <v>8487.5</v>
      </c>
    </row>
    <row r="288" spans="2:14" x14ac:dyDescent="0.25">
      <c r="B288" s="8" t="s">
        <v>249</v>
      </c>
      <c r="C288" s="69">
        <v>18231.2</v>
      </c>
      <c r="D288" s="69">
        <v>11887.4</v>
      </c>
      <c r="E288" s="69">
        <v>6343.8</v>
      </c>
      <c r="F288" s="79">
        <v>28491.200000000001</v>
      </c>
      <c r="G288" s="79">
        <v>18899.3</v>
      </c>
      <c r="H288" s="79">
        <v>9591.9</v>
      </c>
      <c r="I288" s="79">
        <v>14389.4</v>
      </c>
      <c r="J288" s="79">
        <v>8565.2000000000007</v>
      </c>
      <c r="K288" s="79">
        <v>5824.3</v>
      </c>
      <c r="L288" s="79">
        <v>21088.400000000001</v>
      </c>
      <c r="M288" s="79">
        <v>12501.7</v>
      </c>
      <c r="N288" s="79">
        <v>8586.7000000000007</v>
      </c>
    </row>
    <row r="289" spans="2:14" x14ac:dyDescent="0.25">
      <c r="B289" s="8" t="s">
        <v>250</v>
      </c>
      <c r="C289" s="69">
        <v>18345.900000000001</v>
      </c>
      <c r="D289" s="69">
        <v>11998.3</v>
      </c>
      <c r="E289" s="69">
        <v>6347.6</v>
      </c>
      <c r="F289" s="78">
        <v>28731.8</v>
      </c>
      <c r="G289" s="78">
        <v>18961.099999999999</v>
      </c>
      <c r="H289" s="78">
        <v>9770.6</v>
      </c>
      <c r="I289" s="78">
        <v>14616.3</v>
      </c>
      <c r="J289" s="78">
        <v>8658.2999999999993</v>
      </c>
      <c r="K289" s="81">
        <v>5958</v>
      </c>
      <c r="L289" s="78">
        <v>21234.6</v>
      </c>
      <c r="M289" s="78">
        <v>12569.7</v>
      </c>
      <c r="N289" s="78">
        <v>8664.9</v>
      </c>
    </row>
    <row r="290" spans="2:14" x14ac:dyDescent="0.25">
      <c r="B290" s="8" t="s">
        <v>251</v>
      </c>
      <c r="C290" s="69">
        <v>18188.3</v>
      </c>
      <c r="D290" s="69">
        <v>11856.7</v>
      </c>
      <c r="E290" s="69">
        <v>6331.6</v>
      </c>
      <c r="F290" s="80">
        <v>28842</v>
      </c>
      <c r="G290" s="79">
        <v>19063.5</v>
      </c>
      <c r="H290" s="79">
        <v>9778.5</v>
      </c>
      <c r="I290" s="79">
        <v>14381.4</v>
      </c>
      <c r="J290" s="79">
        <v>8564.4</v>
      </c>
      <c r="K290" s="80">
        <v>5817</v>
      </c>
      <c r="L290" s="79">
        <v>20916.7</v>
      </c>
      <c r="M290" s="79">
        <v>12405.9</v>
      </c>
      <c r="N290" s="79">
        <v>8510.9</v>
      </c>
    </row>
    <row r="291" spans="2:14" x14ac:dyDescent="0.25">
      <c r="B291" s="8" t="s">
        <v>252</v>
      </c>
      <c r="C291" s="69">
        <v>17960.099999999999</v>
      </c>
      <c r="D291" s="69">
        <v>11732.2</v>
      </c>
      <c r="E291" s="69">
        <v>6228</v>
      </c>
      <c r="F291" s="78">
        <v>28528.9</v>
      </c>
      <c r="G291" s="78">
        <v>18790.099999999999</v>
      </c>
      <c r="H291" s="78">
        <v>9738.7999999999993</v>
      </c>
      <c r="I291" s="78">
        <v>14203.8</v>
      </c>
      <c r="J291" s="81">
        <v>8434</v>
      </c>
      <c r="K291" s="78">
        <v>5769.8</v>
      </c>
      <c r="L291" s="78">
        <v>21187.5</v>
      </c>
      <c r="M291" s="78">
        <v>12504.1</v>
      </c>
      <c r="N291" s="78">
        <v>8683.4</v>
      </c>
    </row>
    <row r="292" spans="2:14" x14ac:dyDescent="0.25">
      <c r="B292" s="8" t="s">
        <v>253</v>
      </c>
      <c r="C292" s="69">
        <v>18225.599999999999</v>
      </c>
      <c r="D292" s="69">
        <v>11876.1</v>
      </c>
      <c r="E292" s="69">
        <v>6349.5</v>
      </c>
      <c r="F292" s="79">
        <v>28708.2</v>
      </c>
      <c r="G292" s="79">
        <v>18948.900000000001</v>
      </c>
      <c r="H292" s="79">
        <v>9759.2999999999993</v>
      </c>
      <c r="I292" s="79">
        <v>14508.2</v>
      </c>
      <c r="J292" s="79">
        <v>8661.5</v>
      </c>
      <c r="K292" s="79">
        <v>5846.6</v>
      </c>
      <c r="L292" s="79">
        <v>21376.400000000001</v>
      </c>
      <c r="M292" s="79">
        <v>12584.5</v>
      </c>
      <c r="N292" s="79">
        <v>8791.9</v>
      </c>
    </row>
    <row r="293" spans="2:14" x14ac:dyDescent="0.25">
      <c r="B293" s="8" t="s">
        <v>254</v>
      </c>
      <c r="C293" s="69">
        <v>18349.5</v>
      </c>
      <c r="D293" s="69">
        <v>11977.9</v>
      </c>
      <c r="E293" s="69">
        <v>6371.6</v>
      </c>
      <c r="F293" s="78">
        <v>29023.4</v>
      </c>
      <c r="G293" s="78">
        <v>19088.099999999999</v>
      </c>
      <c r="H293" s="78">
        <v>9935.2999999999993</v>
      </c>
      <c r="I293" s="78">
        <v>14879.6</v>
      </c>
      <c r="J293" s="78">
        <v>8896.9</v>
      </c>
      <c r="K293" s="78">
        <v>5982.6</v>
      </c>
      <c r="L293" s="78">
        <v>21594.2</v>
      </c>
      <c r="M293" s="78">
        <v>12661.1</v>
      </c>
      <c r="N293" s="78">
        <v>8933.2000000000007</v>
      </c>
    </row>
    <row r="294" spans="2:14" x14ac:dyDescent="0.25">
      <c r="B294" s="8" t="s">
        <v>255</v>
      </c>
      <c r="C294" s="69">
        <v>18215.8</v>
      </c>
      <c r="D294" s="69">
        <v>11862.3</v>
      </c>
      <c r="E294" s="69">
        <v>6353.5</v>
      </c>
      <c r="F294" s="79">
        <v>29159.8</v>
      </c>
      <c r="G294" s="79">
        <v>19207.900000000001</v>
      </c>
      <c r="H294" s="80">
        <v>9952</v>
      </c>
      <c r="I294" s="79">
        <v>14748.7</v>
      </c>
      <c r="J294" s="79">
        <v>8828.1</v>
      </c>
      <c r="K294" s="79">
        <v>5920.6</v>
      </c>
      <c r="L294" s="79">
        <v>21321.200000000001</v>
      </c>
      <c r="M294" s="80">
        <v>12542</v>
      </c>
      <c r="N294" s="79">
        <v>8779.2000000000007</v>
      </c>
    </row>
    <row r="295" spans="2:14" x14ac:dyDescent="0.25">
      <c r="B295" s="8" t="s">
        <v>256</v>
      </c>
      <c r="C295" s="69">
        <v>18064.8</v>
      </c>
      <c r="D295" s="69">
        <v>11763.6</v>
      </c>
      <c r="E295" s="69">
        <v>6301.2</v>
      </c>
      <c r="F295" s="78">
        <v>28736.5</v>
      </c>
      <c r="G295" s="78">
        <v>18953.3</v>
      </c>
      <c r="H295" s="78">
        <v>9783.2000000000007</v>
      </c>
      <c r="I295" s="78">
        <v>14618.2</v>
      </c>
      <c r="J295" s="78">
        <v>8757.5</v>
      </c>
      <c r="K295" s="78">
        <v>5860.7</v>
      </c>
      <c r="L295" s="81">
        <v>21241</v>
      </c>
      <c r="M295" s="78">
        <v>12443.3</v>
      </c>
      <c r="N295" s="78">
        <v>8797.7000000000007</v>
      </c>
    </row>
    <row r="296" spans="2:14" x14ac:dyDescent="0.25">
      <c r="B296" s="8" t="s">
        <v>257</v>
      </c>
      <c r="C296" s="69">
        <v>18365</v>
      </c>
      <c r="D296" s="69">
        <v>11957.4</v>
      </c>
      <c r="E296" s="69">
        <v>6407.6</v>
      </c>
      <c r="F296" s="79">
        <v>28674.799999999999</v>
      </c>
      <c r="G296" s="80">
        <v>18873</v>
      </c>
      <c r="H296" s="79">
        <v>9801.7999999999993</v>
      </c>
      <c r="I296" s="79">
        <v>15047.8</v>
      </c>
      <c r="J296" s="79">
        <v>8983.6</v>
      </c>
      <c r="K296" s="79">
        <v>6064.2</v>
      </c>
      <c r="L296" s="79">
        <v>21441.200000000001</v>
      </c>
      <c r="M296" s="79">
        <v>12548.9</v>
      </c>
      <c r="N296" s="79">
        <v>8892.4</v>
      </c>
    </row>
    <row r="297" spans="2:14" x14ac:dyDescent="0.25">
      <c r="B297" s="8" t="s">
        <v>258</v>
      </c>
      <c r="C297" s="69">
        <v>18446.400000000001</v>
      </c>
      <c r="D297" s="69">
        <v>12135.5</v>
      </c>
      <c r="E297" s="69">
        <v>6310.9</v>
      </c>
      <c r="F297" s="78">
        <v>29064.3</v>
      </c>
      <c r="G297" s="78">
        <v>19156.5</v>
      </c>
      <c r="H297" s="78">
        <v>9907.7000000000007</v>
      </c>
      <c r="I297" s="78">
        <v>15297.9</v>
      </c>
      <c r="J297" s="81">
        <v>9129</v>
      </c>
      <c r="K297" s="78">
        <v>6168.9</v>
      </c>
      <c r="L297" s="78">
        <v>21709.5</v>
      </c>
      <c r="M297" s="78">
        <v>12684.5</v>
      </c>
      <c r="N297" s="81">
        <v>9025</v>
      </c>
    </row>
    <row r="298" spans="2:14" x14ac:dyDescent="0.25">
      <c r="B298" s="8" t="s">
        <v>259</v>
      </c>
      <c r="C298" s="69">
        <v>18316.2</v>
      </c>
      <c r="D298" s="69">
        <v>12010.3</v>
      </c>
      <c r="E298" s="69">
        <v>6306</v>
      </c>
      <c r="F298" s="79">
        <v>29379.5</v>
      </c>
      <c r="G298" s="80">
        <v>19398</v>
      </c>
      <c r="H298" s="79">
        <v>9981.5</v>
      </c>
      <c r="I298" s="79">
        <v>15250.5</v>
      </c>
      <c r="J298" s="79">
        <v>9078.7999999999993</v>
      </c>
      <c r="K298" s="79">
        <v>6171.7</v>
      </c>
      <c r="L298" s="79">
        <v>21456.6</v>
      </c>
      <c r="M298" s="79">
        <v>12527.7</v>
      </c>
      <c r="N298" s="79">
        <v>8928.9</v>
      </c>
    </row>
    <row r="299" spans="2:14" x14ac:dyDescent="0.25">
      <c r="B299" s="8" t="s">
        <v>260</v>
      </c>
      <c r="C299" s="69">
        <v>18157.7</v>
      </c>
      <c r="D299" s="69">
        <v>11898.6</v>
      </c>
      <c r="E299" s="69">
        <v>6259.1</v>
      </c>
      <c r="F299" s="78">
        <v>29438.3</v>
      </c>
      <c r="G299" s="78">
        <v>19480.400000000001</v>
      </c>
      <c r="H299" s="78">
        <v>9957.9</v>
      </c>
      <c r="I299" s="78">
        <v>15198.8</v>
      </c>
      <c r="J299" s="78">
        <v>9046.7999999999993</v>
      </c>
      <c r="K299" s="81">
        <v>6152</v>
      </c>
      <c r="L299" s="78">
        <v>21331.599999999999</v>
      </c>
      <c r="M299" s="78">
        <v>12436.2</v>
      </c>
      <c r="N299" s="78">
        <v>8895.4</v>
      </c>
    </row>
    <row r="300" spans="2:14" x14ac:dyDescent="0.25">
      <c r="B300" s="8" t="s">
        <v>261</v>
      </c>
      <c r="C300" s="69">
        <v>18657.3</v>
      </c>
      <c r="D300" s="69">
        <v>12145.8</v>
      </c>
      <c r="E300" s="69">
        <v>6511.5</v>
      </c>
      <c r="F300" s="79">
        <v>29443.200000000001</v>
      </c>
      <c r="G300" s="79">
        <v>19364.900000000001</v>
      </c>
      <c r="H300" s="79">
        <v>10078.4</v>
      </c>
      <c r="I300" s="79">
        <v>15499.9</v>
      </c>
      <c r="J300" s="79">
        <v>9194.2999999999993</v>
      </c>
      <c r="K300" s="79">
        <v>6305.6</v>
      </c>
      <c r="L300" s="79">
        <v>21579.8</v>
      </c>
      <c r="M300" s="79">
        <v>12618.7</v>
      </c>
      <c r="N300" s="79">
        <v>8961.1</v>
      </c>
    </row>
    <row r="301" spans="2:14" x14ac:dyDescent="0.25">
      <c r="B301" s="8" t="s">
        <v>262</v>
      </c>
      <c r="C301" s="69">
        <v>18636.3</v>
      </c>
      <c r="D301" s="69">
        <v>12185.4</v>
      </c>
      <c r="E301" s="69">
        <v>6451</v>
      </c>
      <c r="F301" s="81">
        <v>29967</v>
      </c>
      <c r="G301" s="78">
        <v>19800.2</v>
      </c>
      <c r="H301" s="78">
        <v>10166.799999999999</v>
      </c>
      <c r="I301" s="78">
        <v>15829.9</v>
      </c>
      <c r="J301" s="78">
        <v>9359.7999999999993</v>
      </c>
      <c r="K301" s="78">
        <v>6470.1</v>
      </c>
      <c r="L301" s="78">
        <v>21852.5</v>
      </c>
      <c r="M301" s="78">
        <v>12721.9</v>
      </c>
      <c r="N301" s="78">
        <v>9130.6</v>
      </c>
    </row>
    <row r="302" spans="2:14" x14ac:dyDescent="0.25">
      <c r="B302" s="8" t="s">
        <v>263</v>
      </c>
      <c r="C302" s="69">
        <v>18473.5</v>
      </c>
      <c r="D302" s="69">
        <v>12086.4</v>
      </c>
      <c r="E302" s="69">
        <v>6387.2</v>
      </c>
      <c r="F302" s="79">
        <v>30089.1</v>
      </c>
      <c r="G302" s="79">
        <v>19771.599999999999</v>
      </c>
      <c r="H302" s="79">
        <v>10317.4</v>
      </c>
      <c r="I302" s="79">
        <v>15675.1</v>
      </c>
      <c r="J302" s="79">
        <v>9295.7999999999993</v>
      </c>
      <c r="K302" s="79">
        <v>6379.3</v>
      </c>
      <c r="L302" s="79">
        <v>21562.799999999999</v>
      </c>
      <c r="M302" s="79">
        <v>12606.2</v>
      </c>
      <c r="N302" s="79">
        <v>8956.6</v>
      </c>
    </row>
    <row r="303" spans="2:14" x14ac:dyDescent="0.25">
      <c r="B303" s="8" t="s">
        <v>264</v>
      </c>
      <c r="C303" s="69">
        <v>18393.900000000001</v>
      </c>
      <c r="D303" s="69">
        <v>12011.5</v>
      </c>
      <c r="E303" s="69">
        <v>6382.5</v>
      </c>
      <c r="F303" s="78">
        <v>29623.5</v>
      </c>
      <c r="G303" s="78">
        <v>19567.2</v>
      </c>
      <c r="H303" s="78">
        <v>10056.299999999999</v>
      </c>
      <c r="I303" s="81">
        <v>15564</v>
      </c>
      <c r="J303" s="78">
        <v>9254.4</v>
      </c>
      <c r="K303" s="78">
        <v>6309.6</v>
      </c>
      <c r="L303" s="78">
        <v>21421.8</v>
      </c>
      <c r="M303" s="78">
        <v>12522.1</v>
      </c>
      <c r="N303" s="78">
        <v>8899.6</v>
      </c>
    </row>
    <row r="304" spans="2:14" x14ac:dyDescent="0.25">
      <c r="B304" s="8" t="s">
        <v>265</v>
      </c>
      <c r="C304" s="69">
        <v>18759.5</v>
      </c>
      <c r="D304" s="69">
        <v>12232.8</v>
      </c>
      <c r="E304" s="69">
        <v>6526.7</v>
      </c>
      <c r="F304" s="79">
        <v>29665.8</v>
      </c>
      <c r="G304" s="79">
        <v>19545.2</v>
      </c>
      <c r="H304" s="79">
        <v>10120.6</v>
      </c>
      <c r="I304" s="79">
        <v>15943.2</v>
      </c>
      <c r="J304" s="79">
        <v>9499.2999999999993</v>
      </c>
      <c r="K304" s="79">
        <v>6443.9</v>
      </c>
      <c r="L304" s="79">
        <v>21758.2</v>
      </c>
      <c r="M304" s="79">
        <v>12757.1</v>
      </c>
      <c r="N304" s="79">
        <v>9001.1</v>
      </c>
    </row>
    <row r="305" spans="2:14" x14ac:dyDescent="0.25">
      <c r="B305" s="8" t="s">
        <v>266</v>
      </c>
      <c r="C305" s="69">
        <v>18882</v>
      </c>
      <c r="D305" s="69">
        <v>12280.1</v>
      </c>
      <c r="E305" s="69">
        <v>6601.9</v>
      </c>
      <c r="F305" s="78">
        <v>30348.2</v>
      </c>
      <c r="G305" s="78">
        <v>19941.900000000001</v>
      </c>
      <c r="H305" s="78">
        <v>10406.299999999999</v>
      </c>
      <c r="I305" s="78">
        <v>16323.4</v>
      </c>
      <c r="J305" s="78">
        <v>9697.6</v>
      </c>
      <c r="K305" s="78">
        <v>6625.8</v>
      </c>
      <c r="L305" s="81">
        <v>21933</v>
      </c>
      <c r="M305" s="78">
        <v>12809.2</v>
      </c>
      <c r="N305" s="78">
        <v>9123.7999999999993</v>
      </c>
    </row>
    <row r="306" spans="2:14" x14ac:dyDescent="0.25">
      <c r="B306" s="8" t="s">
        <v>267</v>
      </c>
      <c r="C306" s="69">
        <v>18813</v>
      </c>
      <c r="D306" s="69">
        <v>12215.5</v>
      </c>
      <c r="E306" s="69">
        <v>6597.5</v>
      </c>
      <c r="F306" s="79">
        <v>30088.9</v>
      </c>
      <c r="G306" s="79">
        <v>19800.5</v>
      </c>
      <c r="H306" s="79">
        <v>10288.4</v>
      </c>
      <c r="I306" s="80">
        <v>16193</v>
      </c>
      <c r="J306" s="79">
        <v>9605.9</v>
      </c>
      <c r="K306" s="79">
        <v>6587.1</v>
      </c>
      <c r="L306" s="79">
        <v>21970.9</v>
      </c>
      <c r="M306" s="79">
        <v>12806.6</v>
      </c>
      <c r="N306" s="79">
        <v>9164.2999999999993</v>
      </c>
    </row>
    <row r="307" spans="2:14" x14ac:dyDescent="0.25">
      <c r="B307" s="8" t="s">
        <v>268</v>
      </c>
      <c r="C307" s="69">
        <v>18599.5</v>
      </c>
      <c r="D307" s="69">
        <v>12109.3</v>
      </c>
      <c r="E307" s="69">
        <v>6490.2</v>
      </c>
      <c r="F307" s="78">
        <v>29975.1</v>
      </c>
      <c r="G307" s="78">
        <v>19728.3</v>
      </c>
      <c r="H307" s="78">
        <v>10246.799999999999</v>
      </c>
      <c r="I307" s="78">
        <v>16059.9</v>
      </c>
      <c r="J307" s="78">
        <v>9573.7999999999993</v>
      </c>
      <c r="K307" s="78">
        <v>6486.1</v>
      </c>
      <c r="L307" s="78">
        <v>21781.200000000001</v>
      </c>
      <c r="M307" s="78">
        <v>12704.9</v>
      </c>
      <c r="N307" s="78">
        <v>9076.2999999999993</v>
      </c>
    </row>
    <row r="308" spans="2:14" x14ac:dyDescent="0.25">
      <c r="B308" s="8" t="s">
        <v>269</v>
      </c>
      <c r="C308" s="69">
        <v>19075.099999999999</v>
      </c>
      <c r="D308" s="69">
        <v>12378.1</v>
      </c>
      <c r="E308" s="69">
        <v>6697</v>
      </c>
      <c r="F308" s="79">
        <v>29725.4</v>
      </c>
      <c r="G308" s="79">
        <v>19607.7</v>
      </c>
      <c r="H308" s="79">
        <v>10117.700000000001</v>
      </c>
      <c r="I308" s="79">
        <v>16444.3</v>
      </c>
      <c r="J308" s="79">
        <v>9788.2000000000007</v>
      </c>
      <c r="K308" s="79">
        <v>6656.1</v>
      </c>
      <c r="L308" s="79">
        <v>21931.200000000001</v>
      </c>
      <c r="M308" s="79">
        <v>12742.3</v>
      </c>
      <c r="N308" s="79">
        <v>9188.9</v>
      </c>
    </row>
    <row r="309" spans="2:14" x14ac:dyDescent="0.25">
      <c r="B309" s="8" t="s">
        <v>270</v>
      </c>
      <c r="C309" s="69">
        <v>19111.400000000001</v>
      </c>
      <c r="D309" s="69">
        <v>12454.6</v>
      </c>
      <c r="E309" s="69">
        <v>6656.9</v>
      </c>
      <c r="F309" s="78">
        <v>30357.599999999999</v>
      </c>
      <c r="G309" s="81">
        <v>19952</v>
      </c>
      <c r="H309" s="78">
        <v>10405.6</v>
      </c>
      <c r="I309" s="78">
        <v>16814.2</v>
      </c>
      <c r="J309" s="78">
        <v>9963.7999999999993</v>
      </c>
      <c r="K309" s="78">
        <v>6850.4</v>
      </c>
      <c r="L309" s="78">
        <v>22258.6</v>
      </c>
      <c r="M309" s="78">
        <v>12883.1</v>
      </c>
      <c r="N309" s="78">
        <v>9375.5</v>
      </c>
    </row>
    <row r="310" spans="2:14" x14ac:dyDescent="0.25">
      <c r="B310" s="8" t="s">
        <v>271</v>
      </c>
      <c r="C310" s="69">
        <v>18842.599999999999</v>
      </c>
      <c r="D310" s="69">
        <v>12270.3</v>
      </c>
      <c r="E310" s="69">
        <v>6572.3</v>
      </c>
      <c r="F310" s="79">
        <v>30350.5</v>
      </c>
      <c r="G310" s="79">
        <v>19922.400000000001</v>
      </c>
      <c r="H310" s="80">
        <v>10428</v>
      </c>
      <c r="I310" s="79">
        <v>16669.8</v>
      </c>
      <c r="J310" s="79">
        <v>9917.6</v>
      </c>
      <c r="K310" s="79">
        <v>6752.2</v>
      </c>
      <c r="L310" s="79">
        <v>22135.9</v>
      </c>
      <c r="M310" s="79">
        <v>12830.1</v>
      </c>
      <c r="N310" s="79">
        <v>9305.7999999999993</v>
      </c>
    </row>
    <row r="311" spans="2:14" x14ac:dyDescent="0.25">
      <c r="B311" s="8" t="s">
        <v>272</v>
      </c>
      <c r="C311" s="69">
        <v>18655.900000000001</v>
      </c>
      <c r="D311" s="69">
        <v>12096</v>
      </c>
      <c r="E311" s="69">
        <v>6559.9</v>
      </c>
      <c r="F311" s="78">
        <v>30153.599999999999</v>
      </c>
      <c r="G311" s="78">
        <v>19854.7</v>
      </c>
      <c r="H311" s="78">
        <v>10298.9</v>
      </c>
      <c r="I311" s="78">
        <v>16570.400000000001</v>
      </c>
      <c r="J311" s="78">
        <v>9860.6</v>
      </c>
      <c r="K311" s="78">
        <v>6709.8</v>
      </c>
      <c r="L311" s="78">
        <v>21974.2</v>
      </c>
      <c r="M311" s="78">
        <v>12699.7</v>
      </c>
      <c r="N311" s="78">
        <v>9274.5</v>
      </c>
    </row>
    <row r="312" spans="2:14" x14ac:dyDescent="0.25">
      <c r="B312" s="8" t="s">
        <v>273</v>
      </c>
      <c r="C312" s="69">
        <v>19070.599999999999</v>
      </c>
      <c r="D312" s="69">
        <v>12363.6</v>
      </c>
      <c r="E312" s="69">
        <v>6707</v>
      </c>
      <c r="F312" s="79">
        <v>29834.3</v>
      </c>
      <c r="G312" s="79">
        <v>19703.7</v>
      </c>
      <c r="H312" s="79">
        <v>10130.6</v>
      </c>
      <c r="I312" s="79">
        <v>16853.400000000001</v>
      </c>
      <c r="J312" s="79">
        <v>9984.7999999999993</v>
      </c>
      <c r="K312" s="79">
        <v>6868.5</v>
      </c>
      <c r="L312" s="79">
        <v>22304.9</v>
      </c>
      <c r="M312" s="79">
        <v>12857.8</v>
      </c>
      <c r="N312" s="79">
        <v>9447.1</v>
      </c>
    </row>
    <row r="313" spans="2:14" x14ac:dyDescent="0.25">
      <c r="B313" s="8" t="s">
        <v>274</v>
      </c>
      <c r="C313" s="69">
        <v>19076.2</v>
      </c>
      <c r="D313" s="69">
        <v>12429.3</v>
      </c>
      <c r="E313" s="69">
        <v>6646.9</v>
      </c>
      <c r="F313" s="78">
        <v>30297.3</v>
      </c>
      <c r="G313" s="78">
        <v>19947.7</v>
      </c>
      <c r="H313" s="78">
        <v>10349.6</v>
      </c>
      <c r="I313" s="78">
        <v>17085.099999999999</v>
      </c>
      <c r="J313" s="78">
        <v>10097.4</v>
      </c>
      <c r="K313" s="78">
        <v>6987.7</v>
      </c>
      <c r="L313" s="78">
        <v>22338.2</v>
      </c>
      <c r="M313" s="78">
        <v>12848.1</v>
      </c>
      <c r="N313" s="78">
        <v>9490.1</v>
      </c>
    </row>
    <row r="314" spans="2:14" x14ac:dyDescent="0.25">
      <c r="B314" s="8" t="s">
        <v>275</v>
      </c>
      <c r="C314" s="69">
        <v>18886.099999999999</v>
      </c>
      <c r="D314" s="69">
        <v>12308.5</v>
      </c>
      <c r="E314" s="69">
        <v>6577.6</v>
      </c>
      <c r="F314" s="79">
        <v>30866.6</v>
      </c>
      <c r="G314" s="79">
        <v>20226.599999999999</v>
      </c>
      <c r="H314" s="80">
        <v>10640</v>
      </c>
      <c r="I314" s="79">
        <v>17022.099999999999</v>
      </c>
      <c r="J314" s="79">
        <v>10046.700000000001</v>
      </c>
      <c r="K314" s="79">
        <v>6975.4</v>
      </c>
      <c r="L314" s="79">
        <v>22305.200000000001</v>
      </c>
      <c r="M314" s="79">
        <v>12830.2</v>
      </c>
      <c r="N314" s="80">
        <v>9475</v>
      </c>
    </row>
    <row r="315" spans="2:14" x14ac:dyDescent="0.25">
      <c r="B315" s="8" t="s">
        <v>276</v>
      </c>
      <c r="C315" s="69">
        <v>18675.400000000001</v>
      </c>
      <c r="D315" s="69">
        <v>12144.2</v>
      </c>
      <c r="E315" s="69">
        <v>6531.2</v>
      </c>
      <c r="F315" s="51" t="s">
        <v>137</v>
      </c>
      <c r="G315" s="51" t="s">
        <v>137</v>
      </c>
      <c r="H315" s="51" t="s">
        <v>137</v>
      </c>
      <c r="I315" s="81">
        <v>16833</v>
      </c>
      <c r="J315" s="78">
        <v>9925.1</v>
      </c>
      <c r="K315" s="78">
        <v>6907.9</v>
      </c>
      <c r="L315" s="78">
        <v>22282.2</v>
      </c>
      <c r="M315" s="78">
        <v>12832.3</v>
      </c>
      <c r="N315" s="78">
        <v>9449.9</v>
      </c>
    </row>
    <row r="316" spans="2:14" x14ac:dyDescent="0.25">
      <c r="B316" s="8" t="s">
        <v>277</v>
      </c>
      <c r="C316" s="69">
        <v>18562.5</v>
      </c>
      <c r="D316" s="69">
        <v>12083</v>
      </c>
      <c r="E316" s="69">
        <v>6479.5</v>
      </c>
      <c r="F316" s="50" t="s">
        <v>137</v>
      </c>
      <c r="G316" s="50" t="s">
        <v>137</v>
      </c>
      <c r="H316" s="50" t="s">
        <v>137</v>
      </c>
      <c r="I316" s="79">
        <v>16121.1</v>
      </c>
      <c r="J316" s="79">
        <v>9498.2999999999993</v>
      </c>
      <c r="K316" s="79">
        <v>6622.8</v>
      </c>
      <c r="L316" s="79">
        <v>21985.5</v>
      </c>
      <c r="M316" s="79">
        <v>12607.1</v>
      </c>
      <c r="N316" s="79">
        <v>9378.4</v>
      </c>
    </row>
    <row r="317" spans="2:14" x14ac:dyDescent="0.25">
      <c r="B317" s="8" t="s">
        <v>278</v>
      </c>
      <c r="C317" s="69">
        <v>18695.400000000001</v>
      </c>
      <c r="D317" s="69">
        <v>12189.2</v>
      </c>
      <c r="E317" s="69">
        <v>6506.2</v>
      </c>
      <c r="F317" s="51" t="s">
        <v>137</v>
      </c>
      <c r="G317" s="51" t="s">
        <v>137</v>
      </c>
      <c r="H317" s="51" t="s">
        <v>137</v>
      </c>
      <c r="I317" s="78">
        <v>16522.099999999999</v>
      </c>
      <c r="J317" s="78">
        <v>9741.2999999999993</v>
      </c>
      <c r="K317" s="78">
        <v>6780.8</v>
      </c>
      <c r="L317" s="78">
        <v>22289.3</v>
      </c>
      <c r="M317" s="78">
        <v>12751.6</v>
      </c>
      <c r="N317" s="78">
        <v>9537.7000000000007</v>
      </c>
    </row>
    <row r="318" spans="2:14" x14ac:dyDescent="0.25">
      <c r="B318" s="8" t="s">
        <v>279</v>
      </c>
      <c r="C318" s="69">
        <v>18751.599999999999</v>
      </c>
      <c r="D318" s="69">
        <v>12129.3</v>
      </c>
      <c r="E318" s="69">
        <v>6622.3</v>
      </c>
      <c r="F318" s="50" t="s">
        <v>137</v>
      </c>
      <c r="G318" s="50" t="s">
        <v>137</v>
      </c>
      <c r="H318" s="50" t="s">
        <v>137</v>
      </c>
      <c r="I318" s="79">
        <v>16545.2</v>
      </c>
      <c r="J318" s="79">
        <v>9752.4</v>
      </c>
      <c r="K318" s="79">
        <v>6792.8</v>
      </c>
      <c r="L318" s="80">
        <v>22391</v>
      </c>
      <c r="M318" s="79">
        <v>12703.2</v>
      </c>
      <c r="N318" s="79">
        <v>9687.7000000000007</v>
      </c>
    </row>
    <row r="319" spans="2:14" x14ac:dyDescent="0.25">
      <c r="B319" s="8" t="s">
        <v>280</v>
      </c>
      <c r="C319" s="69">
        <v>17702</v>
      </c>
      <c r="D319" s="69">
        <v>11420.6</v>
      </c>
      <c r="E319" s="69">
        <v>6281.3</v>
      </c>
      <c r="F319" s="78">
        <v>28949.5</v>
      </c>
      <c r="G319" s="78">
        <v>19083.3</v>
      </c>
      <c r="H319" s="78">
        <v>9866.2999999999993</v>
      </c>
      <c r="I319" s="78">
        <v>16510.599999999999</v>
      </c>
      <c r="J319" s="78">
        <v>9693.1</v>
      </c>
      <c r="K319" s="78">
        <v>6817.5</v>
      </c>
      <c r="L319" s="78">
        <v>22216.1</v>
      </c>
      <c r="M319" s="78">
        <v>12722.7</v>
      </c>
      <c r="N319" s="78">
        <v>9493.4</v>
      </c>
    </row>
    <row r="320" spans="2:14" x14ac:dyDescent="0.25">
      <c r="B320" s="8" t="s">
        <v>281</v>
      </c>
      <c r="C320" s="69">
        <v>18415.900000000001</v>
      </c>
      <c r="D320" s="69">
        <v>11866.7</v>
      </c>
      <c r="E320" s="69">
        <v>6549.2</v>
      </c>
      <c r="F320" s="79">
        <v>29122.5</v>
      </c>
      <c r="G320" s="79">
        <v>19186.2</v>
      </c>
      <c r="H320" s="79">
        <v>9936.2999999999993</v>
      </c>
      <c r="I320" s="79">
        <v>16836.3</v>
      </c>
      <c r="J320" s="79">
        <v>9879.2000000000007</v>
      </c>
      <c r="K320" s="79">
        <v>6957.1</v>
      </c>
      <c r="L320" s="79">
        <v>22639.4</v>
      </c>
      <c r="M320" s="80">
        <v>12962</v>
      </c>
      <c r="N320" s="79">
        <v>9677.5</v>
      </c>
    </row>
    <row r="321" spans="2:14" x14ac:dyDescent="0.25">
      <c r="B321" s="8" t="s">
        <v>282</v>
      </c>
      <c r="C321" s="69">
        <v>18700.599999999999</v>
      </c>
      <c r="D321" s="69">
        <v>12131.7</v>
      </c>
      <c r="E321" s="69">
        <v>6568.9</v>
      </c>
      <c r="F321" s="78">
        <v>29575.7</v>
      </c>
      <c r="G321" s="81">
        <v>19443</v>
      </c>
      <c r="H321" s="78">
        <v>10132.700000000001</v>
      </c>
      <c r="I321" s="78">
        <v>17333.900000000001</v>
      </c>
      <c r="J321" s="78">
        <v>10093.6</v>
      </c>
      <c r="K321" s="78">
        <v>7240.3</v>
      </c>
      <c r="L321" s="78">
        <v>23110.1</v>
      </c>
      <c r="M321" s="78">
        <v>13140.2</v>
      </c>
      <c r="N321" s="78">
        <v>9969.9</v>
      </c>
    </row>
    <row r="322" spans="2:14" x14ac:dyDescent="0.25">
      <c r="B322" s="8" t="s">
        <v>283</v>
      </c>
      <c r="C322" s="69">
        <v>18620</v>
      </c>
      <c r="D322" s="69">
        <v>11998.3</v>
      </c>
      <c r="E322" s="69">
        <v>6621.7</v>
      </c>
      <c r="F322" s="79">
        <v>29574.6</v>
      </c>
      <c r="G322" s="79">
        <v>19384.3</v>
      </c>
      <c r="H322" s="79">
        <v>10190.299999999999</v>
      </c>
      <c r="I322" s="80">
        <v>17447</v>
      </c>
      <c r="J322" s="79">
        <v>10163.5</v>
      </c>
      <c r="K322" s="79">
        <v>7283.5</v>
      </c>
      <c r="L322" s="79">
        <v>23030.3</v>
      </c>
      <c r="M322" s="79">
        <v>13089.3</v>
      </c>
      <c r="N322" s="80">
        <v>9941</v>
      </c>
    </row>
    <row r="323" spans="2:14" x14ac:dyDescent="0.25">
      <c r="B323" s="8" t="s">
        <v>284</v>
      </c>
      <c r="C323" s="69">
        <v>18532.099999999999</v>
      </c>
      <c r="D323" s="69">
        <v>12000.1</v>
      </c>
      <c r="E323" s="69">
        <v>6532</v>
      </c>
      <c r="F323" s="78">
        <v>29718.400000000001</v>
      </c>
      <c r="G323" s="78">
        <v>19461.3</v>
      </c>
      <c r="H323" s="78">
        <v>10257.1</v>
      </c>
      <c r="I323" s="78">
        <v>17275.5</v>
      </c>
      <c r="J323" s="78">
        <v>10094.1</v>
      </c>
      <c r="K323" s="78">
        <v>7181.4</v>
      </c>
      <c r="L323" s="78">
        <v>23109.599999999999</v>
      </c>
      <c r="M323" s="78">
        <v>13107.6</v>
      </c>
      <c r="N323" s="78">
        <v>10001.9</v>
      </c>
    </row>
    <row r="324" spans="2:14" x14ac:dyDescent="0.25">
      <c r="B324" s="8" t="s">
        <v>285</v>
      </c>
      <c r="C324" s="69">
        <v>19007.3</v>
      </c>
      <c r="D324" s="69">
        <v>12310.4</v>
      </c>
      <c r="E324" s="69">
        <v>6696.9</v>
      </c>
      <c r="F324" s="79">
        <v>29903.3</v>
      </c>
      <c r="G324" s="79">
        <v>19576.5</v>
      </c>
      <c r="H324" s="79">
        <v>10326.9</v>
      </c>
      <c r="I324" s="79">
        <v>17649.8</v>
      </c>
      <c r="J324" s="79">
        <v>10229.9</v>
      </c>
      <c r="K324" s="79">
        <v>7419.8</v>
      </c>
      <c r="L324" s="79">
        <v>23413.3</v>
      </c>
      <c r="M324" s="80">
        <v>13256</v>
      </c>
      <c r="N324" s="79">
        <v>10157.4</v>
      </c>
    </row>
    <row r="325" spans="2:14" x14ac:dyDescent="0.25">
      <c r="B325" s="8" t="s">
        <v>286</v>
      </c>
      <c r="C325" s="69">
        <v>18957</v>
      </c>
      <c r="D325" s="69">
        <v>12347.2</v>
      </c>
      <c r="E325" s="69">
        <v>6609.8</v>
      </c>
      <c r="F325" s="78">
        <v>30103.200000000001</v>
      </c>
      <c r="G325" s="78">
        <v>19769.599999999999</v>
      </c>
      <c r="H325" s="78">
        <v>10333.700000000001</v>
      </c>
      <c r="I325" s="78">
        <v>17923.7</v>
      </c>
      <c r="J325" s="78">
        <v>10417.299999999999</v>
      </c>
      <c r="K325" s="78">
        <v>7506.4</v>
      </c>
      <c r="L325" s="78">
        <v>23730.799999999999</v>
      </c>
      <c r="M325" s="78">
        <v>13385.9</v>
      </c>
      <c r="N325" s="78">
        <v>10344.9</v>
      </c>
    </row>
    <row r="326" spans="2:14" x14ac:dyDescent="0.25">
      <c r="B326" s="8" t="s">
        <v>287</v>
      </c>
      <c r="C326" s="69">
        <v>19087.400000000001</v>
      </c>
      <c r="D326" s="69">
        <v>12323.2</v>
      </c>
      <c r="E326" s="69">
        <v>6764.2</v>
      </c>
      <c r="F326" s="79">
        <v>30210.7</v>
      </c>
      <c r="G326" s="79">
        <v>19893.8</v>
      </c>
      <c r="H326" s="79">
        <v>10316.9</v>
      </c>
      <c r="I326" s="79">
        <v>17682.2</v>
      </c>
      <c r="J326" s="79">
        <v>10241.6</v>
      </c>
      <c r="K326" s="79">
        <v>7440.5</v>
      </c>
      <c r="L326" s="79">
        <v>23525.9</v>
      </c>
      <c r="M326" s="80">
        <v>13272</v>
      </c>
      <c r="N326" s="80">
        <v>10254</v>
      </c>
    </row>
    <row r="327" spans="2:14" x14ac:dyDescent="0.25">
      <c r="B327" s="8" t="s">
        <v>288</v>
      </c>
      <c r="C327" s="69">
        <v>19029.8</v>
      </c>
      <c r="D327" s="69">
        <v>12265.1</v>
      </c>
      <c r="E327" s="69">
        <v>6764.7</v>
      </c>
      <c r="F327" s="78">
        <v>29946.7</v>
      </c>
      <c r="G327" s="78">
        <v>19817.599999999999</v>
      </c>
      <c r="H327" s="78">
        <v>10129.1</v>
      </c>
      <c r="I327" s="78">
        <v>17647.400000000001</v>
      </c>
      <c r="J327" s="78">
        <v>10210.1</v>
      </c>
      <c r="K327" s="78">
        <v>7437.4</v>
      </c>
      <c r="L327" s="78">
        <v>23433.9</v>
      </c>
      <c r="M327" s="81">
        <v>13231</v>
      </c>
      <c r="N327" s="78">
        <v>10202.9</v>
      </c>
    </row>
    <row r="328" spans="2:14" x14ac:dyDescent="0.25">
      <c r="B328" s="8" t="s">
        <v>289</v>
      </c>
      <c r="C328" s="69">
        <v>19392.599999999999</v>
      </c>
      <c r="D328" s="69">
        <v>12525.1</v>
      </c>
      <c r="E328" s="69">
        <v>6867.5</v>
      </c>
      <c r="F328" s="79">
        <v>29956.1</v>
      </c>
      <c r="G328" s="80">
        <v>19666</v>
      </c>
      <c r="H328" s="79">
        <v>10290.200000000001</v>
      </c>
      <c r="I328" s="79">
        <v>18208.900000000001</v>
      </c>
      <c r="J328" s="79">
        <v>10486.8</v>
      </c>
      <c r="K328" s="79">
        <v>7722.2</v>
      </c>
      <c r="L328" s="79">
        <v>23679.7</v>
      </c>
      <c r="M328" s="79">
        <v>13325.4</v>
      </c>
      <c r="N328" s="79">
        <v>10354.200000000001</v>
      </c>
    </row>
    <row r="329" spans="2:14" x14ac:dyDescent="0.25">
      <c r="B329" s="8" t="s">
        <v>290</v>
      </c>
      <c r="C329" s="69">
        <v>19467.5</v>
      </c>
      <c r="D329" s="69">
        <v>12632.8</v>
      </c>
      <c r="E329" s="69">
        <v>6834.7</v>
      </c>
      <c r="F329" s="78">
        <v>30131.5</v>
      </c>
      <c r="G329" s="78">
        <v>19798.900000000001</v>
      </c>
      <c r="H329" s="78">
        <v>10332.6</v>
      </c>
      <c r="I329" s="78">
        <v>18588.7</v>
      </c>
      <c r="J329" s="78">
        <v>10662.4</v>
      </c>
      <c r="K329" s="78">
        <v>7926.3</v>
      </c>
      <c r="L329" s="78">
        <v>23754.799999999999</v>
      </c>
      <c r="M329" s="78">
        <v>13380.8</v>
      </c>
      <c r="N329" s="81">
        <v>10374</v>
      </c>
    </row>
    <row r="338" spans="2:10" x14ac:dyDescent="0.25">
      <c r="B338" s="8" t="s">
        <v>298</v>
      </c>
    </row>
    <row r="340" spans="2:10" x14ac:dyDescent="0.25">
      <c r="B340" s="83"/>
      <c r="C340" s="175" t="s">
        <v>170</v>
      </c>
      <c r="D340" s="176"/>
      <c r="E340" s="175" t="s">
        <v>295</v>
      </c>
      <c r="F340" s="176"/>
      <c r="G340" s="175" t="s">
        <v>296</v>
      </c>
      <c r="H340" s="176"/>
      <c r="I340" s="175" t="s">
        <v>297</v>
      </c>
      <c r="J340" s="176"/>
    </row>
    <row r="341" spans="2:10" x14ac:dyDescent="0.25">
      <c r="B341" s="84"/>
      <c r="C341" s="85" t="s">
        <v>165</v>
      </c>
      <c r="D341" s="86" t="s">
        <v>166</v>
      </c>
      <c r="E341" s="85" t="s">
        <v>165</v>
      </c>
      <c r="F341" s="86" t="s">
        <v>166</v>
      </c>
      <c r="G341" s="85" t="s">
        <v>165</v>
      </c>
      <c r="H341" s="86" t="s">
        <v>166</v>
      </c>
      <c r="I341" s="85" t="s">
        <v>165</v>
      </c>
      <c r="J341" s="86" t="s">
        <v>166</v>
      </c>
    </row>
    <row r="342" spans="2:10" x14ac:dyDescent="0.25">
      <c r="B342" s="19" t="s">
        <v>189</v>
      </c>
      <c r="C342" s="87">
        <f t="shared" ref="C342:D342" si="0">D118/D228*100</f>
        <v>3.5876789670533862</v>
      </c>
      <c r="D342" s="88">
        <f t="shared" si="0"/>
        <v>16.855442503359569</v>
      </c>
      <c r="E342" s="87">
        <f t="shared" ref="E342:F342" si="1">G118/G228*100</f>
        <v>4.9400847998588393</v>
      </c>
      <c r="F342" s="88">
        <f t="shared" si="1"/>
        <v>57.131864072888447</v>
      </c>
      <c r="G342" s="87">
        <f t="shared" ref="G342:H342" si="2">J118/J228*100</f>
        <v>3.0978791884591068</v>
      </c>
      <c r="H342" s="89">
        <f t="shared" si="2"/>
        <v>20.642098688319802</v>
      </c>
      <c r="I342" s="87">
        <v>5.9998101598971409</v>
      </c>
      <c r="J342" s="88">
        <v>46.062507329658722</v>
      </c>
    </row>
    <row r="343" spans="2:10" x14ac:dyDescent="0.25">
      <c r="B343" s="19" t="s">
        <v>225</v>
      </c>
      <c r="C343" s="87">
        <f>D154/D264*100</f>
        <v>5.1499120839143879</v>
      </c>
      <c r="D343" s="88">
        <f>E154/E264*100</f>
        <v>36.139451960387731</v>
      </c>
      <c r="E343" s="87">
        <f t="shared" ref="E343:F343" si="3">G154/G264*100</f>
        <v>10.542920853230092</v>
      </c>
      <c r="F343" s="88">
        <f t="shared" si="3"/>
        <v>86.801533034275508</v>
      </c>
      <c r="G343" s="87">
        <f t="shared" ref="G343:H343" si="4">J154/J264*100</f>
        <v>4.5015437570809587</v>
      </c>
      <c r="H343" s="89">
        <f t="shared" si="4"/>
        <v>28.803771182587077</v>
      </c>
      <c r="I343" s="87">
        <f t="shared" ref="I343:J343" si="5">M154/M264*100</f>
        <v>6.1014902907674093</v>
      </c>
      <c r="J343" s="88">
        <f t="shared" si="5"/>
        <v>44.093818164385532</v>
      </c>
    </row>
    <row r="344" spans="2:10" x14ac:dyDescent="0.25">
      <c r="B344" s="19" t="s">
        <v>241</v>
      </c>
      <c r="C344" s="87">
        <f>D170/D280*100</f>
        <v>6.2684272263259677</v>
      </c>
      <c r="D344" s="88">
        <f>E170/E280*100</f>
        <v>41.56004199059776</v>
      </c>
      <c r="E344" s="87">
        <f t="shared" ref="E344:F344" si="6">G170/G280*100</f>
        <v>11.569109584250256</v>
      </c>
      <c r="F344" s="88">
        <f t="shared" si="6"/>
        <v>85.193020112066193</v>
      </c>
      <c r="G344" s="87">
        <f t="shared" ref="G344:H344" si="7">J170/J280*100</f>
        <v>6.4744457166649321</v>
      </c>
      <c r="H344" s="89">
        <f t="shared" si="7"/>
        <v>30.559703814323942</v>
      </c>
      <c r="I344" s="87">
        <f t="shared" ref="I344:J344" si="8">M170/M280*100</f>
        <v>7.5617601850824796</v>
      </c>
      <c r="J344" s="88">
        <f t="shared" si="8"/>
        <v>43.376844959156728</v>
      </c>
    </row>
    <row r="345" spans="2:10" x14ac:dyDescent="0.25">
      <c r="B345" s="19" t="s">
        <v>245</v>
      </c>
      <c r="C345" s="87">
        <f>D174/D284*100</f>
        <v>7.6122374355015632</v>
      </c>
      <c r="D345" s="88">
        <f>E174/E284*100</f>
        <v>45.710412398132881</v>
      </c>
      <c r="E345" s="87">
        <f t="shared" ref="E345:F345" si="9">G174/G284*100</f>
        <v>11.790577371154956</v>
      </c>
      <c r="F345" s="88">
        <f t="shared" si="9"/>
        <v>84.763823412109986</v>
      </c>
      <c r="G345" s="87">
        <f t="shared" ref="G345:H345" si="10">J174/J284*100</f>
        <v>7.1884984025559113</v>
      </c>
      <c r="H345" s="89">
        <f t="shared" si="10"/>
        <v>31.887717697658879</v>
      </c>
      <c r="I345" s="87">
        <f t="shared" ref="I345:J345" si="11">M174/M284*100</f>
        <v>7.4731626754748151</v>
      </c>
      <c r="J345" s="88">
        <f t="shared" si="11"/>
        <v>43.949669090611984</v>
      </c>
    </row>
    <row r="346" spans="2:10" x14ac:dyDescent="0.25">
      <c r="B346" s="19" t="s">
        <v>253</v>
      </c>
      <c r="C346" s="87">
        <f>D182/D292*100</f>
        <v>9.2951389766000627</v>
      </c>
      <c r="D346" s="88">
        <f>E182/E292*100</f>
        <v>47.039924403496343</v>
      </c>
      <c r="E346" s="87">
        <f t="shared" ref="E346:F346" si="12">G182/G292*100</f>
        <v>11.854513982341983</v>
      </c>
      <c r="F346" s="88">
        <f t="shared" si="12"/>
        <v>90.069984527578839</v>
      </c>
      <c r="G346" s="87">
        <f t="shared" ref="G346:H346" si="13">J182/J292*100</f>
        <v>8.9903596374761872</v>
      </c>
      <c r="H346" s="89">
        <f t="shared" si="13"/>
        <v>35.326514555468137</v>
      </c>
      <c r="I346" s="87">
        <f t="shared" ref="I346:J346" si="14">M182/M292*100</f>
        <v>8.8267312964360904</v>
      </c>
      <c r="J346" s="88">
        <f t="shared" si="14"/>
        <v>45.267803318964049</v>
      </c>
    </row>
    <row r="347" spans="2:10" x14ac:dyDescent="0.25">
      <c r="B347" s="19" t="s">
        <v>273</v>
      </c>
      <c r="C347" s="87">
        <f>D202/D312*100</f>
        <v>9.6444401307062666</v>
      </c>
      <c r="D347" s="88">
        <f>E202/E312*100</f>
        <v>49.060682868644697</v>
      </c>
      <c r="E347" s="87">
        <f t="shared" ref="E347:F347" si="15">G202/G312*100</f>
        <v>14.021731958972172</v>
      </c>
      <c r="F347" s="88">
        <f t="shared" si="15"/>
        <v>92.93526543343927</v>
      </c>
      <c r="G347" s="87">
        <f t="shared" ref="G347:H347" si="16">J202/J312*100</f>
        <v>7.6636487460940632</v>
      </c>
      <c r="H347" s="89">
        <f t="shared" si="16"/>
        <v>31.829365945985295</v>
      </c>
      <c r="I347" s="87">
        <f t="shared" ref="I347:J347" si="17">M202/M312*100</f>
        <v>8.932321236914559</v>
      </c>
      <c r="J347" s="88">
        <f t="shared" si="17"/>
        <v>39.789988462067718</v>
      </c>
    </row>
    <row r="348" spans="2:10" x14ac:dyDescent="0.25">
      <c r="B348" s="19" t="s">
        <v>281</v>
      </c>
      <c r="C348" s="87">
        <f>D210/D320*100</f>
        <v>10.045758298431744</v>
      </c>
      <c r="D348" s="88">
        <f>E210/E320*100</f>
        <v>45.313931472546265</v>
      </c>
      <c r="E348" s="87">
        <f t="shared" ref="E348:F349" si="18">G210/G320*100</f>
        <v>14.288394783750821</v>
      </c>
      <c r="F348" s="88">
        <f t="shared" si="18"/>
        <v>93.240944818493816</v>
      </c>
      <c r="G348" s="87">
        <f t="shared" ref="G348:H348" si="19">J210/J320*100</f>
        <v>7.3821766944691865</v>
      </c>
      <c r="H348" s="89">
        <f t="shared" si="19"/>
        <v>30.272671084216125</v>
      </c>
      <c r="I348" s="87">
        <f t="shared" ref="I348:J348" si="20">M210/M320*100</f>
        <v>9.1876253664557943</v>
      </c>
      <c r="J348" s="88">
        <f t="shared" si="20"/>
        <v>39.894600878326017</v>
      </c>
    </row>
    <row r="349" spans="2:10" x14ac:dyDescent="0.25">
      <c r="B349" s="19" t="s">
        <v>285</v>
      </c>
      <c r="C349" s="87">
        <f>D214/D324*100</f>
        <v>9.0500714842734595</v>
      </c>
      <c r="D349" s="88">
        <f>E214/E324*100</f>
        <v>46.755961713628693</v>
      </c>
      <c r="E349" s="87">
        <f t="shared" ref="E349" si="21">G214/G324*100</f>
        <v>15.350547850739407</v>
      </c>
      <c r="F349" s="88">
        <f t="shared" si="18"/>
        <v>92.872580852092725</v>
      </c>
      <c r="G349" s="87">
        <f t="shared" ref="G349:H349" si="22">J214/J324*100</f>
        <v>7.2991915854504947</v>
      </c>
      <c r="H349" s="89">
        <f t="shared" si="22"/>
        <v>27.919890023989861</v>
      </c>
      <c r="I349" s="87">
        <f t="shared" ref="I349:J349" si="23">M214/M324*100</f>
        <v>9.410078455039228</v>
      </c>
      <c r="J349" s="88">
        <f t="shared" si="23"/>
        <v>36.377419418355096</v>
      </c>
    </row>
    <row r="350" spans="2:10" x14ac:dyDescent="0.25">
      <c r="B350" s="90" t="s">
        <v>289</v>
      </c>
      <c r="C350" s="91">
        <f>D218/D328*100</f>
        <v>8.9093101053085402</v>
      </c>
      <c r="D350" s="92">
        <f>E218/E328*100</f>
        <v>45.706589006188572</v>
      </c>
      <c r="E350" s="91">
        <f t="shared" ref="E350:F350" si="24">G218/G328*100</f>
        <v>16.102410251194954</v>
      </c>
      <c r="F350" s="92">
        <f t="shared" si="24"/>
        <v>96.376163728596126</v>
      </c>
      <c r="G350" s="91">
        <f t="shared" ref="G350:H350" si="25">J218/J328*100</f>
        <v>7.3463783041537933</v>
      </c>
      <c r="H350" s="93">
        <f t="shared" si="25"/>
        <v>26.901660148662298</v>
      </c>
      <c r="I350" s="91">
        <f t="shared" ref="I350:J350" si="26">M218/M328*100</f>
        <v>9.4211055578068947</v>
      </c>
      <c r="J350" s="92">
        <f t="shared" si="26"/>
        <v>36.090668520986654</v>
      </c>
    </row>
  </sheetData>
  <mergeCells count="28">
    <mergeCell ref="C3:E3"/>
    <mergeCell ref="F3:H3"/>
    <mergeCell ref="I3:K3"/>
    <mergeCell ref="L3:N3"/>
    <mergeCell ref="C4:E4"/>
    <mergeCell ref="F4:H4"/>
    <mergeCell ref="I4:K4"/>
    <mergeCell ref="L4:N4"/>
    <mergeCell ref="C114:E114"/>
    <mergeCell ref="F114:H114"/>
    <mergeCell ref="I114:K114"/>
    <mergeCell ref="L114:N114"/>
    <mergeCell ref="C115:E115"/>
    <mergeCell ref="F115:H115"/>
    <mergeCell ref="I115:K115"/>
    <mergeCell ref="L115:N115"/>
    <mergeCell ref="L224:N224"/>
    <mergeCell ref="C225:E225"/>
    <mergeCell ref="F225:H225"/>
    <mergeCell ref="I225:K225"/>
    <mergeCell ref="L225:N225"/>
    <mergeCell ref="C340:D340"/>
    <mergeCell ref="E340:F340"/>
    <mergeCell ref="G340:H340"/>
    <mergeCell ref="I340:J340"/>
    <mergeCell ref="C224:E224"/>
    <mergeCell ref="F224:H224"/>
    <mergeCell ref="I224:K22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2EA6-2924-43F6-A2FB-AB29B820DAFC}">
  <dimension ref="B1:K444"/>
  <sheetViews>
    <sheetView showGridLines="0" topLeftCell="C111" workbookViewId="0">
      <selection activeCell="C1" sqref="A1:XFD110"/>
    </sheetView>
  </sheetViews>
  <sheetFormatPr defaultColWidth="9.140625" defaultRowHeight="15" x14ac:dyDescent="0.25"/>
  <cols>
    <col min="1" max="1" width="9.140625" style="8"/>
    <col min="2" max="2" width="14.85546875" style="8" customWidth="1"/>
    <col min="3" max="16384" width="9.140625" style="8"/>
  </cols>
  <sheetData>
    <row r="1" spans="2:11" hidden="1" x14ac:dyDescent="0.25"/>
    <row r="2" spans="2:11" hidden="1" x14ac:dyDescent="0.25"/>
    <row r="3" spans="2:11" hidden="1" x14ac:dyDescent="0.25">
      <c r="C3" s="173" t="s">
        <v>170</v>
      </c>
      <c r="D3" s="167"/>
      <c r="E3" s="167"/>
      <c r="F3" s="167"/>
      <c r="G3" s="167"/>
      <c r="H3" s="167"/>
      <c r="I3" s="167"/>
      <c r="J3" s="167"/>
      <c r="K3" s="167"/>
    </row>
    <row r="4" spans="2:11" hidden="1" x14ac:dyDescent="0.25">
      <c r="B4" s="15" t="s">
        <v>136</v>
      </c>
      <c r="C4" s="174" t="s">
        <v>5</v>
      </c>
      <c r="D4" s="174" t="s">
        <v>5</v>
      </c>
      <c r="E4" s="174" t="s">
        <v>5</v>
      </c>
      <c r="F4" s="174"/>
      <c r="G4" s="174"/>
      <c r="H4" s="174"/>
      <c r="I4" s="174"/>
      <c r="J4" s="174"/>
      <c r="K4" s="174"/>
    </row>
    <row r="5" spans="2:11" hidden="1" x14ac:dyDescent="0.25">
      <c r="B5" s="15" t="s">
        <v>291</v>
      </c>
      <c r="C5" s="68" t="s">
        <v>5</v>
      </c>
      <c r="D5" s="68" t="s">
        <v>6</v>
      </c>
      <c r="E5" s="68" t="s">
        <v>7</v>
      </c>
      <c r="F5" s="15"/>
      <c r="G5" s="68"/>
      <c r="H5" s="68"/>
      <c r="I5" s="15"/>
      <c r="J5" s="68"/>
      <c r="K5" s="68"/>
    </row>
    <row r="6" spans="2:11" hidden="1" x14ac:dyDescent="0.25">
      <c r="B6" s="8" t="s">
        <v>188</v>
      </c>
      <c r="C6" s="69">
        <v>20131.7</v>
      </c>
      <c r="D6" s="69">
        <v>12958.8</v>
      </c>
      <c r="E6" s="69">
        <v>7172.9</v>
      </c>
      <c r="F6" s="69"/>
      <c r="G6" s="69"/>
      <c r="H6" s="69"/>
      <c r="I6" s="69"/>
      <c r="J6" s="69"/>
      <c r="K6" s="69"/>
    </row>
    <row r="7" spans="2:11" hidden="1" x14ac:dyDescent="0.25">
      <c r="B7" s="8" t="s">
        <v>189</v>
      </c>
      <c r="C7" s="69">
        <v>20349.400000000001</v>
      </c>
      <c r="D7" s="69">
        <v>13044.9</v>
      </c>
      <c r="E7" s="69">
        <v>7304.4</v>
      </c>
      <c r="F7" s="69"/>
      <c r="G7" s="69"/>
      <c r="H7" s="69"/>
      <c r="I7" s="69"/>
      <c r="J7" s="69"/>
      <c r="K7" s="69"/>
    </row>
    <row r="8" spans="2:11" hidden="1" x14ac:dyDescent="0.25">
      <c r="B8" s="8" t="s">
        <v>190</v>
      </c>
      <c r="C8" s="69">
        <v>20630.099999999999</v>
      </c>
      <c r="D8" s="69">
        <v>13204.1</v>
      </c>
      <c r="E8" s="69">
        <v>7426</v>
      </c>
      <c r="F8" s="69"/>
      <c r="G8" s="69"/>
      <c r="H8" s="69"/>
      <c r="I8" s="69"/>
      <c r="J8" s="69"/>
      <c r="K8" s="69"/>
    </row>
    <row r="9" spans="2:11" hidden="1" x14ac:dyDescent="0.25">
      <c r="B9" s="8" t="s">
        <v>191</v>
      </c>
      <c r="C9" s="69">
        <v>20585</v>
      </c>
      <c r="D9" s="69">
        <v>13127.5</v>
      </c>
      <c r="E9" s="69">
        <v>7457.5</v>
      </c>
      <c r="F9" s="69"/>
      <c r="G9" s="69"/>
      <c r="H9" s="69"/>
      <c r="I9" s="69"/>
      <c r="J9" s="69"/>
      <c r="K9" s="69"/>
    </row>
    <row r="10" spans="2:11" hidden="1" x14ac:dyDescent="0.25">
      <c r="B10" s="8" t="s">
        <v>192</v>
      </c>
      <c r="C10" s="69">
        <v>20388.599999999999</v>
      </c>
      <c r="D10" s="69">
        <v>13001.5</v>
      </c>
      <c r="E10" s="69">
        <v>7387.1</v>
      </c>
      <c r="F10" s="69"/>
      <c r="G10" s="69"/>
      <c r="H10" s="69"/>
      <c r="I10" s="69"/>
      <c r="J10" s="69"/>
      <c r="K10" s="69"/>
    </row>
    <row r="11" spans="2:11" hidden="1" x14ac:dyDescent="0.25">
      <c r="B11" s="8" t="s">
        <v>193</v>
      </c>
      <c r="C11" s="69">
        <v>20605.8</v>
      </c>
      <c r="D11" s="69">
        <v>13113.1</v>
      </c>
      <c r="E11" s="69">
        <v>7492.7</v>
      </c>
      <c r="F11" s="69"/>
      <c r="G11" s="69"/>
      <c r="H11" s="69"/>
      <c r="I11" s="69"/>
      <c r="J11" s="69"/>
      <c r="K11" s="69"/>
    </row>
    <row r="12" spans="2:11" hidden="1" x14ac:dyDescent="0.25">
      <c r="B12" s="8" t="s">
        <v>194</v>
      </c>
      <c r="C12" s="69">
        <v>20882</v>
      </c>
      <c r="D12" s="69">
        <v>13271</v>
      </c>
      <c r="E12" s="69">
        <v>7611</v>
      </c>
      <c r="F12" s="69"/>
      <c r="G12" s="69"/>
      <c r="H12" s="69"/>
      <c r="I12" s="69"/>
      <c r="J12" s="69"/>
      <c r="K12" s="69"/>
    </row>
    <row r="13" spans="2:11" hidden="1" x14ac:dyDescent="0.25">
      <c r="B13" s="8" t="s">
        <v>195</v>
      </c>
      <c r="C13" s="69">
        <v>20852.8</v>
      </c>
      <c r="D13" s="69">
        <v>13230.8</v>
      </c>
      <c r="E13" s="69">
        <v>7622</v>
      </c>
      <c r="F13" s="69"/>
      <c r="G13" s="69"/>
      <c r="H13" s="69"/>
      <c r="I13" s="69"/>
      <c r="J13" s="69"/>
      <c r="K13" s="69"/>
    </row>
    <row r="14" spans="2:11" hidden="1" x14ac:dyDescent="0.25">
      <c r="B14" s="8" t="s">
        <v>196</v>
      </c>
      <c r="C14" s="69">
        <v>20609.2</v>
      </c>
      <c r="D14" s="69">
        <v>13079</v>
      </c>
      <c r="E14" s="69">
        <v>7530.2</v>
      </c>
      <c r="F14" s="69"/>
      <c r="G14" s="69"/>
      <c r="H14" s="69"/>
      <c r="I14" s="69"/>
      <c r="J14" s="69"/>
      <c r="K14" s="69"/>
    </row>
    <row r="15" spans="2:11" hidden="1" x14ac:dyDescent="0.25">
      <c r="B15" s="8" t="s">
        <v>197</v>
      </c>
      <c r="C15" s="69">
        <v>20924.8</v>
      </c>
      <c r="D15" s="69">
        <v>13220.3</v>
      </c>
      <c r="E15" s="69">
        <v>7704.5</v>
      </c>
      <c r="F15" s="69"/>
      <c r="G15" s="69"/>
      <c r="H15" s="69"/>
      <c r="I15" s="69"/>
      <c r="J15" s="69"/>
      <c r="K15" s="69"/>
    </row>
    <row r="16" spans="2:11" hidden="1" x14ac:dyDescent="0.25">
      <c r="B16" s="8" t="s">
        <v>198</v>
      </c>
      <c r="C16" s="69">
        <v>21314.400000000001</v>
      </c>
      <c r="D16" s="69">
        <v>13456.6</v>
      </c>
      <c r="E16" s="69">
        <v>7857.7</v>
      </c>
      <c r="F16" s="69"/>
      <c r="G16" s="69"/>
      <c r="H16" s="69"/>
      <c r="I16" s="69"/>
      <c r="J16" s="69"/>
      <c r="K16" s="69"/>
    </row>
    <row r="17" spans="2:11" hidden="1" x14ac:dyDescent="0.25">
      <c r="B17" s="8" t="s">
        <v>199</v>
      </c>
      <c r="C17" s="69">
        <v>21443.3</v>
      </c>
      <c r="D17" s="69">
        <v>13496.6</v>
      </c>
      <c r="E17" s="69">
        <v>7946.7</v>
      </c>
      <c r="F17" s="69"/>
      <c r="G17" s="69"/>
      <c r="H17" s="69"/>
      <c r="I17" s="69"/>
      <c r="J17" s="69"/>
      <c r="K17" s="69"/>
    </row>
    <row r="18" spans="2:11" hidden="1" x14ac:dyDescent="0.25">
      <c r="B18" s="8" t="s">
        <v>200</v>
      </c>
      <c r="C18" s="69">
        <v>21269.9</v>
      </c>
      <c r="D18" s="69">
        <v>13351.2</v>
      </c>
      <c r="E18" s="69">
        <v>7918.7</v>
      </c>
      <c r="F18" s="69"/>
      <c r="G18" s="69"/>
      <c r="H18" s="69"/>
      <c r="I18" s="69"/>
      <c r="J18" s="69"/>
      <c r="K18" s="69"/>
    </row>
    <row r="19" spans="2:11" hidden="1" x14ac:dyDescent="0.25">
      <c r="B19" s="8" t="s">
        <v>201</v>
      </c>
      <c r="C19" s="69">
        <v>21363.599999999999</v>
      </c>
      <c r="D19" s="69">
        <v>13352.5</v>
      </c>
      <c r="E19" s="69">
        <v>8011.1</v>
      </c>
      <c r="F19" s="69"/>
      <c r="G19" s="69"/>
      <c r="H19" s="69"/>
      <c r="I19" s="69"/>
      <c r="J19" s="69"/>
      <c r="K19" s="69"/>
    </row>
    <row r="20" spans="2:11" hidden="1" x14ac:dyDescent="0.25">
      <c r="B20" s="8" t="s">
        <v>202</v>
      </c>
      <c r="C20" s="69">
        <v>21706.6</v>
      </c>
      <c r="D20" s="69">
        <v>13561.4</v>
      </c>
      <c r="E20" s="69">
        <v>8145.2</v>
      </c>
      <c r="F20" s="69"/>
      <c r="G20" s="69"/>
      <c r="H20" s="69"/>
      <c r="I20" s="69"/>
      <c r="J20" s="69"/>
      <c r="K20" s="69"/>
    </row>
    <row r="21" spans="2:11" hidden="1" x14ac:dyDescent="0.25">
      <c r="B21" s="8" t="s">
        <v>203</v>
      </c>
      <c r="C21" s="69">
        <v>21686.9</v>
      </c>
      <c r="D21" s="69">
        <v>13538.7</v>
      </c>
      <c r="E21" s="69">
        <v>8148.3</v>
      </c>
      <c r="F21" s="69"/>
      <c r="G21" s="69"/>
      <c r="H21" s="69"/>
      <c r="I21" s="69"/>
      <c r="J21" s="69"/>
      <c r="K21" s="69"/>
    </row>
    <row r="22" spans="2:11" hidden="1" x14ac:dyDescent="0.25">
      <c r="B22" s="8" t="s">
        <v>204</v>
      </c>
      <c r="C22" s="69">
        <v>21633.9</v>
      </c>
      <c r="D22" s="69">
        <v>13505.7</v>
      </c>
      <c r="E22" s="69">
        <v>8128.1</v>
      </c>
      <c r="F22" s="69"/>
      <c r="G22" s="69"/>
      <c r="H22" s="69"/>
      <c r="I22" s="69"/>
      <c r="J22" s="69"/>
      <c r="K22" s="69"/>
    </row>
    <row r="23" spans="2:11" hidden="1" x14ac:dyDescent="0.25">
      <c r="B23" s="8" t="s">
        <v>205</v>
      </c>
      <c r="C23" s="69">
        <v>21747.5</v>
      </c>
      <c r="D23" s="69">
        <v>13551.2</v>
      </c>
      <c r="E23" s="69">
        <v>8196.2999999999993</v>
      </c>
      <c r="F23" s="69"/>
      <c r="G23" s="69"/>
      <c r="H23" s="69"/>
      <c r="I23" s="69"/>
      <c r="J23" s="69"/>
      <c r="K23" s="69"/>
    </row>
    <row r="24" spans="2:11" hidden="1" x14ac:dyDescent="0.25">
      <c r="B24" s="8" t="s">
        <v>206</v>
      </c>
      <c r="C24" s="69">
        <v>21976.7</v>
      </c>
      <c r="D24" s="69">
        <v>13662.1</v>
      </c>
      <c r="E24" s="69">
        <v>8314.6</v>
      </c>
      <c r="F24" s="69"/>
      <c r="G24" s="69"/>
      <c r="H24" s="69"/>
      <c r="I24" s="69"/>
      <c r="J24" s="69"/>
      <c r="K24" s="69"/>
    </row>
    <row r="25" spans="2:11" hidden="1" x14ac:dyDescent="0.25">
      <c r="B25" s="8" t="s">
        <v>207</v>
      </c>
      <c r="C25" s="69">
        <v>21924.799999999999</v>
      </c>
      <c r="D25" s="69">
        <v>13634.6</v>
      </c>
      <c r="E25" s="69">
        <v>8290.2000000000007</v>
      </c>
      <c r="F25" s="69"/>
      <c r="G25" s="69"/>
      <c r="H25" s="69"/>
      <c r="I25" s="69"/>
      <c r="J25" s="69"/>
      <c r="K25" s="69"/>
    </row>
    <row r="26" spans="2:11" hidden="1" x14ac:dyDescent="0.25">
      <c r="B26" s="8" t="s">
        <v>208</v>
      </c>
      <c r="C26" s="69">
        <v>21814.3</v>
      </c>
      <c r="D26" s="69">
        <v>13567.2</v>
      </c>
      <c r="E26" s="69">
        <v>8247.1</v>
      </c>
      <c r="F26" s="69"/>
      <c r="G26" s="69"/>
      <c r="H26" s="69"/>
      <c r="I26" s="69"/>
      <c r="J26" s="69"/>
      <c r="K26" s="69"/>
    </row>
    <row r="27" spans="2:11" hidden="1" x14ac:dyDescent="0.25">
      <c r="B27" s="8" t="s">
        <v>209</v>
      </c>
      <c r="C27" s="69">
        <v>22047.8</v>
      </c>
      <c r="D27" s="69">
        <v>13661.5</v>
      </c>
      <c r="E27" s="69">
        <v>8386.2999999999993</v>
      </c>
      <c r="F27" s="69"/>
      <c r="G27" s="69"/>
      <c r="H27" s="69"/>
      <c r="I27" s="69"/>
      <c r="J27" s="69"/>
      <c r="K27" s="69"/>
    </row>
    <row r="28" spans="2:11" hidden="1" x14ac:dyDescent="0.25">
      <c r="B28" s="8" t="s">
        <v>210</v>
      </c>
      <c r="C28" s="69">
        <v>22209.4</v>
      </c>
      <c r="D28" s="69">
        <v>13765.7</v>
      </c>
      <c r="E28" s="69">
        <v>8443.7000000000007</v>
      </c>
      <c r="F28" s="69"/>
      <c r="G28" s="69"/>
      <c r="H28" s="69"/>
      <c r="I28" s="69"/>
      <c r="J28" s="69"/>
      <c r="K28" s="69"/>
    </row>
    <row r="29" spans="2:11" hidden="1" x14ac:dyDescent="0.25">
      <c r="B29" s="8" t="s">
        <v>211</v>
      </c>
      <c r="C29" s="69">
        <v>22117.1</v>
      </c>
      <c r="D29" s="69">
        <v>13745.9</v>
      </c>
      <c r="E29" s="69">
        <v>8371.2000000000007</v>
      </c>
      <c r="F29" s="69"/>
      <c r="G29" s="69"/>
      <c r="H29" s="69"/>
      <c r="I29" s="69"/>
      <c r="J29" s="69"/>
      <c r="K29" s="69"/>
    </row>
    <row r="30" spans="2:11" hidden="1" x14ac:dyDescent="0.25">
      <c r="B30" s="8" t="s">
        <v>212</v>
      </c>
      <c r="C30" s="69">
        <v>22056.400000000001</v>
      </c>
      <c r="D30" s="69">
        <v>13362</v>
      </c>
      <c r="E30" s="69">
        <v>8694.4</v>
      </c>
      <c r="F30" s="69"/>
      <c r="G30" s="69"/>
      <c r="H30" s="69"/>
      <c r="I30" s="69"/>
      <c r="J30" s="69"/>
      <c r="K30" s="69"/>
    </row>
    <row r="31" spans="2:11" hidden="1" x14ac:dyDescent="0.25">
      <c r="B31" s="8" t="s">
        <v>213</v>
      </c>
      <c r="C31" s="69">
        <v>22411.200000000001</v>
      </c>
      <c r="D31" s="69">
        <v>13604</v>
      </c>
      <c r="E31" s="69">
        <v>8807.2000000000007</v>
      </c>
      <c r="F31" s="69"/>
      <c r="G31" s="69"/>
      <c r="H31" s="69"/>
      <c r="I31" s="69"/>
      <c r="J31" s="69"/>
      <c r="K31" s="69"/>
    </row>
    <row r="32" spans="2:11" hidden="1" x14ac:dyDescent="0.25">
      <c r="B32" s="8" t="s">
        <v>214</v>
      </c>
      <c r="C32" s="69">
        <v>22477.5</v>
      </c>
      <c r="D32" s="69">
        <v>13660</v>
      </c>
      <c r="E32" s="69">
        <v>8817.5</v>
      </c>
      <c r="F32" s="69"/>
      <c r="G32" s="69"/>
      <c r="H32" s="69"/>
      <c r="I32" s="69"/>
      <c r="J32" s="69"/>
      <c r="K32" s="69"/>
    </row>
    <row r="33" spans="2:11" hidden="1" x14ac:dyDescent="0.25">
      <c r="B33" s="8" t="s">
        <v>215</v>
      </c>
      <c r="C33" s="69">
        <v>22504.5</v>
      </c>
      <c r="D33" s="69">
        <v>13586.2</v>
      </c>
      <c r="E33" s="69">
        <v>8918.2999999999993</v>
      </c>
      <c r="F33" s="69"/>
      <c r="G33" s="69"/>
      <c r="H33" s="69"/>
      <c r="I33" s="69"/>
      <c r="J33" s="69"/>
      <c r="K33" s="69"/>
    </row>
    <row r="34" spans="2:11" hidden="1" x14ac:dyDescent="0.25">
      <c r="B34" s="8" t="s">
        <v>216</v>
      </c>
      <c r="C34" s="69">
        <v>22250.7</v>
      </c>
      <c r="D34" s="69">
        <v>13478.4</v>
      </c>
      <c r="E34" s="69">
        <v>8772.2000000000007</v>
      </c>
      <c r="F34" s="69"/>
      <c r="G34" s="69"/>
      <c r="H34" s="69"/>
      <c r="I34" s="69"/>
      <c r="J34" s="69"/>
      <c r="K34" s="69"/>
    </row>
    <row r="35" spans="2:11" hidden="1" x14ac:dyDescent="0.25">
      <c r="B35" s="8" t="s">
        <v>217</v>
      </c>
      <c r="C35" s="69">
        <v>22499.1</v>
      </c>
      <c r="D35" s="69">
        <v>13657.8</v>
      </c>
      <c r="E35" s="69">
        <v>8841.2999999999993</v>
      </c>
      <c r="F35" s="69"/>
      <c r="G35" s="69"/>
      <c r="H35" s="69"/>
      <c r="I35" s="69"/>
      <c r="J35" s="69"/>
      <c r="K35" s="69"/>
    </row>
    <row r="36" spans="2:11" hidden="1" x14ac:dyDescent="0.25">
      <c r="B36" s="8" t="s">
        <v>218</v>
      </c>
      <c r="C36" s="69">
        <v>22374.7</v>
      </c>
      <c r="D36" s="69">
        <v>13646.3</v>
      </c>
      <c r="E36" s="69">
        <v>8728.4</v>
      </c>
      <c r="F36" s="69"/>
      <c r="G36" s="69"/>
      <c r="H36" s="69"/>
      <c r="I36" s="69"/>
      <c r="J36" s="69"/>
      <c r="K36" s="69"/>
    </row>
    <row r="37" spans="2:11" hidden="1" x14ac:dyDescent="0.25">
      <c r="B37" s="8" t="s">
        <v>219</v>
      </c>
      <c r="C37" s="69">
        <v>22503.1</v>
      </c>
      <c r="D37" s="69">
        <v>13619.6</v>
      </c>
      <c r="E37" s="69">
        <v>8883.5</v>
      </c>
      <c r="F37" s="69"/>
      <c r="G37" s="69"/>
      <c r="H37" s="69"/>
      <c r="I37" s="69"/>
      <c r="J37" s="69"/>
      <c r="K37" s="69"/>
    </row>
    <row r="38" spans="2:11" hidden="1" x14ac:dyDescent="0.25">
      <c r="B38" s="8" t="s">
        <v>220</v>
      </c>
      <c r="C38" s="69">
        <v>22539.5</v>
      </c>
      <c r="D38" s="69">
        <v>13633.9</v>
      </c>
      <c r="E38" s="69">
        <v>8905.7000000000007</v>
      </c>
      <c r="F38" s="69"/>
      <c r="G38" s="69"/>
      <c r="H38" s="69"/>
      <c r="I38" s="69"/>
      <c r="J38" s="69"/>
      <c r="K38" s="69"/>
    </row>
    <row r="39" spans="2:11" hidden="1" x14ac:dyDescent="0.25">
      <c r="B39" s="8" t="s">
        <v>221</v>
      </c>
      <c r="C39" s="69">
        <v>22953.599999999999</v>
      </c>
      <c r="D39" s="69">
        <v>13884.6</v>
      </c>
      <c r="E39" s="69">
        <v>9068.9</v>
      </c>
      <c r="F39" s="69"/>
      <c r="G39" s="69"/>
      <c r="H39" s="69"/>
      <c r="I39" s="69"/>
      <c r="J39" s="69"/>
      <c r="K39" s="69"/>
    </row>
    <row r="40" spans="2:11" hidden="1" x14ac:dyDescent="0.25">
      <c r="B40" s="8" t="s">
        <v>222</v>
      </c>
      <c r="C40" s="69">
        <v>22763.8</v>
      </c>
      <c r="D40" s="69">
        <v>13800.7</v>
      </c>
      <c r="E40" s="69">
        <v>8963.1</v>
      </c>
      <c r="F40" s="69"/>
      <c r="G40" s="69"/>
      <c r="H40" s="69"/>
      <c r="I40" s="69"/>
      <c r="J40" s="69"/>
      <c r="K40" s="69"/>
    </row>
    <row r="41" spans="2:11" hidden="1" x14ac:dyDescent="0.25">
      <c r="B41" s="8" t="s">
        <v>223</v>
      </c>
      <c r="C41" s="69">
        <v>22772.799999999999</v>
      </c>
      <c r="D41" s="69">
        <v>13700.8</v>
      </c>
      <c r="E41" s="69">
        <v>9071.9</v>
      </c>
      <c r="F41" s="69"/>
      <c r="G41" s="69"/>
      <c r="H41" s="69"/>
      <c r="I41" s="69"/>
      <c r="J41" s="69"/>
      <c r="K41" s="69"/>
    </row>
    <row r="42" spans="2:11" hidden="1" x14ac:dyDescent="0.25">
      <c r="B42" s="8" t="s">
        <v>224</v>
      </c>
      <c r="C42" s="69">
        <v>22522.9</v>
      </c>
      <c r="D42" s="69">
        <v>13596.3</v>
      </c>
      <c r="E42" s="69">
        <v>8926.6</v>
      </c>
      <c r="F42" s="69"/>
      <c r="G42" s="69"/>
      <c r="H42" s="69"/>
      <c r="I42" s="69"/>
      <c r="J42" s="69"/>
      <c r="K42" s="69"/>
    </row>
    <row r="43" spans="2:11" hidden="1" x14ac:dyDescent="0.25">
      <c r="B43" s="8" t="s">
        <v>225</v>
      </c>
      <c r="C43" s="69">
        <v>22960.799999999999</v>
      </c>
      <c r="D43" s="69">
        <v>13873.9</v>
      </c>
      <c r="E43" s="69">
        <v>9086.9</v>
      </c>
      <c r="F43" s="69"/>
      <c r="G43" s="69"/>
      <c r="H43" s="69"/>
      <c r="I43" s="69"/>
      <c r="J43" s="69"/>
      <c r="K43" s="69"/>
    </row>
    <row r="44" spans="2:11" hidden="1" x14ac:dyDescent="0.25">
      <c r="B44" s="8" t="s">
        <v>226</v>
      </c>
      <c r="C44" s="69">
        <v>23069.4</v>
      </c>
      <c r="D44" s="69">
        <v>13938.5</v>
      </c>
      <c r="E44" s="69">
        <v>9130.9</v>
      </c>
      <c r="F44" s="69"/>
      <c r="G44" s="69"/>
      <c r="H44" s="69"/>
      <c r="I44" s="69"/>
      <c r="J44" s="69"/>
      <c r="K44" s="69"/>
    </row>
    <row r="45" spans="2:11" hidden="1" x14ac:dyDescent="0.25">
      <c r="B45" s="8" t="s">
        <v>227</v>
      </c>
      <c r="C45" s="69">
        <v>23022.7</v>
      </c>
      <c r="D45" s="69">
        <v>13836.3</v>
      </c>
      <c r="E45" s="69">
        <v>9186.2999999999993</v>
      </c>
      <c r="F45" s="69"/>
      <c r="G45" s="69"/>
      <c r="H45" s="69"/>
      <c r="I45" s="69"/>
      <c r="J45" s="69"/>
      <c r="K45" s="69"/>
    </row>
    <row r="46" spans="2:11" hidden="1" x14ac:dyDescent="0.25">
      <c r="B46" s="8" t="s">
        <v>228</v>
      </c>
      <c r="C46" s="69">
        <v>22866.3</v>
      </c>
      <c r="D46" s="69">
        <v>13685.7</v>
      </c>
      <c r="E46" s="69">
        <v>9180.6</v>
      </c>
      <c r="F46" s="69"/>
      <c r="G46" s="69"/>
      <c r="H46" s="69"/>
      <c r="I46" s="69"/>
      <c r="J46" s="69"/>
      <c r="K46" s="69"/>
    </row>
    <row r="47" spans="2:11" hidden="1" x14ac:dyDescent="0.25">
      <c r="B47" s="8" t="s">
        <v>229</v>
      </c>
      <c r="C47" s="69">
        <v>23270.7</v>
      </c>
      <c r="D47" s="69">
        <v>13935.4</v>
      </c>
      <c r="E47" s="69">
        <v>9335.2999999999993</v>
      </c>
      <c r="F47" s="69"/>
      <c r="G47" s="69"/>
      <c r="H47" s="69"/>
      <c r="I47" s="69"/>
      <c r="J47" s="69"/>
      <c r="K47" s="69"/>
    </row>
    <row r="48" spans="2:11" hidden="1" x14ac:dyDescent="0.25">
      <c r="B48" s="8" t="s">
        <v>230</v>
      </c>
      <c r="C48" s="69">
        <v>23203.9</v>
      </c>
      <c r="D48" s="69">
        <v>13922.3</v>
      </c>
      <c r="E48" s="69">
        <v>9281.6</v>
      </c>
      <c r="F48" s="69"/>
      <c r="G48" s="69"/>
      <c r="H48" s="69"/>
      <c r="I48" s="69"/>
      <c r="J48" s="69"/>
      <c r="K48" s="69"/>
    </row>
    <row r="49" spans="2:11" hidden="1" x14ac:dyDescent="0.25">
      <c r="B49" s="8" t="s">
        <v>231</v>
      </c>
      <c r="C49" s="69">
        <v>23019.8</v>
      </c>
      <c r="D49" s="69">
        <v>13738</v>
      </c>
      <c r="E49" s="69">
        <v>9281.7999999999993</v>
      </c>
      <c r="F49" s="69"/>
      <c r="G49" s="69"/>
      <c r="H49" s="69"/>
      <c r="I49" s="69"/>
      <c r="J49" s="69"/>
      <c r="K49" s="69"/>
    </row>
    <row r="50" spans="2:11" hidden="1" x14ac:dyDescent="0.25">
      <c r="B50" s="8" t="s">
        <v>232</v>
      </c>
      <c r="C50" s="69">
        <v>22652.6</v>
      </c>
      <c r="D50" s="69">
        <v>13518.1</v>
      </c>
      <c r="E50" s="69">
        <v>9134.5</v>
      </c>
      <c r="F50" s="69"/>
      <c r="G50" s="69"/>
      <c r="H50" s="69"/>
      <c r="I50" s="69"/>
      <c r="J50" s="69"/>
      <c r="K50" s="69"/>
    </row>
    <row r="51" spans="2:11" hidden="1" x14ac:dyDescent="0.25">
      <c r="B51" s="8" t="s">
        <v>233</v>
      </c>
      <c r="C51" s="69">
        <v>22887.200000000001</v>
      </c>
      <c r="D51" s="69">
        <v>13624.6</v>
      </c>
      <c r="E51" s="69">
        <v>9262.6</v>
      </c>
      <c r="F51" s="69"/>
      <c r="G51" s="69"/>
      <c r="H51" s="69"/>
      <c r="I51" s="69"/>
      <c r="J51" s="69"/>
      <c r="K51" s="69"/>
    </row>
    <row r="52" spans="2:11" hidden="1" x14ac:dyDescent="0.25">
      <c r="B52" s="8" t="s">
        <v>234</v>
      </c>
      <c r="C52" s="69">
        <v>22678.1</v>
      </c>
      <c r="D52" s="69">
        <v>13574</v>
      </c>
      <c r="E52" s="69">
        <v>9104.1</v>
      </c>
      <c r="F52" s="69"/>
      <c r="G52" s="69"/>
      <c r="H52" s="69"/>
      <c r="I52" s="69"/>
      <c r="J52" s="69"/>
      <c r="K52" s="69"/>
    </row>
    <row r="53" spans="2:11" hidden="1" x14ac:dyDescent="0.25">
      <c r="B53" s="8" t="s">
        <v>235</v>
      </c>
      <c r="C53" s="69">
        <v>22575.4</v>
      </c>
      <c r="D53" s="69">
        <v>13447.9</v>
      </c>
      <c r="E53" s="69">
        <v>9127.6</v>
      </c>
      <c r="F53" s="69"/>
      <c r="G53" s="69"/>
      <c r="H53" s="69"/>
      <c r="I53" s="69"/>
      <c r="J53" s="69"/>
      <c r="K53" s="69"/>
    </row>
    <row r="54" spans="2:11" hidden="1" x14ac:dyDescent="0.25">
      <c r="B54" s="8" t="s">
        <v>236</v>
      </c>
      <c r="C54" s="69">
        <v>22419.7</v>
      </c>
      <c r="D54" s="69">
        <v>13359.3</v>
      </c>
      <c r="E54" s="69">
        <v>9060.5</v>
      </c>
      <c r="F54" s="69"/>
      <c r="G54" s="69"/>
      <c r="H54" s="69"/>
      <c r="I54" s="69"/>
      <c r="J54" s="69"/>
      <c r="K54" s="69"/>
    </row>
    <row r="55" spans="2:11" hidden="1" x14ac:dyDescent="0.25">
      <c r="B55" s="8" t="s">
        <v>237</v>
      </c>
      <c r="C55" s="69">
        <v>22656.6</v>
      </c>
      <c r="D55" s="69">
        <v>13435.8</v>
      </c>
      <c r="E55" s="69">
        <v>9220.7999999999993</v>
      </c>
      <c r="F55" s="69"/>
      <c r="G55" s="69"/>
      <c r="H55" s="69"/>
      <c r="I55" s="69"/>
      <c r="J55" s="69"/>
      <c r="K55" s="69"/>
    </row>
    <row r="56" spans="2:11" hidden="1" x14ac:dyDescent="0.25">
      <c r="B56" s="8" t="s">
        <v>238</v>
      </c>
      <c r="C56" s="69">
        <v>22449.9</v>
      </c>
      <c r="D56" s="69">
        <v>13353</v>
      </c>
      <c r="E56" s="69">
        <v>9097</v>
      </c>
      <c r="F56" s="69"/>
      <c r="G56" s="69"/>
      <c r="H56" s="69"/>
      <c r="I56" s="69"/>
      <c r="J56" s="69"/>
      <c r="K56" s="69"/>
    </row>
    <row r="57" spans="2:11" hidden="1" x14ac:dyDescent="0.25">
      <c r="B57" s="8" t="s">
        <v>239</v>
      </c>
      <c r="C57" s="69">
        <v>22578.3</v>
      </c>
      <c r="D57" s="69">
        <v>13348.7</v>
      </c>
      <c r="E57" s="69">
        <v>9229.6</v>
      </c>
      <c r="F57" s="69"/>
      <c r="G57" s="69"/>
      <c r="H57" s="69"/>
      <c r="I57" s="69"/>
      <c r="J57" s="69"/>
      <c r="K57" s="69"/>
    </row>
    <row r="58" spans="2:11" hidden="1" x14ac:dyDescent="0.25">
      <c r="B58" s="8" t="s">
        <v>240</v>
      </c>
      <c r="C58" s="69">
        <v>22535.9</v>
      </c>
      <c r="D58" s="69">
        <v>13296.1</v>
      </c>
      <c r="E58" s="69">
        <v>9239.7999999999993</v>
      </c>
      <c r="F58" s="69"/>
      <c r="G58" s="69"/>
      <c r="H58" s="69"/>
      <c r="I58" s="69"/>
      <c r="J58" s="69"/>
      <c r="K58" s="69"/>
    </row>
    <row r="59" spans="2:11" hidden="1" x14ac:dyDescent="0.25">
      <c r="B59" s="8" t="s">
        <v>241</v>
      </c>
      <c r="C59" s="69">
        <v>22712.7</v>
      </c>
      <c r="D59" s="69">
        <v>13408.1</v>
      </c>
      <c r="E59" s="69">
        <v>9304.6</v>
      </c>
      <c r="F59" s="69"/>
      <c r="G59" s="69"/>
      <c r="H59" s="69"/>
      <c r="I59" s="69"/>
      <c r="J59" s="69"/>
      <c r="K59" s="69"/>
    </row>
    <row r="60" spans="2:11" hidden="1" x14ac:dyDescent="0.25">
      <c r="B60" s="8" t="s">
        <v>242</v>
      </c>
      <c r="C60" s="69">
        <v>22572.2</v>
      </c>
      <c r="D60" s="69">
        <v>13399.7</v>
      </c>
      <c r="E60" s="69">
        <v>9172.6</v>
      </c>
      <c r="F60" s="69"/>
      <c r="G60" s="69"/>
      <c r="H60" s="69"/>
      <c r="I60" s="69"/>
      <c r="J60" s="69"/>
      <c r="K60" s="69"/>
    </row>
    <row r="61" spans="2:11" hidden="1" x14ac:dyDescent="0.25">
      <c r="B61" s="8" t="s">
        <v>243</v>
      </c>
      <c r="C61" s="69">
        <v>22569.8</v>
      </c>
      <c r="D61" s="69">
        <v>13254.8</v>
      </c>
      <c r="E61" s="69">
        <v>9315</v>
      </c>
      <c r="F61" s="69"/>
      <c r="G61" s="69"/>
      <c r="H61" s="69"/>
      <c r="I61" s="69"/>
      <c r="J61" s="69"/>
      <c r="K61" s="69"/>
    </row>
    <row r="62" spans="2:11" hidden="1" x14ac:dyDescent="0.25">
      <c r="B62" s="8" t="s">
        <v>244</v>
      </c>
      <c r="C62" s="69">
        <v>22422.3</v>
      </c>
      <c r="D62" s="69">
        <v>13112.9</v>
      </c>
      <c r="E62" s="69">
        <v>9309.4</v>
      </c>
      <c r="F62" s="69"/>
      <c r="G62" s="69"/>
      <c r="H62" s="69"/>
      <c r="I62" s="69"/>
      <c r="J62" s="69"/>
      <c r="K62" s="69"/>
    </row>
    <row r="63" spans="2:11" hidden="1" x14ac:dyDescent="0.25">
      <c r="B63" s="8" t="s">
        <v>245</v>
      </c>
      <c r="C63" s="69">
        <v>22701.8</v>
      </c>
      <c r="D63" s="69">
        <v>13243.3</v>
      </c>
      <c r="E63" s="69">
        <v>9458.5</v>
      </c>
      <c r="F63" s="69"/>
      <c r="G63" s="69"/>
      <c r="H63" s="69"/>
      <c r="I63" s="69"/>
      <c r="J63" s="69"/>
      <c r="K63" s="69"/>
    </row>
    <row r="64" spans="2:11" hidden="1" x14ac:dyDescent="0.25">
      <c r="B64" s="8" t="s">
        <v>246</v>
      </c>
      <c r="C64" s="69">
        <v>22616.9</v>
      </c>
      <c r="D64" s="69">
        <v>13284.8</v>
      </c>
      <c r="E64" s="69">
        <v>9332.2000000000007</v>
      </c>
      <c r="F64" s="69"/>
      <c r="G64" s="69"/>
      <c r="H64" s="69"/>
      <c r="I64" s="69"/>
      <c r="J64" s="69"/>
      <c r="K64" s="69"/>
    </row>
    <row r="65" spans="2:11" hidden="1" x14ac:dyDescent="0.25">
      <c r="B65" s="8" t="s">
        <v>247</v>
      </c>
      <c r="C65" s="69">
        <v>22520.3</v>
      </c>
      <c r="D65" s="69">
        <v>13131</v>
      </c>
      <c r="E65" s="69">
        <v>9389.2000000000007</v>
      </c>
      <c r="F65" s="69"/>
      <c r="G65" s="69"/>
      <c r="H65" s="69"/>
      <c r="I65" s="69"/>
      <c r="J65" s="69"/>
      <c r="K65" s="69"/>
    </row>
    <row r="66" spans="2:11" hidden="1" x14ac:dyDescent="0.25">
      <c r="B66" s="8" t="s">
        <v>248</v>
      </c>
      <c r="C66" s="69">
        <v>22124.5</v>
      </c>
      <c r="D66" s="69">
        <v>12860.8</v>
      </c>
      <c r="E66" s="69">
        <v>9263.7000000000007</v>
      </c>
      <c r="F66" s="69"/>
      <c r="G66" s="69"/>
      <c r="H66" s="69"/>
      <c r="I66" s="69"/>
      <c r="J66" s="69"/>
      <c r="K66" s="69"/>
    </row>
    <row r="67" spans="2:11" hidden="1" x14ac:dyDescent="0.25">
      <c r="B67" s="8" t="s">
        <v>249</v>
      </c>
      <c r="C67" s="69">
        <v>22218.3</v>
      </c>
      <c r="D67" s="69">
        <v>12913</v>
      </c>
      <c r="E67" s="69">
        <v>9305.2999999999993</v>
      </c>
      <c r="F67" s="69"/>
      <c r="G67" s="69"/>
      <c r="H67" s="69"/>
      <c r="I67" s="69"/>
      <c r="J67" s="69"/>
      <c r="K67" s="69"/>
    </row>
    <row r="68" spans="2:11" hidden="1" x14ac:dyDescent="0.25">
      <c r="B68" s="8" t="s">
        <v>250</v>
      </c>
      <c r="C68" s="69">
        <v>22200.5</v>
      </c>
      <c r="D68" s="69">
        <v>12982.8</v>
      </c>
      <c r="E68" s="69">
        <v>9217.7000000000007</v>
      </c>
      <c r="F68" s="69"/>
      <c r="G68" s="69"/>
      <c r="H68" s="69"/>
      <c r="I68" s="69"/>
      <c r="J68" s="69"/>
      <c r="K68" s="69"/>
    </row>
    <row r="69" spans="2:11" hidden="1" x14ac:dyDescent="0.25">
      <c r="B69" s="8" t="s">
        <v>251</v>
      </c>
      <c r="C69" s="69">
        <v>22218.3</v>
      </c>
      <c r="D69" s="69">
        <v>12900.9</v>
      </c>
      <c r="E69" s="69">
        <v>9317.4</v>
      </c>
      <c r="F69" s="69"/>
      <c r="G69" s="69"/>
      <c r="H69" s="69"/>
      <c r="I69" s="69"/>
      <c r="J69" s="69"/>
      <c r="K69" s="69"/>
    </row>
    <row r="70" spans="2:11" hidden="1" x14ac:dyDescent="0.25">
      <c r="B70" s="8" t="s">
        <v>252</v>
      </c>
      <c r="C70" s="69">
        <v>22025.3</v>
      </c>
      <c r="D70" s="69">
        <v>12766.4</v>
      </c>
      <c r="E70" s="69">
        <v>9258.9</v>
      </c>
      <c r="F70" s="69"/>
      <c r="G70" s="69"/>
      <c r="H70" s="69"/>
      <c r="I70" s="69"/>
      <c r="J70" s="69"/>
      <c r="K70" s="69"/>
    </row>
    <row r="71" spans="2:11" hidden="1" x14ac:dyDescent="0.25">
      <c r="B71" s="8" t="s">
        <v>253</v>
      </c>
      <c r="C71" s="69">
        <v>22316.3</v>
      </c>
      <c r="D71" s="69">
        <v>12980</v>
      </c>
      <c r="E71" s="69">
        <v>9336.2999999999993</v>
      </c>
      <c r="F71" s="69"/>
      <c r="G71" s="69"/>
      <c r="H71" s="69"/>
      <c r="I71" s="69"/>
      <c r="J71" s="69"/>
      <c r="K71" s="69"/>
    </row>
    <row r="72" spans="2:11" hidden="1" x14ac:dyDescent="0.25">
      <c r="B72" s="8" t="s">
        <v>254</v>
      </c>
      <c r="C72" s="69">
        <v>22398.3</v>
      </c>
      <c r="D72" s="69">
        <v>13068.1</v>
      </c>
      <c r="E72" s="69">
        <v>9330.2000000000007</v>
      </c>
      <c r="F72" s="69"/>
      <c r="G72" s="69"/>
      <c r="H72" s="69"/>
      <c r="I72" s="69"/>
      <c r="J72" s="69"/>
      <c r="K72" s="69"/>
    </row>
    <row r="73" spans="2:11" hidden="1" x14ac:dyDescent="0.25">
      <c r="B73" s="8" t="s">
        <v>255</v>
      </c>
      <c r="C73" s="69">
        <v>22373.9</v>
      </c>
      <c r="D73" s="69">
        <v>12965.2</v>
      </c>
      <c r="E73" s="69">
        <v>9408.7000000000007</v>
      </c>
      <c r="F73" s="69"/>
      <c r="G73" s="69"/>
      <c r="H73" s="69"/>
      <c r="I73" s="69"/>
      <c r="J73" s="69"/>
      <c r="K73" s="69"/>
    </row>
    <row r="74" spans="2:11" hidden="1" x14ac:dyDescent="0.25">
      <c r="B74" s="8" t="s">
        <v>256</v>
      </c>
      <c r="C74" s="69">
        <v>22157.599999999999</v>
      </c>
      <c r="D74" s="69">
        <v>12843.9</v>
      </c>
      <c r="E74" s="69">
        <v>9313.7000000000007</v>
      </c>
      <c r="F74" s="69"/>
      <c r="G74" s="69"/>
      <c r="H74" s="69"/>
      <c r="I74" s="69"/>
      <c r="J74" s="69"/>
      <c r="K74" s="69"/>
    </row>
    <row r="75" spans="2:11" hidden="1" x14ac:dyDescent="0.25">
      <c r="B75" s="8" t="s">
        <v>257</v>
      </c>
      <c r="C75" s="69">
        <v>22496.799999999999</v>
      </c>
      <c r="D75" s="69">
        <v>13069.9</v>
      </c>
      <c r="E75" s="69">
        <v>9426.9</v>
      </c>
      <c r="F75" s="69"/>
      <c r="G75" s="69"/>
      <c r="H75" s="69"/>
      <c r="I75" s="69"/>
      <c r="J75" s="69"/>
      <c r="K75" s="69"/>
    </row>
    <row r="76" spans="2:11" hidden="1" x14ac:dyDescent="0.25">
      <c r="B76" s="8" t="s">
        <v>258</v>
      </c>
      <c r="C76" s="69">
        <v>22644.6</v>
      </c>
      <c r="D76" s="69">
        <v>13280.9</v>
      </c>
      <c r="E76" s="69">
        <v>9363.7000000000007</v>
      </c>
      <c r="F76" s="69"/>
      <c r="G76" s="69"/>
      <c r="H76" s="69"/>
      <c r="I76" s="69"/>
      <c r="J76" s="69"/>
      <c r="K76" s="69"/>
    </row>
    <row r="77" spans="2:11" hidden="1" x14ac:dyDescent="0.25">
      <c r="B77" s="8" t="s">
        <v>259</v>
      </c>
      <c r="C77" s="69">
        <v>22557.8</v>
      </c>
      <c r="D77" s="69">
        <v>13142.5</v>
      </c>
      <c r="E77" s="69">
        <v>9415.2999999999993</v>
      </c>
      <c r="F77" s="69"/>
      <c r="G77" s="69"/>
      <c r="H77" s="69"/>
      <c r="I77" s="69"/>
      <c r="J77" s="69"/>
      <c r="K77" s="69"/>
    </row>
    <row r="78" spans="2:11" hidden="1" x14ac:dyDescent="0.25">
      <c r="B78" s="8" t="s">
        <v>260</v>
      </c>
      <c r="C78" s="69">
        <v>22400.2</v>
      </c>
      <c r="D78" s="69">
        <v>13023.8</v>
      </c>
      <c r="E78" s="69">
        <v>9376.4</v>
      </c>
      <c r="F78" s="69"/>
      <c r="G78" s="69"/>
      <c r="H78" s="69"/>
      <c r="I78" s="69"/>
      <c r="J78" s="69"/>
      <c r="K78" s="69"/>
    </row>
    <row r="79" spans="2:11" hidden="1" x14ac:dyDescent="0.25">
      <c r="B79" s="8" t="s">
        <v>261</v>
      </c>
      <c r="C79" s="69">
        <v>22935.7</v>
      </c>
      <c r="D79" s="69">
        <v>13329.1</v>
      </c>
      <c r="E79" s="69">
        <v>9606.5</v>
      </c>
      <c r="F79" s="69"/>
      <c r="G79" s="69"/>
      <c r="H79" s="69"/>
      <c r="I79" s="69"/>
      <c r="J79" s="69"/>
      <c r="K79" s="69"/>
    </row>
    <row r="80" spans="2:11" hidden="1" x14ac:dyDescent="0.25">
      <c r="B80" s="8" t="s">
        <v>262</v>
      </c>
      <c r="C80" s="69">
        <v>22883.1</v>
      </c>
      <c r="D80" s="69">
        <v>13330.9</v>
      </c>
      <c r="E80" s="69">
        <v>9552.2000000000007</v>
      </c>
      <c r="F80" s="69"/>
      <c r="G80" s="69"/>
      <c r="H80" s="69"/>
      <c r="I80" s="69"/>
      <c r="J80" s="69"/>
      <c r="K80" s="69"/>
    </row>
    <row r="81" spans="2:11" hidden="1" x14ac:dyDescent="0.25">
      <c r="B81" s="8" t="s">
        <v>263</v>
      </c>
      <c r="C81" s="69">
        <v>22810.7</v>
      </c>
      <c r="D81" s="69">
        <v>13247.5</v>
      </c>
      <c r="E81" s="69">
        <v>9563.2000000000007</v>
      </c>
      <c r="F81" s="69"/>
      <c r="G81" s="69"/>
      <c r="H81" s="69"/>
      <c r="I81" s="69"/>
      <c r="J81" s="69"/>
      <c r="K81" s="69"/>
    </row>
    <row r="82" spans="2:11" hidden="1" x14ac:dyDescent="0.25">
      <c r="B82" s="8" t="s">
        <v>264</v>
      </c>
      <c r="C82" s="69">
        <v>22724.5</v>
      </c>
      <c r="D82" s="69">
        <v>13186.1</v>
      </c>
      <c r="E82" s="69">
        <v>9538.5</v>
      </c>
      <c r="F82" s="69"/>
      <c r="G82" s="69"/>
      <c r="H82" s="69"/>
      <c r="I82" s="69"/>
      <c r="J82" s="69"/>
      <c r="K82" s="69"/>
    </row>
    <row r="83" spans="2:11" hidden="1" x14ac:dyDescent="0.25">
      <c r="B83" s="8" t="s">
        <v>265</v>
      </c>
      <c r="C83" s="69">
        <v>23088.3</v>
      </c>
      <c r="D83" s="69">
        <v>13376.2</v>
      </c>
      <c r="E83" s="69">
        <v>9712.2000000000007</v>
      </c>
      <c r="F83" s="69"/>
      <c r="G83" s="69"/>
      <c r="H83" s="69"/>
      <c r="I83" s="69"/>
      <c r="J83" s="69"/>
      <c r="K83" s="69"/>
    </row>
    <row r="84" spans="2:11" hidden="1" x14ac:dyDescent="0.25">
      <c r="B84" s="8" t="s">
        <v>266</v>
      </c>
      <c r="C84" s="69">
        <v>23185.599999999999</v>
      </c>
      <c r="D84" s="69">
        <v>13475.4</v>
      </c>
      <c r="E84" s="69">
        <v>9710.2999999999993</v>
      </c>
      <c r="F84" s="69"/>
      <c r="G84" s="69"/>
      <c r="H84" s="69"/>
      <c r="I84" s="69"/>
      <c r="J84" s="69"/>
      <c r="K84" s="69"/>
    </row>
    <row r="85" spans="2:11" hidden="1" x14ac:dyDescent="0.25">
      <c r="B85" s="8" t="s">
        <v>267</v>
      </c>
      <c r="C85" s="69">
        <v>23089.3</v>
      </c>
      <c r="D85" s="69">
        <v>13355.9</v>
      </c>
      <c r="E85" s="69">
        <v>9733.4</v>
      </c>
      <c r="F85" s="69"/>
      <c r="G85" s="69"/>
      <c r="H85" s="69"/>
      <c r="I85" s="69"/>
      <c r="J85" s="69"/>
      <c r="K85" s="69"/>
    </row>
    <row r="86" spans="2:11" hidden="1" x14ac:dyDescent="0.25">
      <c r="B86" s="8" t="s">
        <v>268</v>
      </c>
      <c r="C86" s="69">
        <v>22872</v>
      </c>
      <c r="D86" s="69">
        <v>13234.9</v>
      </c>
      <c r="E86" s="69">
        <v>9637.1</v>
      </c>
      <c r="F86" s="69"/>
      <c r="G86" s="69"/>
      <c r="H86" s="69"/>
      <c r="I86" s="69"/>
      <c r="J86" s="69"/>
      <c r="K86" s="69"/>
    </row>
    <row r="87" spans="2:11" hidden="1" x14ac:dyDescent="0.25">
      <c r="B87" s="8" t="s">
        <v>269</v>
      </c>
      <c r="C87" s="69">
        <v>23475</v>
      </c>
      <c r="D87" s="69">
        <v>13555</v>
      </c>
      <c r="E87" s="69">
        <v>9920</v>
      </c>
      <c r="F87" s="69"/>
      <c r="G87" s="69"/>
      <c r="H87" s="69"/>
      <c r="I87" s="69"/>
      <c r="J87" s="69"/>
      <c r="K87" s="69"/>
    </row>
    <row r="88" spans="2:11" hidden="1" x14ac:dyDescent="0.25">
      <c r="B88" s="8" t="s">
        <v>270</v>
      </c>
      <c r="C88" s="69">
        <v>23333.1</v>
      </c>
      <c r="D88" s="69">
        <v>13585.5</v>
      </c>
      <c r="E88" s="69">
        <v>9747.5</v>
      </c>
      <c r="F88" s="69"/>
      <c r="G88" s="69"/>
      <c r="H88" s="69"/>
      <c r="I88" s="69"/>
      <c r="J88" s="69"/>
      <c r="K88" s="69"/>
    </row>
    <row r="89" spans="2:11" hidden="1" x14ac:dyDescent="0.25">
      <c r="B89" s="8" t="s">
        <v>271</v>
      </c>
      <c r="C89" s="69">
        <v>23175.8</v>
      </c>
      <c r="D89" s="69">
        <v>13407.9</v>
      </c>
      <c r="E89" s="69">
        <v>9767.9</v>
      </c>
      <c r="F89" s="69"/>
      <c r="G89" s="69"/>
      <c r="H89" s="69"/>
      <c r="I89" s="69"/>
      <c r="J89" s="69"/>
      <c r="K89" s="69"/>
    </row>
    <row r="90" spans="2:11" hidden="1" x14ac:dyDescent="0.25">
      <c r="B90" s="8" t="s">
        <v>272</v>
      </c>
      <c r="C90" s="69">
        <v>23017</v>
      </c>
      <c r="D90" s="69">
        <v>13260.8</v>
      </c>
      <c r="E90" s="69">
        <v>9756.2000000000007</v>
      </c>
      <c r="F90" s="69"/>
      <c r="G90" s="69"/>
      <c r="H90" s="69"/>
      <c r="I90" s="69"/>
      <c r="J90" s="69"/>
      <c r="K90" s="69"/>
    </row>
    <row r="91" spans="2:11" hidden="1" x14ac:dyDescent="0.25">
      <c r="B91" s="8" t="s">
        <v>273</v>
      </c>
      <c r="C91" s="69">
        <v>23553.5</v>
      </c>
      <c r="D91" s="69">
        <v>13555.9</v>
      </c>
      <c r="E91" s="69">
        <v>9997.5</v>
      </c>
      <c r="F91" s="69"/>
      <c r="G91" s="69"/>
      <c r="H91" s="69"/>
      <c r="I91" s="69"/>
      <c r="J91" s="69"/>
      <c r="K91" s="69"/>
    </row>
    <row r="92" spans="2:11" hidden="1" x14ac:dyDescent="0.25">
      <c r="B92" s="8" t="s">
        <v>274</v>
      </c>
      <c r="C92" s="69">
        <v>23484.799999999999</v>
      </c>
      <c r="D92" s="69">
        <v>13607.5</v>
      </c>
      <c r="E92" s="69">
        <v>9877.2999999999993</v>
      </c>
      <c r="F92" s="69"/>
      <c r="G92" s="69"/>
      <c r="H92" s="69"/>
      <c r="I92" s="69"/>
      <c r="J92" s="69"/>
      <c r="K92" s="69"/>
    </row>
    <row r="93" spans="2:11" hidden="1" x14ac:dyDescent="0.25">
      <c r="B93" s="8" t="s">
        <v>275</v>
      </c>
      <c r="C93" s="69">
        <v>23382.9</v>
      </c>
      <c r="D93" s="69">
        <v>13525.6</v>
      </c>
      <c r="E93" s="69">
        <v>9857.2999999999993</v>
      </c>
      <c r="F93" s="69"/>
      <c r="G93" s="69"/>
      <c r="H93" s="69"/>
      <c r="I93" s="69"/>
      <c r="J93" s="69"/>
      <c r="K93" s="69"/>
    </row>
    <row r="94" spans="2:11" hidden="1" x14ac:dyDescent="0.25">
      <c r="B94" s="8" t="s">
        <v>276</v>
      </c>
      <c r="C94" s="69">
        <v>23068.799999999999</v>
      </c>
      <c r="D94" s="69">
        <v>13323.2</v>
      </c>
      <c r="E94" s="69">
        <v>9745.6</v>
      </c>
      <c r="F94" s="69"/>
      <c r="G94" s="69"/>
      <c r="H94" s="69"/>
      <c r="I94" s="69"/>
      <c r="J94" s="69"/>
      <c r="K94" s="69"/>
    </row>
    <row r="95" spans="2:11" hidden="1" x14ac:dyDescent="0.25">
      <c r="B95" s="8" t="s">
        <v>277</v>
      </c>
      <c r="C95" s="69">
        <v>22712.1</v>
      </c>
      <c r="D95" s="69">
        <v>13184.9</v>
      </c>
      <c r="E95" s="69">
        <v>9527.2000000000007</v>
      </c>
      <c r="F95" s="69"/>
      <c r="G95" s="69"/>
      <c r="H95" s="69"/>
      <c r="I95" s="69"/>
      <c r="J95" s="69"/>
      <c r="K95" s="69"/>
    </row>
    <row r="96" spans="2:11" hidden="1" x14ac:dyDescent="0.25">
      <c r="B96" s="8" t="s">
        <v>278</v>
      </c>
      <c r="C96" s="69">
        <v>22863.200000000001</v>
      </c>
      <c r="D96" s="69">
        <v>13329.7</v>
      </c>
      <c r="E96" s="69">
        <v>9533.5</v>
      </c>
      <c r="F96" s="69"/>
      <c r="G96" s="69"/>
      <c r="H96" s="69"/>
      <c r="I96" s="69"/>
      <c r="J96" s="69"/>
      <c r="K96" s="69"/>
    </row>
    <row r="97" spans="2:11" hidden="1" x14ac:dyDescent="0.25">
      <c r="B97" s="8" t="s">
        <v>279</v>
      </c>
      <c r="C97" s="69">
        <v>22968.400000000001</v>
      </c>
      <c r="D97" s="69">
        <v>13283</v>
      </c>
      <c r="E97" s="69">
        <v>9685.5</v>
      </c>
      <c r="F97" s="69"/>
      <c r="G97" s="69"/>
      <c r="H97" s="69"/>
      <c r="I97" s="69"/>
      <c r="J97" s="69"/>
      <c r="K97" s="69"/>
    </row>
    <row r="98" spans="2:11" hidden="1" x14ac:dyDescent="0.25">
      <c r="B98" s="8" t="s">
        <v>280</v>
      </c>
      <c r="C98" s="69">
        <v>21832.3</v>
      </c>
      <c r="D98" s="69">
        <v>12667.4</v>
      </c>
      <c r="E98" s="69">
        <v>9164.9</v>
      </c>
      <c r="F98" s="69"/>
      <c r="G98" s="69"/>
      <c r="H98" s="69"/>
      <c r="I98" s="69"/>
      <c r="J98" s="69"/>
      <c r="K98" s="69"/>
    </row>
    <row r="99" spans="2:11" hidden="1" x14ac:dyDescent="0.25">
      <c r="B99" s="8" t="s">
        <v>281</v>
      </c>
      <c r="C99" s="69">
        <v>22575.7</v>
      </c>
      <c r="D99" s="69">
        <v>13058.8</v>
      </c>
      <c r="E99" s="69">
        <v>9516.9</v>
      </c>
      <c r="F99" s="69"/>
      <c r="G99" s="69"/>
      <c r="H99" s="69"/>
      <c r="I99" s="69"/>
      <c r="J99" s="69"/>
      <c r="K99" s="69"/>
    </row>
    <row r="100" spans="2:11" hidden="1" x14ac:dyDescent="0.25">
      <c r="B100" s="8" t="s">
        <v>282</v>
      </c>
      <c r="C100" s="69">
        <v>22884</v>
      </c>
      <c r="D100" s="69">
        <v>13297.4</v>
      </c>
      <c r="E100" s="69">
        <v>9586.6</v>
      </c>
      <c r="F100" s="69"/>
      <c r="G100" s="69"/>
      <c r="H100" s="69"/>
      <c r="I100" s="69"/>
      <c r="J100" s="69"/>
      <c r="K100" s="69"/>
    </row>
    <row r="101" spans="2:11" hidden="1" x14ac:dyDescent="0.25">
      <c r="B101" s="8" t="s">
        <v>283</v>
      </c>
      <c r="C101" s="69">
        <v>22923.8</v>
      </c>
      <c r="D101" s="69">
        <v>13150.8</v>
      </c>
      <c r="E101" s="69">
        <v>9773</v>
      </c>
      <c r="F101" s="69"/>
      <c r="G101" s="69"/>
      <c r="H101" s="69"/>
      <c r="I101" s="69"/>
      <c r="J101" s="69"/>
      <c r="K101" s="69"/>
    </row>
    <row r="102" spans="2:11" hidden="1" x14ac:dyDescent="0.25">
      <c r="B102" s="8" t="s">
        <v>284</v>
      </c>
      <c r="C102" s="69">
        <v>22737.3</v>
      </c>
      <c r="D102" s="69">
        <v>13148.9</v>
      </c>
      <c r="E102" s="69">
        <v>9588.4</v>
      </c>
      <c r="F102" s="69"/>
      <c r="G102" s="69"/>
      <c r="H102" s="69"/>
      <c r="I102" s="69"/>
      <c r="J102" s="69"/>
      <c r="K102" s="69"/>
    </row>
    <row r="103" spans="2:11" hidden="1" x14ac:dyDescent="0.25">
      <c r="B103" s="8" t="s">
        <v>285</v>
      </c>
      <c r="C103" s="69">
        <v>23252.6</v>
      </c>
      <c r="D103" s="69">
        <v>13424.5</v>
      </c>
      <c r="E103" s="69">
        <v>9828.1</v>
      </c>
      <c r="F103" s="69"/>
      <c r="G103" s="69"/>
      <c r="H103" s="69"/>
      <c r="I103" s="69"/>
      <c r="J103" s="69"/>
      <c r="K103" s="69"/>
    </row>
    <row r="104" spans="2:11" hidden="1" x14ac:dyDescent="0.25">
      <c r="B104" s="8" t="s">
        <v>286</v>
      </c>
      <c r="C104" s="69">
        <v>23131.1</v>
      </c>
      <c r="D104" s="69">
        <v>13440.1</v>
      </c>
      <c r="E104" s="69">
        <v>9691</v>
      </c>
      <c r="F104" s="69"/>
      <c r="G104" s="69"/>
      <c r="H104" s="69"/>
      <c r="I104" s="69"/>
      <c r="J104" s="69"/>
      <c r="K104" s="69"/>
    </row>
    <row r="105" spans="2:11" hidden="1" x14ac:dyDescent="0.25">
      <c r="B105" s="8" t="s">
        <v>287</v>
      </c>
      <c r="C105" s="69">
        <v>23276.6</v>
      </c>
      <c r="D105" s="69">
        <v>13387.3</v>
      </c>
      <c r="E105" s="69">
        <v>9889.2999999999993</v>
      </c>
      <c r="F105" s="69"/>
      <c r="G105" s="69"/>
      <c r="H105" s="69"/>
      <c r="I105" s="69"/>
      <c r="J105" s="69"/>
      <c r="K105" s="69"/>
    </row>
    <row r="106" spans="2:11" hidden="1" x14ac:dyDescent="0.25">
      <c r="B106" s="8" t="s">
        <v>288</v>
      </c>
      <c r="C106" s="69">
        <v>23249.9</v>
      </c>
      <c r="D106" s="69">
        <v>13381.4</v>
      </c>
      <c r="E106" s="69">
        <v>9868.5</v>
      </c>
      <c r="F106" s="69"/>
      <c r="G106" s="69"/>
      <c r="H106" s="69"/>
      <c r="I106" s="69"/>
      <c r="J106" s="69"/>
      <c r="K106" s="69"/>
    </row>
    <row r="107" spans="2:11" hidden="1" x14ac:dyDescent="0.25">
      <c r="B107" s="8" t="s">
        <v>289</v>
      </c>
      <c r="C107" s="69">
        <v>23647.4</v>
      </c>
      <c r="D107" s="69">
        <v>13640.9</v>
      </c>
      <c r="E107" s="69">
        <v>10006.5</v>
      </c>
      <c r="F107" s="69"/>
      <c r="G107" s="69"/>
      <c r="H107" s="69"/>
      <c r="I107" s="69"/>
      <c r="J107" s="69"/>
      <c r="K107" s="69"/>
    </row>
    <row r="108" spans="2:11" hidden="1" x14ac:dyDescent="0.25">
      <c r="B108" s="8" t="s">
        <v>290</v>
      </c>
      <c r="C108" s="69">
        <v>23612.5</v>
      </c>
      <c r="D108" s="69">
        <v>13677.3</v>
      </c>
      <c r="E108" s="69">
        <v>9935.2999999999993</v>
      </c>
      <c r="F108" s="69"/>
      <c r="G108" s="69"/>
      <c r="H108" s="69"/>
      <c r="I108" s="69"/>
      <c r="J108" s="69"/>
      <c r="K108" s="69"/>
    </row>
    <row r="109" spans="2:11" hidden="1" x14ac:dyDescent="0.25"/>
    <row r="110" spans="2:11" hidden="1" x14ac:dyDescent="0.25"/>
    <row r="114" spans="2:5" x14ac:dyDescent="0.25">
      <c r="C114" s="173" t="s">
        <v>170</v>
      </c>
      <c r="D114" s="157"/>
      <c r="E114" s="157"/>
    </row>
    <row r="115" spans="2:5" x14ac:dyDescent="0.25">
      <c r="B115" s="15" t="s">
        <v>136</v>
      </c>
      <c r="C115" s="166" t="s">
        <v>292</v>
      </c>
      <c r="D115" s="167" t="s">
        <v>6</v>
      </c>
      <c r="E115" s="168" t="s">
        <v>6</v>
      </c>
    </row>
    <row r="116" spans="2:5" x14ac:dyDescent="0.25">
      <c r="B116" s="15"/>
      <c r="C116" s="15" t="s">
        <v>5</v>
      </c>
      <c r="D116" s="68" t="s">
        <v>6</v>
      </c>
      <c r="E116" s="68" t="s">
        <v>7</v>
      </c>
    </row>
    <row r="117" spans="2:5" x14ac:dyDescent="0.25">
      <c r="B117" s="8" t="s">
        <v>188</v>
      </c>
      <c r="C117" s="69">
        <v>1376.8</v>
      </c>
      <c r="D117" s="69">
        <v>411.7</v>
      </c>
      <c r="E117" s="69">
        <v>965.1</v>
      </c>
    </row>
    <row r="118" spans="2:5" x14ac:dyDescent="0.25">
      <c r="B118" s="8" t="s">
        <v>189</v>
      </c>
      <c r="C118" s="69">
        <v>1505.4</v>
      </c>
      <c r="D118" s="69">
        <v>451.8</v>
      </c>
      <c r="E118" s="69">
        <v>1053.5999999999999</v>
      </c>
    </row>
    <row r="119" spans="2:5" x14ac:dyDescent="0.25">
      <c r="B119" s="8" t="s">
        <v>190</v>
      </c>
      <c r="C119" s="69">
        <v>1531.7</v>
      </c>
      <c r="D119" s="69">
        <v>469.2</v>
      </c>
      <c r="E119" s="69">
        <v>1062.5</v>
      </c>
    </row>
    <row r="120" spans="2:5" x14ac:dyDescent="0.25">
      <c r="B120" s="8" t="s">
        <v>191</v>
      </c>
      <c r="C120" s="69">
        <v>1563.5</v>
      </c>
      <c r="D120" s="69">
        <v>459.9</v>
      </c>
      <c r="E120" s="69">
        <v>1103.5999999999999</v>
      </c>
    </row>
    <row r="121" spans="2:5" x14ac:dyDescent="0.25">
      <c r="B121" s="8" t="s">
        <v>192</v>
      </c>
      <c r="C121" s="69">
        <v>1562.8</v>
      </c>
      <c r="D121" s="69">
        <v>422.3</v>
      </c>
      <c r="E121" s="69">
        <v>1140.5999999999999</v>
      </c>
    </row>
    <row r="122" spans="2:5" x14ac:dyDescent="0.25">
      <c r="B122" s="8" t="s">
        <v>193</v>
      </c>
      <c r="C122" s="69">
        <v>1631</v>
      </c>
      <c r="D122" s="69">
        <v>452</v>
      </c>
      <c r="E122" s="69">
        <v>1179</v>
      </c>
    </row>
    <row r="123" spans="2:5" x14ac:dyDescent="0.25">
      <c r="B123" s="8" t="s">
        <v>194</v>
      </c>
      <c r="C123" s="69">
        <v>1641.5</v>
      </c>
      <c r="D123" s="69">
        <v>475.8</v>
      </c>
      <c r="E123" s="69">
        <v>1165.7</v>
      </c>
    </row>
    <row r="124" spans="2:5" x14ac:dyDescent="0.25">
      <c r="B124" s="8" t="s">
        <v>195</v>
      </c>
      <c r="C124" s="69">
        <v>1704.9</v>
      </c>
      <c r="D124" s="69">
        <v>489.8</v>
      </c>
      <c r="E124" s="69">
        <v>1215.0999999999999</v>
      </c>
    </row>
    <row r="125" spans="2:5" x14ac:dyDescent="0.25">
      <c r="B125" s="8" t="s">
        <v>196</v>
      </c>
      <c r="C125" s="69">
        <v>1641.8</v>
      </c>
      <c r="D125" s="69">
        <v>463.5</v>
      </c>
      <c r="E125" s="69">
        <v>1178.3</v>
      </c>
    </row>
    <row r="126" spans="2:5" x14ac:dyDescent="0.25">
      <c r="B126" s="8" t="s">
        <v>197</v>
      </c>
      <c r="C126" s="69">
        <v>1850.2</v>
      </c>
      <c r="D126" s="69">
        <v>512.9</v>
      </c>
      <c r="E126" s="69">
        <v>1337.3</v>
      </c>
    </row>
    <row r="127" spans="2:5" x14ac:dyDescent="0.25">
      <c r="B127" s="8" t="s">
        <v>198</v>
      </c>
      <c r="C127" s="69">
        <v>1800.4</v>
      </c>
      <c r="D127" s="69">
        <v>497.5</v>
      </c>
      <c r="E127" s="69">
        <v>1302.9000000000001</v>
      </c>
    </row>
    <row r="128" spans="2:5" x14ac:dyDescent="0.25">
      <c r="B128" s="8" t="s">
        <v>199</v>
      </c>
      <c r="C128" s="69">
        <v>1817.7</v>
      </c>
      <c r="D128" s="69">
        <v>511.2</v>
      </c>
      <c r="E128" s="69">
        <v>1306.5</v>
      </c>
    </row>
    <row r="129" spans="2:5" x14ac:dyDescent="0.25">
      <c r="B129" s="8" t="s">
        <v>200</v>
      </c>
      <c r="C129" s="69">
        <v>1783.6</v>
      </c>
      <c r="D129" s="69">
        <v>468.7</v>
      </c>
      <c r="E129" s="69">
        <v>1315</v>
      </c>
    </row>
    <row r="130" spans="2:5" x14ac:dyDescent="0.25">
      <c r="B130" s="8" t="s">
        <v>201</v>
      </c>
      <c r="C130" s="69">
        <v>1937</v>
      </c>
      <c r="D130" s="69">
        <v>511.8</v>
      </c>
      <c r="E130" s="69">
        <v>1425.1</v>
      </c>
    </row>
    <row r="131" spans="2:5" x14ac:dyDescent="0.25">
      <c r="B131" s="8" t="s">
        <v>202</v>
      </c>
      <c r="C131" s="69">
        <v>1816.6</v>
      </c>
      <c r="D131" s="69">
        <v>481.7</v>
      </c>
      <c r="E131" s="69">
        <v>1335</v>
      </c>
    </row>
    <row r="132" spans="2:5" x14ac:dyDescent="0.25">
      <c r="B132" s="8" t="s">
        <v>203</v>
      </c>
      <c r="C132" s="69">
        <v>1723.3</v>
      </c>
      <c r="D132" s="69">
        <v>442.5</v>
      </c>
      <c r="E132" s="69">
        <v>1280.7</v>
      </c>
    </row>
    <row r="133" spans="2:5" x14ac:dyDescent="0.25">
      <c r="B133" s="8" t="s">
        <v>204</v>
      </c>
      <c r="C133" s="69">
        <v>1808.6</v>
      </c>
      <c r="D133" s="69">
        <v>455.2</v>
      </c>
      <c r="E133" s="69">
        <v>1353.4</v>
      </c>
    </row>
    <row r="134" spans="2:5" x14ac:dyDescent="0.25">
      <c r="B134" s="8" t="s">
        <v>205</v>
      </c>
      <c r="C134" s="69">
        <v>1869.2</v>
      </c>
      <c r="D134" s="69">
        <v>497.2</v>
      </c>
      <c r="E134" s="69">
        <v>1372</v>
      </c>
    </row>
    <row r="135" spans="2:5" x14ac:dyDescent="0.25">
      <c r="B135" s="8" t="s">
        <v>206</v>
      </c>
      <c r="C135" s="69">
        <v>1921.6</v>
      </c>
      <c r="D135" s="69">
        <v>489.5</v>
      </c>
      <c r="E135" s="69">
        <v>1432.1</v>
      </c>
    </row>
    <row r="136" spans="2:5" x14ac:dyDescent="0.25">
      <c r="B136" s="8" t="s">
        <v>207</v>
      </c>
      <c r="C136" s="69">
        <v>1878.2</v>
      </c>
      <c r="D136" s="69">
        <v>454.8</v>
      </c>
      <c r="E136" s="69">
        <v>1423.4</v>
      </c>
    </row>
    <row r="137" spans="2:5" x14ac:dyDescent="0.25">
      <c r="B137" s="8" t="s">
        <v>208</v>
      </c>
      <c r="C137" s="69">
        <v>1825.3</v>
      </c>
      <c r="D137" s="69">
        <v>416</v>
      </c>
      <c r="E137" s="69">
        <v>1409.3</v>
      </c>
    </row>
    <row r="138" spans="2:5" x14ac:dyDescent="0.25">
      <c r="B138" s="8" t="s">
        <v>209</v>
      </c>
      <c r="C138" s="69">
        <v>1894.8</v>
      </c>
      <c r="D138" s="69">
        <v>449.2</v>
      </c>
      <c r="E138" s="69">
        <v>1445.7</v>
      </c>
    </row>
    <row r="139" spans="2:5" x14ac:dyDescent="0.25">
      <c r="B139" s="8" t="s">
        <v>210</v>
      </c>
      <c r="C139" s="69">
        <v>1911.5</v>
      </c>
      <c r="D139" s="69">
        <v>442.7</v>
      </c>
      <c r="E139" s="69">
        <v>1468.8</v>
      </c>
    </row>
    <row r="140" spans="2:5" hidden="1" x14ac:dyDescent="0.25">
      <c r="B140" s="8" t="s">
        <v>211</v>
      </c>
      <c r="C140" s="69">
        <v>1887.8</v>
      </c>
      <c r="D140" s="69">
        <v>426.1</v>
      </c>
      <c r="E140" s="69">
        <v>1461.7</v>
      </c>
    </row>
    <row r="141" spans="2:5" hidden="1" x14ac:dyDescent="0.25">
      <c r="B141" s="8" t="s">
        <v>212</v>
      </c>
      <c r="C141" s="69">
        <v>2866.2</v>
      </c>
      <c r="D141" s="69">
        <v>647</v>
      </c>
      <c r="E141" s="69">
        <v>2219.1999999999998</v>
      </c>
    </row>
    <row r="142" spans="2:5" hidden="1" x14ac:dyDescent="0.25">
      <c r="B142" s="8" t="s">
        <v>213</v>
      </c>
      <c r="C142" s="69">
        <v>2849.3</v>
      </c>
      <c r="D142" s="69">
        <v>669.3</v>
      </c>
      <c r="E142" s="69">
        <v>2180</v>
      </c>
    </row>
    <row r="143" spans="2:5" hidden="1" x14ac:dyDescent="0.25">
      <c r="B143" s="8" t="s">
        <v>214</v>
      </c>
      <c r="C143" s="69">
        <v>2757</v>
      </c>
      <c r="D143" s="69">
        <v>627</v>
      </c>
      <c r="E143" s="69">
        <v>2129.9</v>
      </c>
    </row>
    <row r="144" spans="2:5" hidden="1" x14ac:dyDescent="0.25">
      <c r="B144" s="8" t="s">
        <v>215</v>
      </c>
      <c r="C144" s="69">
        <v>2894.2</v>
      </c>
      <c r="D144" s="69">
        <v>647.4</v>
      </c>
      <c r="E144" s="69">
        <v>2246.8000000000002</v>
      </c>
    </row>
    <row r="145" spans="2:5" hidden="1" x14ac:dyDescent="0.25">
      <c r="B145" s="8" t="s">
        <v>216</v>
      </c>
      <c r="C145" s="69">
        <v>2913.8</v>
      </c>
      <c r="D145" s="69">
        <v>649</v>
      </c>
      <c r="E145" s="69">
        <v>2264.8000000000002</v>
      </c>
    </row>
    <row r="146" spans="2:5" hidden="1" x14ac:dyDescent="0.25">
      <c r="B146" s="8" t="s">
        <v>217</v>
      </c>
      <c r="C146" s="69">
        <v>2879.9</v>
      </c>
      <c r="D146" s="69">
        <v>610.79999999999995</v>
      </c>
      <c r="E146" s="69">
        <v>2269.1</v>
      </c>
    </row>
    <row r="147" spans="2:5" hidden="1" x14ac:dyDescent="0.25">
      <c r="B147" s="8" t="s">
        <v>218</v>
      </c>
      <c r="C147" s="69">
        <v>2765.9</v>
      </c>
      <c r="D147" s="69">
        <v>603.4</v>
      </c>
      <c r="E147" s="69">
        <v>2162.4</v>
      </c>
    </row>
    <row r="148" spans="2:5" hidden="1" x14ac:dyDescent="0.25">
      <c r="B148" s="8" t="s">
        <v>219</v>
      </c>
      <c r="C148" s="69">
        <v>2960.5</v>
      </c>
      <c r="D148" s="69">
        <v>646.1</v>
      </c>
      <c r="E148" s="69">
        <v>2314.4</v>
      </c>
    </row>
    <row r="149" spans="2:5" hidden="1" x14ac:dyDescent="0.25">
      <c r="B149" s="8" t="s">
        <v>220</v>
      </c>
      <c r="C149" s="69">
        <v>3047.2</v>
      </c>
      <c r="D149" s="69">
        <v>672.9</v>
      </c>
      <c r="E149" s="69">
        <v>2374.1999999999998</v>
      </c>
    </row>
    <row r="150" spans="2:5" hidden="1" x14ac:dyDescent="0.25">
      <c r="B150" s="8" t="s">
        <v>221</v>
      </c>
      <c r="C150" s="69">
        <v>3072.6</v>
      </c>
      <c r="D150" s="69">
        <v>656.7</v>
      </c>
      <c r="E150" s="69">
        <v>2415.9</v>
      </c>
    </row>
    <row r="151" spans="2:5" hidden="1" x14ac:dyDescent="0.25">
      <c r="B151" s="8" t="s">
        <v>222</v>
      </c>
      <c r="C151" s="69">
        <v>2896.2</v>
      </c>
      <c r="D151" s="69">
        <v>608.79999999999995</v>
      </c>
      <c r="E151" s="69">
        <v>2287.4</v>
      </c>
    </row>
    <row r="152" spans="2:5" hidden="1" x14ac:dyDescent="0.25">
      <c r="B152" s="8" t="s">
        <v>223</v>
      </c>
      <c r="C152" s="69">
        <v>3094.1</v>
      </c>
      <c r="D152" s="69">
        <v>661.4</v>
      </c>
      <c r="E152" s="69">
        <v>2432.6</v>
      </c>
    </row>
    <row r="153" spans="2:5" hidden="1" x14ac:dyDescent="0.25">
      <c r="B153" s="8" t="s">
        <v>224</v>
      </c>
      <c r="C153" s="69">
        <v>2988.5</v>
      </c>
      <c r="D153" s="69">
        <v>646.5</v>
      </c>
      <c r="E153" s="69">
        <v>2342</v>
      </c>
    </row>
    <row r="154" spans="2:5" hidden="1" x14ac:dyDescent="0.25">
      <c r="B154" s="8" t="s">
        <v>225</v>
      </c>
      <c r="C154" s="69">
        <v>3091.7</v>
      </c>
      <c r="D154" s="69">
        <v>679.5</v>
      </c>
      <c r="E154" s="69">
        <v>2412.1999999999998</v>
      </c>
    </row>
    <row r="155" spans="2:5" hidden="1" x14ac:dyDescent="0.25">
      <c r="B155" s="8" t="s">
        <v>226</v>
      </c>
      <c r="C155" s="69">
        <v>3177.2</v>
      </c>
      <c r="D155" s="69">
        <v>698.6</v>
      </c>
      <c r="E155" s="69">
        <v>2478.6</v>
      </c>
    </row>
    <row r="156" spans="2:5" hidden="1" x14ac:dyDescent="0.25">
      <c r="B156" s="8" t="s">
        <v>227</v>
      </c>
      <c r="C156" s="69">
        <v>3222.8</v>
      </c>
      <c r="D156" s="69">
        <v>709</v>
      </c>
      <c r="E156" s="69">
        <v>2513.8000000000002</v>
      </c>
    </row>
    <row r="157" spans="2:5" hidden="1" x14ac:dyDescent="0.25">
      <c r="B157" s="8" t="s">
        <v>228</v>
      </c>
      <c r="C157" s="69">
        <v>3259.6</v>
      </c>
      <c r="D157" s="69">
        <v>716.5</v>
      </c>
      <c r="E157" s="69">
        <v>2543</v>
      </c>
    </row>
    <row r="158" spans="2:5" hidden="1" x14ac:dyDescent="0.25">
      <c r="B158" s="8" t="s">
        <v>229</v>
      </c>
      <c r="C158" s="69">
        <v>3416.9</v>
      </c>
      <c r="D158" s="69">
        <v>789</v>
      </c>
      <c r="E158" s="69">
        <v>2627.9</v>
      </c>
    </row>
    <row r="159" spans="2:5" hidden="1" x14ac:dyDescent="0.25">
      <c r="B159" s="8" t="s">
        <v>230</v>
      </c>
      <c r="C159" s="69">
        <v>3278.7</v>
      </c>
      <c r="D159" s="69">
        <v>722.6</v>
      </c>
      <c r="E159" s="69">
        <v>2556.1</v>
      </c>
    </row>
    <row r="160" spans="2:5" hidden="1" x14ac:dyDescent="0.25">
      <c r="B160" s="8" t="s">
        <v>231</v>
      </c>
      <c r="C160" s="69">
        <v>3272</v>
      </c>
      <c r="D160" s="69">
        <v>692.1</v>
      </c>
      <c r="E160" s="69">
        <v>2579.9</v>
      </c>
    </row>
    <row r="161" spans="2:5" hidden="1" x14ac:dyDescent="0.25">
      <c r="B161" s="8" t="s">
        <v>232</v>
      </c>
      <c r="C161" s="69">
        <v>3213.7</v>
      </c>
      <c r="D161" s="69">
        <v>666.7</v>
      </c>
      <c r="E161" s="69">
        <v>2547</v>
      </c>
    </row>
    <row r="162" spans="2:5" hidden="1" x14ac:dyDescent="0.25">
      <c r="B162" s="8" t="s">
        <v>233</v>
      </c>
      <c r="C162" s="69">
        <v>3290.8</v>
      </c>
      <c r="D162" s="69">
        <v>710.3</v>
      </c>
      <c r="E162" s="69">
        <v>2580.5</v>
      </c>
    </row>
    <row r="163" spans="2:5" hidden="1" x14ac:dyDescent="0.25">
      <c r="B163" s="8" t="s">
        <v>234</v>
      </c>
      <c r="C163" s="69">
        <v>3221.8</v>
      </c>
      <c r="D163" s="69">
        <v>717.1</v>
      </c>
      <c r="E163" s="69">
        <v>2504.8000000000002</v>
      </c>
    </row>
    <row r="164" spans="2:5" hidden="1" x14ac:dyDescent="0.25">
      <c r="B164" s="8" t="s">
        <v>235</v>
      </c>
      <c r="C164" s="69">
        <v>3229.6</v>
      </c>
      <c r="D164" s="69">
        <v>659.4</v>
      </c>
      <c r="E164" s="69">
        <v>2570.1999999999998</v>
      </c>
    </row>
    <row r="165" spans="2:5" hidden="1" x14ac:dyDescent="0.25">
      <c r="B165" s="8" t="s">
        <v>236</v>
      </c>
      <c r="C165" s="69">
        <v>3359.4</v>
      </c>
      <c r="D165" s="69">
        <v>694.7</v>
      </c>
      <c r="E165" s="69">
        <v>2664.7</v>
      </c>
    </row>
    <row r="166" spans="2:5" hidden="1" x14ac:dyDescent="0.25">
      <c r="B166" s="8" t="s">
        <v>237</v>
      </c>
      <c r="C166" s="69">
        <v>3400.7</v>
      </c>
      <c r="D166" s="69">
        <v>752.8</v>
      </c>
      <c r="E166" s="69">
        <v>2647.8</v>
      </c>
    </row>
    <row r="167" spans="2:5" hidden="1" x14ac:dyDescent="0.25">
      <c r="B167" s="8" t="s">
        <v>238</v>
      </c>
      <c r="C167" s="69">
        <v>3293.3</v>
      </c>
      <c r="D167" s="69">
        <v>730.4</v>
      </c>
      <c r="E167" s="69">
        <v>2562.9</v>
      </c>
    </row>
    <row r="168" spans="2:5" hidden="1" x14ac:dyDescent="0.25">
      <c r="B168" s="8" t="s">
        <v>239</v>
      </c>
      <c r="C168" s="69">
        <v>3465.8</v>
      </c>
      <c r="D168" s="69">
        <v>754.6</v>
      </c>
      <c r="E168" s="69">
        <v>2711.2</v>
      </c>
    </row>
    <row r="169" spans="2:5" hidden="1" x14ac:dyDescent="0.25">
      <c r="B169" s="8" t="s">
        <v>240</v>
      </c>
      <c r="C169" s="69">
        <v>3428.6</v>
      </c>
      <c r="D169" s="69">
        <v>736.7</v>
      </c>
      <c r="E169" s="69">
        <v>2691.8</v>
      </c>
    </row>
    <row r="170" spans="2:5" hidden="1" x14ac:dyDescent="0.25">
      <c r="B170" s="8" t="s">
        <v>241</v>
      </c>
      <c r="C170" s="69">
        <v>3522.6</v>
      </c>
      <c r="D170" s="69">
        <v>790.9</v>
      </c>
      <c r="E170" s="69">
        <v>2731.7</v>
      </c>
    </row>
    <row r="171" spans="2:5" hidden="1" x14ac:dyDescent="0.25">
      <c r="B171" s="8" t="s">
        <v>242</v>
      </c>
      <c r="C171" s="69">
        <v>3378.4</v>
      </c>
      <c r="D171" s="69">
        <v>764.7</v>
      </c>
      <c r="E171" s="69">
        <v>2613.6999999999998</v>
      </c>
    </row>
    <row r="172" spans="2:5" hidden="1" x14ac:dyDescent="0.25">
      <c r="B172" s="8" t="s">
        <v>243</v>
      </c>
      <c r="C172" s="69">
        <v>3612.3</v>
      </c>
      <c r="D172" s="69">
        <v>844.4</v>
      </c>
      <c r="E172" s="69">
        <v>2767.9</v>
      </c>
    </row>
    <row r="173" spans="2:5" hidden="1" x14ac:dyDescent="0.25">
      <c r="B173" s="8" t="s">
        <v>244</v>
      </c>
      <c r="C173" s="69">
        <v>3754.3</v>
      </c>
      <c r="D173" s="69">
        <v>887.4</v>
      </c>
      <c r="E173" s="69">
        <v>2866.9</v>
      </c>
    </row>
    <row r="174" spans="2:5" hidden="1" x14ac:dyDescent="0.25">
      <c r="B174" s="8" t="s">
        <v>245</v>
      </c>
      <c r="C174" s="69">
        <v>3903.9</v>
      </c>
      <c r="D174" s="69">
        <v>936.8</v>
      </c>
      <c r="E174" s="69">
        <v>2967.2</v>
      </c>
    </row>
    <row r="175" spans="2:5" hidden="1" x14ac:dyDescent="0.25">
      <c r="B175" s="8" t="s">
        <v>246</v>
      </c>
      <c r="C175" s="69">
        <v>3780.2</v>
      </c>
      <c r="D175" s="69">
        <v>949.1</v>
      </c>
      <c r="E175" s="69">
        <v>2831</v>
      </c>
    </row>
    <row r="176" spans="2:5" hidden="1" x14ac:dyDescent="0.25">
      <c r="B176" s="8" t="s">
        <v>247</v>
      </c>
      <c r="C176" s="69">
        <v>3923.8</v>
      </c>
      <c r="D176" s="69">
        <v>989.1</v>
      </c>
      <c r="E176" s="69">
        <v>2934.7</v>
      </c>
    </row>
    <row r="177" spans="2:5" hidden="1" x14ac:dyDescent="0.25">
      <c r="B177" s="8" t="s">
        <v>248</v>
      </c>
      <c r="C177" s="69">
        <v>3997.1</v>
      </c>
      <c r="D177" s="69">
        <v>1027.3</v>
      </c>
      <c r="E177" s="69">
        <v>2969.8</v>
      </c>
    </row>
    <row r="178" spans="2:5" hidden="1" x14ac:dyDescent="0.25">
      <c r="B178" s="8" t="s">
        <v>249</v>
      </c>
      <c r="C178" s="69">
        <v>3987.1</v>
      </c>
      <c r="D178" s="69">
        <v>1025.7</v>
      </c>
      <c r="E178" s="69">
        <v>2961.5</v>
      </c>
    </row>
    <row r="179" spans="2:5" hidden="1" x14ac:dyDescent="0.25">
      <c r="B179" s="8" t="s">
        <v>250</v>
      </c>
      <c r="C179" s="69">
        <v>3854.6</v>
      </c>
      <c r="D179" s="69">
        <v>984.5</v>
      </c>
      <c r="E179" s="69">
        <v>2870.1</v>
      </c>
    </row>
    <row r="180" spans="2:5" hidden="1" x14ac:dyDescent="0.25">
      <c r="B180" s="8" t="s">
        <v>251</v>
      </c>
      <c r="C180" s="69">
        <v>4030</v>
      </c>
      <c r="D180" s="69">
        <v>1044.2</v>
      </c>
      <c r="E180" s="69">
        <v>2985.8</v>
      </c>
    </row>
    <row r="181" spans="2:5" hidden="1" x14ac:dyDescent="0.25">
      <c r="B181" s="8" t="s">
        <v>252</v>
      </c>
      <c r="C181" s="69">
        <v>4065.1</v>
      </c>
      <c r="D181" s="69">
        <v>1034.3</v>
      </c>
      <c r="E181" s="69">
        <v>3030.9</v>
      </c>
    </row>
    <row r="182" spans="2:5" hidden="1" x14ac:dyDescent="0.25">
      <c r="B182" s="8" t="s">
        <v>253</v>
      </c>
      <c r="C182" s="69">
        <v>4090.7</v>
      </c>
      <c r="D182" s="69">
        <v>1103.9000000000001</v>
      </c>
      <c r="E182" s="69">
        <v>2986.8</v>
      </c>
    </row>
    <row r="183" spans="2:5" hidden="1" x14ac:dyDescent="0.25">
      <c r="B183" s="8" t="s">
        <v>254</v>
      </c>
      <c r="C183" s="69">
        <v>4048.8</v>
      </c>
      <c r="D183" s="69">
        <v>1090.2</v>
      </c>
      <c r="E183" s="69">
        <v>2958.6</v>
      </c>
    </row>
    <row r="184" spans="2:5" hidden="1" x14ac:dyDescent="0.25">
      <c r="B184" s="8" t="s">
        <v>255</v>
      </c>
      <c r="C184" s="69">
        <v>4158.1000000000004</v>
      </c>
      <c r="D184" s="69">
        <v>1102.9000000000001</v>
      </c>
      <c r="E184" s="69">
        <v>3055.2</v>
      </c>
    </row>
    <row r="185" spans="2:5" hidden="1" x14ac:dyDescent="0.25">
      <c r="B185" s="8" t="s">
        <v>256</v>
      </c>
      <c r="C185" s="69">
        <v>4092.8</v>
      </c>
      <c r="D185" s="69">
        <v>1080.2</v>
      </c>
      <c r="E185" s="69">
        <v>3012.5</v>
      </c>
    </row>
    <row r="186" spans="2:5" hidden="1" x14ac:dyDescent="0.25">
      <c r="B186" s="8" t="s">
        <v>257</v>
      </c>
      <c r="C186" s="69">
        <v>4131.8</v>
      </c>
      <c r="D186" s="69">
        <v>1112.5999999999999</v>
      </c>
      <c r="E186" s="69">
        <v>3019.2</v>
      </c>
    </row>
    <row r="187" spans="2:5" hidden="1" x14ac:dyDescent="0.25">
      <c r="B187" s="8" t="s">
        <v>258</v>
      </c>
      <c r="C187" s="69">
        <v>4198.2</v>
      </c>
      <c r="D187" s="69">
        <v>1145.4000000000001</v>
      </c>
      <c r="E187" s="69">
        <v>3052.8</v>
      </c>
    </row>
    <row r="188" spans="2:5" hidden="1" x14ac:dyDescent="0.25">
      <c r="B188" s="8" t="s">
        <v>259</v>
      </c>
      <c r="C188" s="69">
        <v>4241.6000000000004</v>
      </c>
      <c r="D188" s="69">
        <v>1132.3</v>
      </c>
      <c r="E188" s="69">
        <v>3109.3</v>
      </c>
    </row>
    <row r="189" spans="2:5" hidden="1" x14ac:dyDescent="0.25">
      <c r="B189" s="8" t="s">
        <v>260</v>
      </c>
      <c r="C189" s="69">
        <v>4242.5</v>
      </c>
      <c r="D189" s="69">
        <v>1125.3</v>
      </c>
      <c r="E189" s="69">
        <v>3117.2</v>
      </c>
    </row>
    <row r="190" spans="2:5" hidden="1" x14ac:dyDescent="0.25">
      <c r="B190" s="8" t="s">
        <v>261</v>
      </c>
      <c r="C190" s="69">
        <v>4278.3</v>
      </c>
      <c r="D190" s="69">
        <v>1183.3</v>
      </c>
      <c r="E190" s="69">
        <v>3095.1</v>
      </c>
    </row>
    <row r="191" spans="2:5" hidden="1" x14ac:dyDescent="0.25">
      <c r="B191" s="8" t="s">
        <v>262</v>
      </c>
      <c r="C191" s="69">
        <v>4246.8</v>
      </c>
      <c r="D191" s="69">
        <v>1145.5999999999999</v>
      </c>
      <c r="E191" s="69">
        <v>3101.2</v>
      </c>
    </row>
    <row r="192" spans="2:5" hidden="1" x14ac:dyDescent="0.25">
      <c r="B192" s="8" t="s">
        <v>263</v>
      </c>
      <c r="C192" s="69">
        <v>4337.1000000000004</v>
      </c>
      <c r="D192" s="69">
        <v>1161.0999999999999</v>
      </c>
      <c r="E192" s="69">
        <v>3176.1</v>
      </c>
    </row>
    <row r="193" spans="2:5" hidden="1" x14ac:dyDescent="0.25">
      <c r="B193" s="8" t="s">
        <v>264</v>
      </c>
      <c r="C193" s="69">
        <v>4330.6000000000004</v>
      </c>
      <c r="D193" s="69">
        <v>1174.5999999999999</v>
      </c>
      <c r="E193" s="69">
        <v>3156</v>
      </c>
    </row>
    <row r="194" spans="2:5" hidden="1" x14ac:dyDescent="0.25">
      <c r="B194" s="8" t="s">
        <v>265</v>
      </c>
      <c r="C194" s="69">
        <v>4328.8</v>
      </c>
      <c r="D194" s="69">
        <v>1143.3</v>
      </c>
      <c r="E194" s="69">
        <v>3185.5</v>
      </c>
    </row>
    <row r="195" spans="2:5" hidden="1" x14ac:dyDescent="0.25">
      <c r="B195" s="8" t="s">
        <v>266</v>
      </c>
      <c r="C195" s="69">
        <v>4303.6000000000004</v>
      </c>
      <c r="D195" s="69">
        <v>1195.3</v>
      </c>
      <c r="E195" s="69">
        <v>3108.3</v>
      </c>
    </row>
    <row r="196" spans="2:5" hidden="1" x14ac:dyDescent="0.25">
      <c r="B196" s="8" t="s">
        <v>267</v>
      </c>
      <c r="C196" s="69">
        <v>4276.3</v>
      </c>
      <c r="D196" s="69">
        <v>1140.4000000000001</v>
      </c>
      <c r="E196" s="69">
        <v>3135.9</v>
      </c>
    </row>
    <row r="197" spans="2:5" hidden="1" x14ac:dyDescent="0.25">
      <c r="B197" s="8" t="s">
        <v>268</v>
      </c>
      <c r="C197" s="69">
        <v>4272.5</v>
      </c>
      <c r="D197" s="69">
        <v>1125.5999999999999</v>
      </c>
      <c r="E197" s="69">
        <v>3146.9</v>
      </c>
    </row>
    <row r="198" spans="2:5" hidden="1" x14ac:dyDescent="0.25">
      <c r="B198" s="8" t="s">
        <v>269</v>
      </c>
      <c r="C198" s="69">
        <v>4399.8999999999996</v>
      </c>
      <c r="D198" s="69">
        <v>1176.9000000000001</v>
      </c>
      <c r="E198" s="69">
        <v>3223</v>
      </c>
    </row>
    <row r="199" spans="2:5" hidden="1" x14ac:dyDescent="0.25">
      <c r="B199" s="8" t="s">
        <v>270</v>
      </c>
      <c r="C199" s="69">
        <v>4221.6000000000004</v>
      </c>
      <c r="D199" s="69">
        <v>1131</v>
      </c>
      <c r="E199" s="69">
        <v>3090.6</v>
      </c>
    </row>
    <row r="200" spans="2:5" hidden="1" x14ac:dyDescent="0.25">
      <c r="B200" s="8" t="s">
        <v>271</v>
      </c>
      <c r="C200" s="69">
        <v>4333.1000000000004</v>
      </c>
      <c r="D200" s="69">
        <v>1137.5999999999999</v>
      </c>
      <c r="E200" s="69">
        <v>3195.6</v>
      </c>
    </row>
    <row r="201" spans="2:5" hidden="1" x14ac:dyDescent="0.25">
      <c r="B201" s="8" t="s">
        <v>272</v>
      </c>
      <c r="C201" s="69">
        <v>4361.1000000000004</v>
      </c>
      <c r="D201" s="69">
        <v>1164.7</v>
      </c>
      <c r="E201" s="69">
        <v>3196.3</v>
      </c>
    </row>
    <row r="202" spans="2:5" hidden="1" x14ac:dyDescent="0.25">
      <c r="B202" s="8" t="s">
        <v>273</v>
      </c>
      <c r="C202" s="69">
        <v>4482.8999999999996</v>
      </c>
      <c r="D202" s="69">
        <v>1192.4000000000001</v>
      </c>
      <c r="E202" s="69">
        <v>3290.5</v>
      </c>
    </row>
    <row r="203" spans="2:5" hidden="1" x14ac:dyDescent="0.25">
      <c r="B203" s="8" t="s">
        <v>274</v>
      </c>
      <c r="C203" s="69">
        <v>4408.6000000000004</v>
      </c>
      <c r="D203" s="69">
        <v>1178.2</v>
      </c>
      <c r="E203" s="69">
        <v>3230.4</v>
      </c>
    </row>
    <row r="204" spans="2:5" hidden="1" x14ac:dyDescent="0.25">
      <c r="B204" s="8" t="s">
        <v>275</v>
      </c>
      <c r="C204" s="69">
        <v>4496.8</v>
      </c>
      <c r="D204" s="69">
        <v>1217.0999999999999</v>
      </c>
      <c r="E204" s="69">
        <v>3279.7</v>
      </c>
    </row>
    <row r="205" spans="2:5" hidden="1" x14ac:dyDescent="0.25">
      <c r="B205" s="8" t="s">
        <v>276</v>
      </c>
      <c r="C205" s="69">
        <v>4393.5</v>
      </c>
      <c r="D205" s="69">
        <v>1179</v>
      </c>
      <c r="E205" s="69">
        <v>3214.5</v>
      </c>
    </row>
    <row r="206" spans="2:5" hidden="1" x14ac:dyDescent="0.25">
      <c r="B206" s="8" t="s">
        <v>277</v>
      </c>
      <c r="C206" s="69">
        <v>4149.6000000000004</v>
      </c>
      <c r="D206" s="69">
        <v>1101.8</v>
      </c>
      <c r="E206" s="69">
        <v>3047.7</v>
      </c>
    </row>
    <row r="207" spans="2:5" hidden="1" x14ac:dyDescent="0.25">
      <c r="B207" s="8" t="s">
        <v>278</v>
      </c>
      <c r="C207" s="69">
        <v>4167.7</v>
      </c>
      <c r="D207" s="69">
        <v>1140.5</v>
      </c>
      <c r="E207" s="69">
        <v>3027.2</v>
      </c>
    </row>
    <row r="208" spans="2:5" hidden="1" x14ac:dyDescent="0.25">
      <c r="B208" s="8" t="s">
        <v>279</v>
      </c>
      <c r="C208" s="69">
        <v>4216.8999999999996</v>
      </c>
      <c r="D208" s="69">
        <v>1153.7</v>
      </c>
      <c r="E208" s="69">
        <v>3063.2</v>
      </c>
    </row>
    <row r="209" spans="2:5" hidden="1" x14ac:dyDescent="0.25">
      <c r="B209" s="8" t="s">
        <v>280</v>
      </c>
      <c r="C209" s="69">
        <v>4130.3</v>
      </c>
      <c r="D209" s="69">
        <v>1246.8</v>
      </c>
      <c r="E209" s="69">
        <v>2883.5</v>
      </c>
    </row>
    <row r="210" spans="2:5" hidden="1" x14ac:dyDescent="0.25">
      <c r="B210" s="8" t="s">
        <v>281</v>
      </c>
      <c r="C210" s="69">
        <v>4159.8</v>
      </c>
      <c r="D210" s="69">
        <v>1192.0999999999999</v>
      </c>
      <c r="E210" s="69">
        <v>2967.7</v>
      </c>
    </row>
    <row r="211" spans="2:5" hidden="1" x14ac:dyDescent="0.25">
      <c r="B211" s="8" t="s">
        <v>282</v>
      </c>
      <c r="C211" s="69">
        <v>4183.5</v>
      </c>
      <c r="D211" s="69">
        <v>1165.7</v>
      </c>
      <c r="E211" s="69">
        <v>3017.7</v>
      </c>
    </row>
    <row r="212" spans="2:5" hidden="1" x14ac:dyDescent="0.25">
      <c r="B212" s="8" t="s">
        <v>283</v>
      </c>
      <c r="C212" s="69">
        <v>4303.8</v>
      </c>
      <c r="D212" s="69">
        <v>1152.5</v>
      </c>
      <c r="E212" s="69">
        <v>3151.3</v>
      </c>
    </row>
    <row r="213" spans="2:5" hidden="1" x14ac:dyDescent="0.25">
      <c r="B213" s="8" t="s">
        <v>284</v>
      </c>
      <c r="C213" s="69">
        <v>4205.2</v>
      </c>
      <c r="D213" s="69">
        <v>1148.8</v>
      </c>
      <c r="E213" s="69">
        <v>3056.4</v>
      </c>
    </row>
    <row r="214" spans="2:5" hidden="1" x14ac:dyDescent="0.25">
      <c r="B214" s="8" t="s">
        <v>285</v>
      </c>
      <c r="C214" s="69">
        <v>4245.3</v>
      </c>
      <c r="D214" s="69">
        <v>1114.0999999999999</v>
      </c>
      <c r="E214" s="69">
        <v>3131.2</v>
      </c>
    </row>
    <row r="215" spans="2:5" hidden="1" x14ac:dyDescent="0.25">
      <c r="B215" s="8" t="s">
        <v>286</v>
      </c>
      <c r="C215" s="69">
        <v>4174.1000000000004</v>
      </c>
      <c r="D215" s="69">
        <v>1092.9000000000001</v>
      </c>
      <c r="E215" s="69">
        <v>3081.2</v>
      </c>
    </row>
    <row r="216" spans="2:5" hidden="1" x14ac:dyDescent="0.25">
      <c r="B216" s="8" t="s">
        <v>287</v>
      </c>
      <c r="C216" s="69">
        <v>4189.2</v>
      </c>
      <c r="D216" s="69">
        <v>1064</v>
      </c>
      <c r="E216" s="69">
        <v>3125.2</v>
      </c>
    </row>
    <row r="217" spans="2:5" hidden="1" x14ac:dyDescent="0.25">
      <c r="B217" s="8" t="s">
        <v>288</v>
      </c>
      <c r="C217" s="69">
        <v>4220.1000000000004</v>
      </c>
      <c r="D217" s="69">
        <v>1116.3</v>
      </c>
      <c r="E217" s="69">
        <v>3103.8</v>
      </c>
    </row>
    <row r="218" spans="2:5" hidden="1" x14ac:dyDescent="0.25">
      <c r="B218" s="8" t="s">
        <v>289</v>
      </c>
      <c r="C218" s="69">
        <v>4254.8</v>
      </c>
      <c r="D218" s="69">
        <v>1115.9000000000001</v>
      </c>
      <c r="E218" s="69">
        <v>3138.9</v>
      </c>
    </row>
    <row r="219" spans="2:5" hidden="1" x14ac:dyDescent="0.25">
      <c r="B219" s="8" t="s">
        <v>290</v>
      </c>
      <c r="C219" s="69">
        <v>4145</v>
      </c>
      <c r="D219" s="69">
        <v>1044.5</v>
      </c>
      <c r="E219" s="69">
        <v>3100.6</v>
      </c>
    </row>
    <row r="220" spans="2:5" hidden="1" x14ac:dyDescent="0.25"/>
    <row r="221" spans="2:5" hidden="1" x14ac:dyDescent="0.25"/>
    <row r="222" spans="2:5" hidden="1" x14ac:dyDescent="0.25"/>
    <row r="223" spans="2:5" hidden="1" x14ac:dyDescent="0.25"/>
    <row r="224" spans="2:5" hidden="1" x14ac:dyDescent="0.25">
      <c r="C224" s="173" t="s">
        <v>170</v>
      </c>
      <c r="D224" s="157"/>
      <c r="E224" s="157"/>
    </row>
    <row r="225" spans="2:5" hidden="1" x14ac:dyDescent="0.25">
      <c r="B225" s="15" t="s">
        <v>136</v>
      </c>
      <c r="C225" s="166" t="s">
        <v>293</v>
      </c>
      <c r="D225" s="167" t="s">
        <v>7</v>
      </c>
      <c r="E225" s="168" t="s">
        <v>7</v>
      </c>
    </row>
    <row r="226" spans="2:5" hidden="1" x14ac:dyDescent="0.25">
      <c r="B226" s="15"/>
      <c r="C226" s="15" t="s">
        <v>5</v>
      </c>
      <c r="D226" s="68" t="s">
        <v>6</v>
      </c>
      <c r="E226" s="68" t="s">
        <v>7</v>
      </c>
    </row>
    <row r="227" spans="2:5" hidden="1" x14ac:dyDescent="0.25">
      <c r="B227" s="8" t="s">
        <v>188</v>
      </c>
      <c r="C227" s="69">
        <v>18755</v>
      </c>
      <c r="D227" s="69">
        <v>12547.2</v>
      </c>
      <c r="E227" s="69">
        <v>6207.8</v>
      </c>
    </row>
    <row r="228" spans="2:5" hidden="1" x14ac:dyDescent="0.25">
      <c r="B228" s="8" t="s">
        <v>189</v>
      </c>
      <c r="C228" s="69">
        <v>18844</v>
      </c>
      <c r="D228" s="69">
        <v>12593.1</v>
      </c>
      <c r="E228" s="69">
        <v>6250.8</v>
      </c>
    </row>
    <row r="229" spans="2:5" hidden="1" x14ac:dyDescent="0.25">
      <c r="B229" s="8" t="s">
        <v>190</v>
      </c>
      <c r="C229" s="69">
        <v>19098.400000000001</v>
      </c>
      <c r="D229" s="69">
        <v>12734.8</v>
      </c>
      <c r="E229" s="69">
        <v>6363.5</v>
      </c>
    </row>
    <row r="230" spans="2:5" hidden="1" x14ac:dyDescent="0.25">
      <c r="B230" s="8" t="s">
        <v>191</v>
      </c>
      <c r="C230" s="69">
        <v>19021.5</v>
      </c>
      <c r="D230" s="69">
        <v>12667.6</v>
      </c>
      <c r="E230" s="69">
        <v>6353.9</v>
      </c>
    </row>
    <row r="231" spans="2:5" hidden="1" x14ac:dyDescent="0.25">
      <c r="B231" s="8" t="s">
        <v>192</v>
      </c>
      <c r="C231" s="69">
        <v>18825.8</v>
      </c>
      <c r="D231" s="69">
        <v>12579.3</v>
      </c>
      <c r="E231" s="69">
        <v>6246.5</v>
      </c>
    </row>
    <row r="232" spans="2:5" hidden="1" x14ac:dyDescent="0.25">
      <c r="B232" s="8" t="s">
        <v>193</v>
      </c>
      <c r="C232" s="69">
        <v>18974.8</v>
      </c>
      <c r="D232" s="69">
        <v>12661.1</v>
      </c>
      <c r="E232" s="69">
        <v>6313.7</v>
      </c>
    </row>
    <row r="233" spans="2:5" hidden="1" x14ac:dyDescent="0.25">
      <c r="B233" s="8" t="s">
        <v>194</v>
      </c>
      <c r="C233" s="69">
        <v>19240.599999999999</v>
      </c>
      <c r="D233" s="69">
        <v>12795.2</v>
      </c>
      <c r="E233" s="69">
        <v>6445.3</v>
      </c>
    </row>
    <row r="234" spans="2:5" hidden="1" x14ac:dyDescent="0.25">
      <c r="B234" s="8" t="s">
        <v>195</v>
      </c>
      <c r="C234" s="69">
        <v>19147.900000000001</v>
      </c>
      <c r="D234" s="69">
        <v>12741</v>
      </c>
      <c r="E234" s="69">
        <v>6406.9</v>
      </c>
    </row>
    <row r="235" spans="2:5" hidden="1" x14ac:dyDescent="0.25">
      <c r="B235" s="8" t="s">
        <v>196</v>
      </c>
      <c r="C235" s="69">
        <v>18967.400000000001</v>
      </c>
      <c r="D235" s="69">
        <v>12615.6</v>
      </c>
      <c r="E235" s="69">
        <v>6351.9</v>
      </c>
    </row>
    <row r="236" spans="2:5" hidden="1" x14ac:dyDescent="0.25">
      <c r="B236" s="8" t="s">
        <v>197</v>
      </c>
      <c r="C236" s="69">
        <v>19074.7</v>
      </c>
      <c r="D236" s="69">
        <v>12707.4</v>
      </c>
      <c r="E236" s="69">
        <v>6367.3</v>
      </c>
    </row>
    <row r="237" spans="2:5" hidden="1" x14ac:dyDescent="0.25">
      <c r="B237" s="8" t="s">
        <v>198</v>
      </c>
      <c r="C237" s="69">
        <v>19514</v>
      </c>
      <c r="D237" s="69">
        <v>12959.1</v>
      </c>
      <c r="E237" s="69">
        <v>6554.9</v>
      </c>
    </row>
    <row r="238" spans="2:5" hidden="1" x14ac:dyDescent="0.25">
      <c r="B238" s="8" t="s">
        <v>199</v>
      </c>
      <c r="C238" s="69">
        <v>19625.599999999999</v>
      </c>
      <c r="D238" s="69">
        <v>12985.3</v>
      </c>
      <c r="E238" s="69">
        <v>6640.3</v>
      </c>
    </row>
    <row r="239" spans="2:5" hidden="1" x14ac:dyDescent="0.25">
      <c r="B239" s="8" t="s">
        <v>200</v>
      </c>
      <c r="C239" s="69">
        <v>19486.3</v>
      </c>
      <c r="D239" s="69">
        <v>12882.5</v>
      </c>
      <c r="E239" s="69">
        <v>6603.8</v>
      </c>
    </row>
    <row r="240" spans="2:5" hidden="1" x14ac:dyDescent="0.25">
      <c r="B240" s="8" t="s">
        <v>201</v>
      </c>
      <c r="C240" s="69">
        <v>19426.599999999999</v>
      </c>
      <c r="D240" s="69">
        <v>12840.7</v>
      </c>
      <c r="E240" s="69">
        <v>6585.9</v>
      </c>
    </row>
    <row r="241" spans="2:5" hidden="1" x14ac:dyDescent="0.25">
      <c r="B241" s="8" t="s">
        <v>202</v>
      </c>
      <c r="C241" s="69">
        <v>19890</v>
      </c>
      <c r="D241" s="69">
        <v>13079.7</v>
      </c>
      <c r="E241" s="69">
        <v>6810.3</v>
      </c>
    </row>
    <row r="242" spans="2:5" hidden="1" x14ac:dyDescent="0.25">
      <c r="B242" s="8" t="s">
        <v>203</v>
      </c>
      <c r="C242" s="69">
        <v>19963.7</v>
      </c>
      <c r="D242" s="69">
        <v>13096.1</v>
      </c>
      <c r="E242" s="69">
        <v>6867.6</v>
      </c>
    </row>
    <row r="243" spans="2:5" hidden="1" x14ac:dyDescent="0.25">
      <c r="B243" s="8" t="s">
        <v>204</v>
      </c>
      <c r="C243" s="69">
        <v>19825.3</v>
      </c>
      <c r="D243" s="69">
        <v>13050.5</v>
      </c>
      <c r="E243" s="69">
        <v>6774.8</v>
      </c>
    </row>
    <row r="244" spans="2:5" hidden="1" x14ac:dyDescent="0.25">
      <c r="B244" s="8" t="s">
        <v>205</v>
      </c>
      <c r="C244" s="69">
        <v>19878.3</v>
      </c>
      <c r="D244" s="69">
        <v>13054</v>
      </c>
      <c r="E244" s="69">
        <v>6824.3</v>
      </c>
    </row>
    <row r="245" spans="2:5" hidden="1" x14ac:dyDescent="0.25">
      <c r="B245" s="8" t="s">
        <v>206</v>
      </c>
      <c r="C245" s="69">
        <v>20055.099999999999</v>
      </c>
      <c r="D245" s="69">
        <v>13172.6</v>
      </c>
      <c r="E245" s="69">
        <v>6882.5</v>
      </c>
    </row>
    <row r="246" spans="2:5" hidden="1" x14ac:dyDescent="0.25">
      <c r="B246" s="8" t="s">
        <v>207</v>
      </c>
      <c r="C246" s="69">
        <v>20046.599999999999</v>
      </c>
      <c r="D246" s="69">
        <v>13179.8</v>
      </c>
      <c r="E246" s="69">
        <v>6866.8</v>
      </c>
    </row>
    <row r="247" spans="2:5" hidden="1" x14ac:dyDescent="0.25">
      <c r="B247" s="8" t="s">
        <v>208</v>
      </c>
      <c r="C247" s="69">
        <v>19989</v>
      </c>
      <c r="D247" s="69">
        <v>13151.2</v>
      </c>
      <c r="E247" s="69">
        <v>6837.8</v>
      </c>
    </row>
    <row r="248" spans="2:5" hidden="1" x14ac:dyDescent="0.25">
      <c r="B248" s="8" t="s">
        <v>209</v>
      </c>
      <c r="C248" s="69">
        <v>20153</v>
      </c>
      <c r="D248" s="69">
        <v>13212.4</v>
      </c>
      <c r="E248" s="69">
        <v>6940.7</v>
      </c>
    </row>
    <row r="249" spans="2:5" hidden="1" x14ac:dyDescent="0.25">
      <c r="B249" s="8" t="s">
        <v>210</v>
      </c>
      <c r="C249" s="69">
        <v>20297.900000000001</v>
      </c>
      <c r="D249" s="69">
        <v>13322.9</v>
      </c>
      <c r="E249" s="69">
        <v>6975</v>
      </c>
    </row>
    <row r="250" spans="2:5" hidden="1" x14ac:dyDescent="0.25">
      <c r="B250" s="8" t="s">
        <v>211</v>
      </c>
      <c r="C250" s="69">
        <v>20229.3</v>
      </c>
      <c r="D250" s="69">
        <v>13319.7</v>
      </c>
      <c r="E250" s="69">
        <v>6909.5</v>
      </c>
    </row>
    <row r="251" spans="2:5" hidden="1" x14ac:dyDescent="0.25">
      <c r="B251" s="8" t="s">
        <v>212</v>
      </c>
      <c r="C251" s="69">
        <v>19190.3</v>
      </c>
      <c r="D251" s="69">
        <v>12715.1</v>
      </c>
      <c r="E251" s="69">
        <v>6475.2</v>
      </c>
    </row>
    <row r="252" spans="2:5" hidden="1" x14ac:dyDescent="0.25">
      <c r="B252" s="8" t="s">
        <v>213</v>
      </c>
      <c r="C252" s="69">
        <v>19561.900000000001</v>
      </c>
      <c r="D252" s="69">
        <v>12934.7</v>
      </c>
      <c r="E252" s="69">
        <v>6627.2</v>
      </c>
    </row>
    <row r="253" spans="2:5" hidden="1" x14ac:dyDescent="0.25">
      <c r="B253" s="8" t="s">
        <v>214</v>
      </c>
      <c r="C253" s="69">
        <v>19720.599999999999</v>
      </c>
      <c r="D253" s="69">
        <v>13033</v>
      </c>
      <c r="E253" s="69">
        <v>6687.6</v>
      </c>
    </row>
    <row r="254" spans="2:5" hidden="1" x14ac:dyDescent="0.25">
      <c r="B254" s="8" t="s">
        <v>215</v>
      </c>
      <c r="C254" s="69">
        <v>19610.3</v>
      </c>
      <c r="D254" s="69">
        <v>12938.8</v>
      </c>
      <c r="E254" s="69">
        <v>6671.6</v>
      </c>
    </row>
    <row r="255" spans="2:5" hidden="1" x14ac:dyDescent="0.25">
      <c r="B255" s="8" t="s">
        <v>216</v>
      </c>
      <c r="C255" s="69">
        <v>19336.8</v>
      </c>
      <c r="D255" s="69">
        <v>12829.4</v>
      </c>
      <c r="E255" s="69">
        <v>6507.4</v>
      </c>
    </row>
    <row r="256" spans="2:5" hidden="1" x14ac:dyDescent="0.25">
      <c r="B256" s="8" t="s">
        <v>217</v>
      </c>
      <c r="C256" s="69">
        <v>19619.2</v>
      </c>
      <c r="D256" s="69">
        <v>13047</v>
      </c>
      <c r="E256" s="69">
        <v>6572.2</v>
      </c>
    </row>
    <row r="257" spans="2:5" hidden="1" x14ac:dyDescent="0.25">
      <c r="B257" s="8" t="s">
        <v>218</v>
      </c>
      <c r="C257" s="69">
        <v>19608.8</v>
      </c>
      <c r="D257" s="69">
        <v>13042.8</v>
      </c>
      <c r="E257" s="69">
        <v>6565.9</v>
      </c>
    </row>
    <row r="258" spans="2:5" hidden="1" x14ac:dyDescent="0.25">
      <c r="B258" s="8" t="s">
        <v>219</v>
      </c>
      <c r="C258" s="69">
        <v>19542.599999999999</v>
      </c>
      <c r="D258" s="69">
        <v>12973.5</v>
      </c>
      <c r="E258" s="69">
        <v>6569.1</v>
      </c>
    </row>
    <row r="259" spans="2:5" hidden="1" x14ac:dyDescent="0.25">
      <c r="B259" s="8" t="s">
        <v>220</v>
      </c>
      <c r="C259" s="69">
        <v>19492.400000000001</v>
      </c>
      <c r="D259" s="69">
        <v>12960.9</v>
      </c>
      <c r="E259" s="69">
        <v>6531.4</v>
      </c>
    </row>
    <row r="260" spans="2:5" hidden="1" x14ac:dyDescent="0.25">
      <c r="B260" s="8" t="s">
        <v>221</v>
      </c>
      <c r="C260" s="69">
        <v>19881</v>
      </c>
      <c r="D260" s="69">
        <v>13228</v>
      </c>
      <c r="E260" s="69">
        <v>6653</v>
      </c>
    </row>
    <row r="261" spans="2:5" hidden="1" x14ac:dyDescent="0.25">
      <c r="B261" s="8" t="s">
        <v>222</v>
      </c>
      <c r="C261" s="69">
        <v>19867.5</v>
      </c>
      <c r="D261" s="69">
        <v>13191.8</v>
      </c>
      <c r="E261" s="69">
        <v>6675.7</v>
      </c>
    </row>
    <row r="262" spans="2:5" hidden="1" x14ac:dyDescent="0.25">
      <c r="B262" s="8" t="s">
        <v>223</v>
      </c>
      <c r="C262" s="69">
        <v>19678.7</v>
      </c>
      <c r="D262" s="69">
        <v>13039.4</v>
      </c>
      <c r="E262" s="69">
        <v>6639.3</v>
      </c>
    </row>
    <row r="263" spans="2:5" hidden="1" x14ac:dyDescent="0.25">
      <c r="B263" s="8" t="s">
        <v>224</v>
      </c>
      <c r="C263" s="69">
        <v>19534.3</v>
      </c>
      <c r="D263" s="69">
        <v>12949.8</v>
      </c>
      <c r="E263" s="69">
        <v>6584.6</v>
      </c>
    </row>
    <row r="264" spans="2:5" hidden="1" x14ac:dyDescent="0.25">
      <c r="B264" s="8" t="s">
        <v>225</v>
      </c>
      <c r="C264" s="69">
        <v>19869.099999999999</v>
      </c>
      <c r="D264" s="69">
        <v>13194.4</v>
      </c>
      <c r="E264" s="69">
        <v>6674.7</v>
      </c>
    </row>
    <row r="265" spans="2:5" hidden="1" x14ac:dyDescent="0.25">
      <c r="B265" s="8" t="s">
        <v>226</v>
      </c>
      <c r="C265" s="69">
        <v>19892.2</v>
      </c>
      <c r="D265" s="69">
        <v>13239.9</v>
      </c>
      <c r="E265" s="69">
        <v>6652.3</v>
      </c>
    </row>
    <row r="266" spans="2:5" hidden="1" x14ac:dyDescent="0.25">
      <c r="B266" s="8" t="s">
        <v>227</v>
      </c>
      <c r="C266" s="69">
        <v>19799.900000000001</v>
      </c>
      <c r="D266" s="69">
        <v>13127.3</v>
      </c>
      <c r="E266" s="69">
        <v>6672.5</v>
      </c>
    </row>
    <row r="267" spans="2:5" hidden="1" x14ac:dyDescent="0.25">
      <c r="B267" s="8" t="s">
        <v>228</v>
      </c>
      <c r="C267" s="69">
        <v>19606.7</v>
      </c>
      <c r="D267" s="69">
        <v>12969.1</v>
      </c>
      <c r="E267" s="69">
        <v>6637.6</v>
      </c>
    </row>
    <row r="268" spans="2:5" hidden="1" x14ac:dyDescent="0.25">
      <c r="B268" s="8" t="s">
        <v>229</v>
      </c>
      <c r="C268" s="69">
        <v>19853.7</v>
      </c>
      <c r="D268" s="69">
        <v>13146.3</v>
      </c>
      <c r="E268" s="69">
        <v>6707.4</v>
      </c>
    </row>
    <row r="269" spans="2:5" hidden="1" x14ac:dyDescent="0.25">
      <c r="B269" s="8" t="s">
        <v>230</v>
      </c>
      <c r="C269" s="69">
        <v>19925.2</v>
      </c>
      <c r="D269" s="69">
        <v>13199.7</v>
      </c>
      <c r="E269" s="69">
        <v>6725.5</v>
      </c>
    </row>
    <row r="270" spans="2:5" hidden="1" x14ac:dyDescent="0.25">
      <c r="B270" s="8" t="s">
        <v>231</v>
      </c>
      <c r="C270" s="69">
        <v>19747.900000000001</v>
      </c>
      <c r="D270" s="69">
        <v>13045.9</v>
      </c>
      <c r="E270" s="69">
        <v>6701.9</v>
      </c>
    </row>
    <row r="271" spans="2:5" hidden="1" x14ac:dyDescent="0.25">
      <c r="B271" s="8" t="s">
        <v>232</v>
      </c>
      <c r="C271" s="69">
        <v>19438.900000000001</v>
      </c>
      <c r="D271" s="69">
        <v>12851.4</v>
      </c>
      <c r="E271" s="69">
        <v>6587.5</v>
      </c>
    </row>
    <row r="272" spans="2:5" hidden="1" x14ac:dyDescent="0.25">
      <c r="B272" s="8" t="s">
        <v>233</v>
      </c>
      <c r="C272" s="69">
        <v>19596.400000000001</v>
      </c>
      <c r="D272" s="69">
        <v>12914.3</v>
      </c>
      <c r="E272" s="69">
        <v>6682.1</v>
      </c>
    </row>
    <row r="273" spans="2:5" hidden="1" x14ac:dyDescent="0.25">
      <c r="B273" s="8" t="s">
        <v>234</v>
      </c>
      <c r="C273" s="69">
        <v>19456.3</v>
      </c>
      <c r="D273" s="69">
        <v>12856.9</v>
      </c>
      <c r="E273" s="69">
        <v>6599.4</v>
      </c>
    </row>
    <row r="274" spans="2:5" hidden="1" x14ac:dyDescent="0.25">
      <c r="B274" s="8" t="s">
        <v>235</v>
      </c>
      <c r="C274" s="69">
        <v>19345.8</v>
      </c>
      <c r="D274" s="69">
        <v>12788.4</v>
      </c>
      <c r="E274" s="69">
        <v>6557.4</v>
      </c>
    </row>
    <row r="275" spans="2:5" hidden="1" x14ac:dyDescent="0.25">
      <c r="B275" s="8" t="s">
        <v>236</v>
      </c>
      <c r="C275" s="69">
        <v>19060.400000000001</v>
      </c>
      <c r="D275" s="69">
        <v>12664.6</v>
      </c>
      <c r="E275" s="69">
        <v>6395.8</v>
      </c>
    </row>
    <row r="276" spans="2:5" hidden="1" x14ac:dyDescent="0.25">
      <c r="B276" s="8" t="s">
        <v>237</v>
      </c>
      <c r="C276" s="69">
        <v>19256</v>
      </c>
      <c r="D276" s="69">
        <v>12683</v>
      </c>
      <c r="E276" s="69">
        <v>6573</v>
      </c>
    </row>
    <row r="277" spans="2:5" hidden="1" x14ac:dyDescent="0.25">
      <c r="B277" s="8" t="s">
        <v>238</v>
      </c>
      <c r="C277" s="69">
        <v>19156.599999999999</v>
      </c>
      <c r="D277" s="69">
        <v>12622.6</v>
      </c>
      <c r="E277" s="69">
        <v>6534</v>
      </c>
    </row>
    <row r="278" spans="2:5" hidden="1" x14ac:dyDescent="0.25">
      <c r="B278" s="8" t="s">
        <v>239</v>
      </c>
      <c r="C278" s="69">
        <v>19112.5</v>
      </c>
      <c r="D278" s="69">
        <v>12594.1</v>
      </c>
      <c r="E278" s="69">
        <v>6518.4</v>
      </c>
    </row>
    <row r="279" spans="2:5" hidden="1" x14ac:dyDescent="0.25">
      <c r="B279" s="8" t="s">
        <v>240</v>
      </c>
      <c r="C279" s="69">
        <v>19107.3</v>
      </c>
      <c r="D279" s="69">
        <v>12559.3</v>
      </c>
      <c r="E279" s="69">
        <v>6547.9</v>
      </c>
    </row>
    <row r="280" spans="2:5" hidden="1" x14ac:dyDescent="0.25">
      <c r="B280" s="8" t="s">
        <v>241</v>
      </c>
      <c r="C280" s="69">
        <v>19190.099999999999</v>
      </c>
      <c r="D280" s="69">
        <v>12617.2</v>
      </c>
      <c r="E280" s="69">
        <v>6572.9</v>
      </c>
    </row>
    <row r="281" spans="2:5" hidden="1" x14ac:dyDescent="0.25">
      <c r="B281" s="8" t="s">
        <v>242</v>
      </c>
      <c r="C281" s="69">
        <v>19193.900000000001</v>
      </c>
      <c r="D281" s="69">
        <v>12635</v>
      </c>
      <c r="E281" s="69">
        <v>6558.9</v>
      </c>
    </row>
    <row r="282" spans="2:5" hidden="1" x14ac:dyDescent="0.25">
      <c r="B282" s="8" t="s">
        <v>243</v>
      </c>
      <c r="C282" s="69">
        <v>18957.5</v>
      </c>
      <c r="D282" s="69">
        <v>12410.4</v>
      </c>
      <c r="E282" s="69">
        <v>6547.1</v>
      </c>
    </row>
    <row r="283" spans="2:5" hidden="1" x14ac:dyDescent="0.25">
      <c r="B283" s="8" t="s">
        <v>244</v>
      </c>
      <c r="C283" s="69">
        <v>18668</v>
      </c>
      <c r="D283" s="69">
        <v>12225.5</v>
      </c>
      <c r="E283" s="69">
        <v>6442.5</v>
      </c>
    </row>
    <row r="284" spans="2:5" hidden="1" x14ac:dyDescent="0.25">
      <c r="B284" s="8" t="s">
        <v>245</v>
      </c>
      <c r="C284" s="69">
        <v>18797.8</v>
      </c>
      <c r="D284" s="69">
        <v>12306.5</v>
      </c>
      <c r="E284" s="69">
        <v>6491.3</v>
      </c>
    </row>
    <row r="285" spans="2:5" hidden="1" x14ac:dyDescent="0.25">
      <c r="B285" s="8" t="s">
        <v>246</v>
      </c>
      <c r="C285" s="69">
        <v>18836.8</v>
      </c>
      <c r="D285" s="69">
        <v>12335.6</v>
      </c>
      <c r="E285" s="69">
        <v>6501.1</v>
      </c>
    </row>
    <row r="286" spans="2:5" hidden="1" x14ac:dyDescent="0.25">
      <c r="B286" s="8" t="s">
        <v>247</v>
      </c>
      <c r="C286" s="69">
        <v>18596.5</v>
      </c>
      <c r="D286" s="69">
        <v>12141.9</v>
      </c>
      <c r="E286" s="69">
        <v>6454.6</v>
      </c>
    </row>
    <row r="287" spans="2:5" hidden="1" x14ac:dyDescent="0.25">
      <c r="B287" s="8" t="s">
        <v>248</v>
      </c>
      <c r="C287" s="69">
        <v>18127.400000000001</v>
      </c>
      <c r="D287" s="69">
        <v>11833.5</v>
      </c>
      <c r="E287" s="69">
        <v>6294</v>
      </c>
    </row>
    <row r="288" spans="2:5" hidden="1" x14ac:dyDescent="0.25">
      <c r="B288" s="8" t="s">
        <v>249</v>
      </c>
      <c r="C288" s="69">
        <v>18231.2</v>
      </c>
      <c r="D288" s="69">
        <v>11887.4</v>
      </c>
      <c r="E288" s="69">
        <v>6343.8</v>
      </c>
    </row>
    <row r="289" spans="2:5" hidden="1" x14ac:dyDescent="0.25">
      <c r="B289" s="8" t="s">
        <v>250</v>
      </c>
      <c r="C289" s="69">
        <v>18345.900000000001</v>
      </c>
      <c r="D289" s="69">
        <v>11998.3</v>
      </c>
      <c r="E289" s="69">
        <v>6347.6</v>
      </c>
    </row>
    <row r="290" spans="2:5" hidden="1" x14ac:dyDescent="0.25">
      <c r="B290" s="8" t="s">
        <v>251</v>
      </c>
      <c r="C290" s="69">
        <v>18188.3</v>
      </c>
      <c r="D290" s="69">
        <v>11856.7</v>
      </c>
      <c r="E290" s="69">
        <v>6331.6</v>
      </c>
    </row>
    <row r="291" spans="2:5" hidden="1" x14ac:dyDescent="0.25">
      <c r="B291" s="8" t="s">
        <v>252</v>
      </c>
      <c r="C291" s="69">
        <v>17960.099999999999</v>
      </c>
      <c r="D291" s="69">
        <v>11732.2</v>
      </c>
      <c r="E291" s="69">
        <v>6228</v>
      </c>
    </row>
    <row r="292" spans="2:5" hidden="1" x14ac:dyDescent="0.25">
      <c r="B292" s="8" t="s">
        <v>253</v>
      </c>
      <c r="C292" s="69">
        <v>18225.599999999999</v>
      </c>
      <c r="D292" s="69">
        <v>11876.1</v>
      </c>
      <c r="E292" s="69">
        <v>6349.5</v>
      </c>
    </row>
    <row r="293" spans="2:5" hidden="1" x14ac:dyDescent="0.25">
      <c r="B293" s="8" t="s">
        <v>254</v>
      </c>
      <c r="C293" s="69">
        <v>18349.5</v>
      </c>
      <c r="D293" s="69">
        <v>11977.9</v>
      </c>
      <c r="E293" s="69">
        <v>6371.6</v>
      </c>
    </row>
    <row r="294" spans="2:5" hidden="1" x14ac:dyDescent="0.25">
      <c r="B294" s="8" t="s">
        <v>255</v>
      </c>
      <c r="C294" s="69">
        <v>18215.8</v>
      </c>
      <c r="D294" s="69">
        <v>11862.3</v>
      </c>
      <c r="E294" s="69">
        <v>6353.5</v>
      </c>
    </row>
    <row r="295" spans="2:5" hidden="1" x14ac:dyDescent="0.25">
      <c r="B295" s="8" t="s">
        <v>256</v>
      </c>
      <c r="C295" s="69">
        <v>18064.8</v>
      </c>
      <c r="D295" s="69">
        <v>11763.6</v>
      </c>
      <c r="E295" s="69">
        <v>6301.2</v>
      </c>
    </row>
    <row r="296" spans="2:5" hidden="1" x14ac:dyDescent="0.25">
      <c r="B296" s="8" t="s">
        <v>257</v>
      </c>
      <c r="C296" s="69">
        <v>18365</v>
      </c>
      <c r="D296" s="69">
        <v>11957.4</v>
      </c>
      <c r="E296" s="69">
        <v>6407.6</v>
      </c>
    </row>
    <row r="297" spans="2:5" hidden="1" x14ac:dyDescent="0.25">
      <c r="B297" s="8" t="s">
        <v>258</v>
      </c>
      <c r="C297" s="69">
        <v>18446.400000000001</v>
      </c>
      <c r="D297" s="69">
        <v>12135.5</v>
      </c>
      <c r="E297" s="69">
        <v>6310.9</v>
      </c>
    </row>
    <row r="298" spans="2:5" hidden="1" x14ac:dyDescent="0.25">
      <c r="B298" s="8" t="s">
        <v>259</v>
      </c>
      <c r="C298" s="69">
        <v>18316.2</v>
      </c>
      <c r="D298" s="69">
        <v>12010.3</v>
      </c>
      <c r="E298" s="69">
        <v>6306</v>
      </c>
    </row>
    <row r="299" spans="2:5" hidden="1" x14ac:dyDescent="0.25">
      <c r="B299" s="8" t="s">
        <v>260</v>
      </c>
      <c r="C299" s="69">
        <v>18157.7</v>
      </c>
      <c r="D299" s="69">
        <v>11898.6</v>
      </c>
      <c r="E299" s="69">
        <v>6259.1</v>
      </c>
    </row>
    <row r="300" spans="2:5" hidden="1" x14ac:dyDescent="0.25">
      <c r="B300" s="8" t="s">
        <v>261</v>
      </c>
      <c r="C300" s="69">
        <v>18657.3</v>
      </c>
      <c r="D300" s="69">
        <v>12145.8</v>
      </c>
      <c r="E300" s="69">
        <v>6511.5</v>
      </c>
    </row>
    <row r="301" spans="2:5" hidden="1" x14ac:dyDescent="0.25">
      <c r="B301" s="8" t="s">
        <v>262</v>
      </c>
      <c r="C301" s="69">
        <v>18636.3</v>
      </c>
      <c r="D301" s="69">
        <v>12185.4</v>
      </c>
      <c r="E301" s="69">
        <v>6451</v>
      </c>
    </row>
    <row r="302" spans="2:5" hidden="1" x14ac:dyDescent="0.25">
      <c r="B302" s="8" t="s">
        <v>263</v>
      </c>
      <c r="C302" s="69">
        <v>18473.5</v>
      </c>
      <c r="D302" s="69">
        <v>12086.4</v>
      </c>
      <c r="E302" s="69">
        <v>6387.2</v>
      </c>
    </row>
    <row r="303" spans="2:5" hidden="1" x14ac:dyDescent="0.25">
      <c r="B303" s="8" t="s">
        <v>264</v>
      </c>
      <c r="C303" s="69">
        <v>18393.900000000001</v>
      </c>
      <c r="D303" s="69">
        <v>12011.5</v>
      </c>
      <c r="E303" s="69">
        <v>6382.5</v>
      </c>
    </row>
    <row r="304" spans="2:5" hidden="1" x14ac:dyDescent="0.25">
      <c r="B304" s="8" t="s">
        <v>265</v>
      </c>
      <c r="C304" s="69">
        <v>18759.5</v>
      </c>
      <c r="D304" s="69">
        <v>12232.8</v>
      </c>
      <c r="E304" s="69">
        <v>6526.7</v>
      </c>
    </row>
    <row r="305" spans="2:5" hidden="1" x14ac:dyDescent="0.25">
      <c r="B305" s="8" t="s">
        <v>266</v>
      </c>
      <c r="C305" s="69">
        <v>18882</v>
      </c>
      <c r="D305" s="69">
        <v>12280.1</v>
      </c>
      <c r="E305" s="69">
        <v>6601.9</v>
      </c>
    </row>
    <row r="306" spans="2:5" hidden="1" x14ac:dyDescent="0.25">
      <c r="B306" s="8" t="s">
        <v>267</v>
      </c>
      <c r="C306" s="69">
        <v>18813</v>
      </c>
      <c r="D306" s="69">
        <v>12215.5</v>
      </c>
      <c r="E306" s="69">
        <v>6597.5</v>
      </c>
    </row>
    <row r="307" spans="2:5" hidden="1" x14ac:dyDescent="0.25">
      <c r="B307" s="8" t="s">
        <v>268</v>
      </c>
      <c r="C307" s="69">
        <v>18599.5</v>
      </c>
      <c r="D307" s="69">
        <v>12109.3</v>
      </c>
      <c r="E307" s="69">
        <v>6490.2</v>
      </c>
    </row>
    <row r="308" spans="2:5" hidden="1" x14ac:dyDescent="0.25">
      <c r="B308" s="8" t="s">
        <v>269</v>
      </c>
      <c r="C308" s="69">
        <v>19075.099999999999</v>
      </c>
      <c r="D308" s="69">
        <v>12378.1</v>
      </c>
      <c r="E308" s="69">
        <v>6697</v>
      </c>
    </row>
    <row r="309" spans="2:5" hidden="1" x14ac:dyDescent="0.25">
      <c r="B309" s="8" t="s">
        <v>270</v>
      </c>
      <c r="C309" s="69">
        <v>19111.400000000001</v>
      </c>
      <c r="D309" s="69">
        <v>12454.6</v>
      </c>
      <c r="E309" s="69">
        <v>6656.9</v>
      </c>
    </row>
    <row r="310" spans="2:5" hidden="1" x14ac:dyDescent="0.25">
      <c r="B310" s="8" t="s">
        <v>271</v>
      </c>
      <c r="C310" s="69">
        <v>18842.599999999999</v>
      </c>
      <c r="D310" s="69">
        <v>12270.3</v>
      </c>
      <c r="E310" s="69">
        <v>6572.3</v>
      </c>
    </row>
    <row r="311" spans="2:5" hidden="1" x14ac:dyDescent="0.25">
      <c r="B311" s="8" t="s">
        <v>272</v>
      </c>
      <c r="C311" s="69">
        <v>18655.900000000001</v>
      </c>
      <c r="D311" s="69">
        <v>12096</v>
      </c>
      <c r="E311" s="69">
        <v>6559.9</v>
      </c>
    </row>
    <row r="312" spans="2:5" hidden="1" x14ac:dyDescent="0.25">
      <c r="B312" s="8" t="s">
        <v>273</v>
      </c>
      <c r="C312" s="69">
        <v>19070.599999999999</v>
      </c>
      <c r="D312" s="69">
        <v>12363.6</v>
      </c>
      <c r="E312" s="69">
        <v>6707</v>
      </c>
    </row>
    <row r="313" spans="2:5" hidden="1" x14ac:dyDescent="0.25">
      <c r="B313" s="8" t="s">
        <v>274</v>
      </c>
      <c r="C313" s="69">
        <v>19076.2</v>
      </c>
      <c r="D313" s="69">
        <v>12429.3</v>
      </c>
      <c r="E313" s="69">
        <v>6646.9</v>
      </c>
    </row>
    <row r="314" spans="2:5" hidden="1" x14ac:dyDescent="0.25">
      <c r="B314" s="8" t="s">
        <v>275</v>
      </c>
      <c r="C314" s="69">
        <v>18886.099999999999</v>
      </c>
      <c r="D314" s="69">
        <v>12308.5</v>
      </c>
      <c r="E314" s="69">
        <v>6577.6</v>
      </c>
    </row>
    <row r="315" spans="2:5" hidden="1" x14ac:dyDescent="0.25">
      <c r="B315" s="8" t="s">
        <v>276</v>
      </c>
      <c r="C315" s="69">
        <v>18675.400000000001</v>
      </c>
      <c r="D315" s="69">
        <v>12144.2</v>
      </c>
      <c r="E315" s="69">
        <v>6531.2</v>
      </c>
    </row>
    <row r="316" spans="2:5" hidden="1" x14ac:dyDescent="0.25">
      <c r="B316" s="8" t="s">
        <v>277</v>
      </c>
      <c r="C316" s="69">
        <v>18562.5</v>
      </c>
      <c r="D316" s="69">
        <v>12083</v>
      </c>
      <c r="E316" s="69">
        <v>6479.5</v>
      </c>
    </row>
    <row r="317" spans="2:5" hidden="1" x14ac:dyDescent="0.25">
      <c r="B317" s="8" t="s">
        <v>278</v>
      </c>
      <c r="C317" s="69">
        <v>18695.400000000001</v>
      </c>
      <c r="D317" s="69">
        <v>12189.2</v>
      </c>
      <c r="E317" s="69">
        <v>6506.2</v>
      </c>
    </row>
    <row r="318" spans="2:5" hidden="1" x14ac:dyDescent="0.25">
      <c r="B318" s="8" t="s">
        <v>279</v>
      </c>
      <c r="C318" s="69">
        <v>18751.599999999999</v>
      </c>
      <c r="D318" s="69">
        <v>12129.3</v>
      </c>
      <c r="E318" s="69">
        <v>6622.3</v>
      </c>
    </row>
    <row r="319" spans="2:5" hidden="1" x14ac:dyDescent="0.25">
      <c r="B319" s="8" t="s">
        <v>280</v>
      </c>
      <c r="C319" s="69">
        <v>17702</v>
      </c>
      <c r="D319" s="69">
        <v>11420.6</v>
      </c>
      <c r="E319" s="69">
        <v>6281.3</v>
      </c>
    </row>
    <row r="320" spans="2:5" hidden="1" x14ac:dyDescent="0.25">
      <c r="B320" s="8" t="s">
        <v>281</v>
      </c>
      <c r="C320" s="69">
        <v>18415.900000000001</v>
      </c>
      <c r="D320" s="69">
        <v>11866.7</v>
      </c>
      <c r="E320" s="69">
        <v>6549.2</v>
      </c>
    </row>
    <row r="321" spans="2:5" hidden="1" x14ac:dyDescent="0.25">
      <c r="B321" s="8" t="s">
        <v>282</v>
      </c>
      <c r="C321" s="69">
        <v>18700.599999999999</v>
      </c>
      <c r="D321" s="69">
        <v>12131.7</v>
      </c>
      <c r="E321" s="69">
        <v>6568.9</v>
      </c>
    </row>
    <row r="322" spans="2:5" hidden="1" x14ac:dyDescent="0.25">
      <c r="B322" s="8" t="s">
        <v>283</v>
      </c>
      <c r="C322" s="69">
        <v>18620</v>
      </c>
      <c r="D322" s="69">
        <v>11998.3</v>
      </c>
      <c r="E322" s="69">
        <v>6621.7</v>
      </c>
    </row>
    <row r="323" spans="2:5" hidden="1" x14ac:dyDescent="0.25">
      <c r="B323" s="8" t="s">
        <v>284</v>
      </c>
      <c r="C323" s="69">
        <v>18532.099999999999</v>
      </c>
      <c r="D323" s="69">
        <v>12000.1</v>
      </c>
      <c r="E323" s="69">
        <v>6532</v>
      </c>
    </row>
    <row r="324" spans="2:5" hidden="1" x14ac:dyDescent="0.25">
      <c r="B324" s="8" t="s">
        <v>285</v>
      </c>
      <c r="C324" s="69">
        <v>19007.3</v>
      </c>
      <c r="D324" s="69">
        <v>12310.4</v>
      </c>
      <c r="E324" s="69">
        <v>6696.9</v>
      </c>
    </row>
    <row r="325" spans="2:5" hidden="1" x14ac:dyDescent="0.25">
      <c r="B325" s="8" t="s">
        <v>286</v>
      </c>
      <c r="C325" s="69">
        <v>18957</v>
      </c>
      <c r="D325" s="69">
        <v>12347.2</v>
      </c>
      <c r="E325" s="69">
        <v>6609.8</v>
      </c>
    </row>
    <row r="326" spans="2:5" hidden="1" x14ac:dyDescent="0.25">
      <c r="B326" s="8" t="s">
        <v>287</v>
      </c>
      <c r="C326" s="69">
        <v>19087.400000000001</v>
      </c>
      <c r="D326" s="69">
        <v>12323.2</v>
      </c>
      <c r="E326" s="69">
        <v>6764.2</v>
      </c>
    </row>
    <row r="327" spans="2:5" hidden="1" x14ac:dyDescent="0.25">
      <c r="B327" s="8" t="s">
        <v>288</v>
      </c>
      <c r="C327" s="69">
        <v>19029.8</v>
      </c>
      <c r="D327" s="69">
        <v>12265.1</v>
      </c>
      <c r="E327" s="69">
        <v>6764.7</v>
      </c>
    </row>
    <row r="328" spans="2:5" hidden="1" x14ac:dyDescent="0.25">
      <c r="B328" s="8" t="s">
        <v>289</v>
      </c>
      <c r="C328" s="69">
        <v>19392.599999999999</v>
      </c>
      <c r="D328" s="69">
        <v>12525.1</v>
      </c>
      <c r="E328" s="69">
        <v>6867.5</v>
      </c>
    </row>
    <row r="329" spans="2:5" hidden="1" x14ac:dyDescent="0.25">
      <c r="B329" s="8" t="s">
        <v>290</v>
      </c>
      <c r="C329" s="69">
        <v>19467.5</v>
      </c>
      <c r="D329" s="69">
        <v>12632.8</v>
      </c>
      <c r="E329" s="69">
        <v>6834.7</v>
      </c>
    </row>
    <row r="330" spans="2:5" hidden="1" x14ac:dyDescent="0.25"/>
    <row r="331" spans="2:5" hidden="1" x14ac:dyDescent="0.25"/>
    <row r="332" spans="2:5" hidden="1" x14ac:dyDescent="0.25"/>
    <row r="333" spans="2:5" hidden="1" x14ac:dyDescent="0.25"/>
    <row r="334" spans="2:5" hidden="1" x14ac:dyDescent="0.25"/>
    <row r="335" spans="2:5" hidden="1" x14ac:dyDescent="0.25"/>
    <row r="336" spans="2:5" hidden="1" x14ac:dyDescent="0.25"/>
    <row r="337" spans="2:4" hidden="1" x14ac:dyDescent="0.25"/>
    <row r="338" spans="2:4" hidden="1" x14ac:dyDescent="0.25"/>
    <row r="339" spans="2:4" hidden="1" x14ac:dyDescent="0.25"/>
    <row r="340" spans="2:4" hidden="1" x14ac:dyDescent="0.25">
      <c r="B340" s="15" t="s">
        <v>136</v>
      </c>
      <c r="C340" s="166" t="s">
        <v>294</v>
      </c>
      <c r="D340" s="167"/>
    </row>
    <row r="341" spans="2:4" hidden="1" x14ac:dyDescent="0.25">
      <c r="B341" s="15"/>
      <c r="C341" s="15" t="s">
        <v>165</v>
      </c>
      <c r="D341" s="15" t="s">
        <v>166</v>
      </c>
    </row>
    <row r="342" spans="2:4" hidden="1" x14ac:dyDescent="0.25">
      <c r="B342" s="8" t="s">
        <v>188</v>
      </c>
      <c r="C342" s="70">
        <f>D117/D227*100</f>
        <v>3.2812101504718179</v>
      </c>
      <c r="D342" s="70">
        <f>E117/E227*100</f>
        <v>15.546570443635426</v>
      </c>
    </row>
    <row r="343" spans="2:4" hidden="1" x14ac:dyDescent="0.25">
      <c r="B343" s="8" t="s">
        <v>189</v>
      </c>
      <c r="C343" s="70">
        <f t="shared" ref="C343:D406" si="0">D118/D228*100</f>
        <v>3.5876789670533862</v>
      </c>
      <c r="D343" s="70">
        <f t="shared" si="0"/>
        <v>16.855442503359569</v>
      </c>
    </row>
    <row r="344" spans="2:4" hidden="1" x14ac:dyDescent="0.25">
      <c r="B344" s="8" t="s">
        <v>190</v>
      </c>
      <c r="C344" s="70">
        <f t="shared" si="0"/>
        <v>3.6843923736532966</v>
      </c>
      <c r="D344" s="70">
        <f t="shared" si="0"/>
        <v>16.696786359707708</v>
      </c>
    </row>
    <row r="345" spans="2:4" hidden="1" x14ac:dyDescent="0.25">
      <c r="B345" s="8" t="s">
        <v>191</v>
      </c>
      <c r="C345" s="70">
        <f t="shared" si="0"/>
        <v>3.6305219615396753</v>
      </c>
      <c r="D345" s="70">
        <f t="shared" si="0"/>
        <v>17.368860070193108</v>
      </c>
    </row>
    <row r="346" spans="2:4" hidden="1" x14ac:dyDescent="0.25">
      <c r="B346" s="8" t="s">
        <v>192</v>
      </c>
      <c r="C346" s="70">
        <f t="shared" si="0"/>
        <v>3.3571025414768711</v>
      </c>
      <c r="D346" s="70">
        <f t="shared" si="0"/>
        <v>18.259825502281277</v>
      </c>
    </row>
    <row r="347" spans="2:4" hidden="1" x14ac:dyDescent="0.25">
      <c r="B347" s="8" t="s">
        <v>193</v>
      </c>
      <c r="C347" s="70">
        <f t="shared" si="0"/>
        <v>3.5699899692759711</v>
      </c>
      <c r="D347" s="70">
        <f t="shared" si="0"/>
        <v>18.67367787509701</v>
      </c>
    </row>
    <row r="348" spans="2:4" hidden="1" x14ac:dyDescent="0.25">
      <c r="B348" s="8" t="s">
        <v>194</v>
      </c>
      <c r="C348" s="70">
        <f t="shared" si="0"/>
        <v>3.7185819682380892</v>
      </c>
      <c r="D348" s="70">
        <f t="shared" si="0"/>
        <v>18.086047197182442</v>
      </c>
    </row>
    <row r="349" spans="2:4" hidden="1" x14ac:dyDescent="0.25">
      <c r="B349" s="8" t="s">
        <v>195</v>
      </c>
      <c r="C349" s="70">
        <f t="shared" si="0"/>
        <v>3.8442822384428226</v>
      </c>
      <c r="D349" s="70">
        <f t="shared" si="0"/>
        <v>18.965490330737172</v>
      </c>
    </row>
    <row r="350" spans="2:4" hidden="1" x14ac:dyDescent="0.25">
      <c r="B350" s="8" t="s">
        <v>196</v>
      </c>
      <c r="C350" s="70">
        <f t="shared" si="0"/>
        <v>3.6740226386378771</v>
      </c>
      <c r="D350" s="70">
        <f t="shared" si="0"/>
        <v>18.550355011886207</v>
      </c>
    </row>
    <row r="351" spans="2:4" hidden="1" x14ac:dyDescent="0.25">
      <c r="B351" s="8" t="s">
        <v>197</v>
      </c>
      <c r="C351" s="70">
        <f t="shared" si="0"/>
        <v>4.0362308576105264</v>
      </c>
      <c r="D351" s="70">
        <f t="shared" si="0"/>
        <v>21.002622775744818</v>
      </c>
    </row>
    <row r="352" spans="2:4" hidden="1" x14ac:dyDescent="0.25">
      <c r="B352" s="8" t="s">
        <v>198</v>
      </c>
      <c r="C352" s="70">
        <f t="shared" si="0"/>
        <v>3.8390011652043734</v>
      </c>
      <c r="D352" s="70">
        <f t="shared" si="0"/>
        <v>19.876733436055471</v>
      </c>
    </row>
    <row r="353" spans="2:4" hidden="1" x14ac:dyDescent="0.25">
      <c r="B353" s="8" t="s">
        <v>199</v>
      </c>
      <c r="C353" s="70">
        <f t="shared" si="0"/>
        <v>3.9367592585462026</v>
      </c>
      <c r="D353" s="70">
        <f t="shared" si="0"/>
        <v>19.675315874282788</v>
      </c>
    </row>
    <row r="354" spans="2:4" hidden="1" x14ac:dyDescent="0.25">
      <c r="B354" s="8" t="s">
        <v>200</v>
      </c>
      <c r="C354" s="70">
        <f t="shared" si="0"/>
        <v>3.6382689695323114</v>
      </c>
      <c r="D354" s="70">
        <f t="shared" si="0"/>
        <v>19.912777491747175</v>
      </c>
    </row>
    <row r="355" spans="2:4" hidden="1" x14ac:dyDescent="0.25">
      <c r="B355" s="8" t="s">
        <v>201</v>
      </c>
      <c r="C355" s="70">
        <f t="shared" si="0"/>
        <v>3.9857640159804371</v>
      </c>
      <c r="D355" s="70">
        <f t="shared" si="0"/>
        <v>21.638652272278655</v>
      </c>
    </row>
    <row r="356" spans="2:4" hidden="1" x14ac:dyDescent="0.25">
      <c r="B356" s="8" t="s">
        <v>202</v>
      </c>
      <c r="C356" s="70">
        <f t="shared" si="0"/>
        <v>3.6828061805698904</v>
      </c>
      <c r="D356" s="70">
        <f t="shared" si="0"/>
        <v>19.602660675741156</v>
      </c>
    </row>
    <row r="357" spans="2:4" hidden="1" x14ac:dyDescent="0.25">
      <c r="B357" s="8" t="s">
        <v>203</v>
      </c>
      <c r="C357" s="70">
        <f t="shared" si="0"/>
        <v>3.3788685181084444</v>
      </c>
      <c r="D357" s="70">
        <f t="shared" si="0"/>
        <v>18.648436134894286</v>
      </c>
    </row>
    <row r="358" spans="2:4" hidden="1" x14ac:dyDescent="0.25">
      <c r="B358" s="8" t="s">
        <v>204</v>
      </c>
      <c r="C358" s="70">
        <f t="shared" si="0"/>
        <v>3.4879889659400023</v>
      </c>
      <c r="D358" s="70">
        <f t="shared" si="0"/>
        <v>19.976973489992325</v>
      </c>
    </row>
    <row r="359" spans="2:4" hidden="1" x14ac:dyDescent="0.25">
      <c r="B359" s="8" t="s">
        <v>205</v>
      </c>
      <c r="C359" s="70">
        <f t="shared" si="0"/>
        <v>3.8087942393136203</v>
      </c>
      <c r="D359" s="70">
        <f t="shared" si="0"/>
        <v>20.104626115499023</v>
      </c>
    </row>
    <row r="360" spans="2:4" hidden="1" x14ac:dyDescent="0.25">
      <c r="B360" s="8" t="s">
        <v>206</v>
      </c>
      <c r="C360" s="70">
        <f t="shared" si="0"/>
        <v>3.7160469459332246</v>
      </c>
      <c r="D360" s="70">
        <f t="shared" si="0"/>
        <v>20.807845986196874</v>
      </c>
    </row>
    <row r="361" spans="2:4" hidden="1" x14ac:dyDescent="0.25">
      <c r="B361" s="8" t="s">
        <v>207</v>
      </c>
      <c r="C361" s="70">
        <f t="shared" si="0"/>
        <v>3.450735216012383</v>
      </c>
      <c r="D361" s="70">
        <f t="shared" si="0"/>
        <v>20.728723714102639</v>
      </c>
    </row>
    <row r="362" spans="2:4" hidden="1" x14ac:dyDescent="0.25">
      <c r="B362" s="8" t="s">
        <v>208</v>
      </c>
      <c r="C362" s="70">
        <f t="shared" si="0"/>
        <v>3.1632094409635623</v>
      </c>
      <c r="D362" s="70">
        <f t="shared" si="0"/>
        <v>20.610430255345285</v>
      </c>
    </row>
    <row r="363" spans="2:4" hidden="1" x14ac:dyDescent="0.25">
      <c r="B363" s="8" t="s">
        <v>209</v>
      </c>
      <c r="C363" s="70">
        <f t="shared" si="0"/>
        <v>3.3998365172111051</v>
      </c>
      <c r="D363" s="70">
        <f t="shared" si="0"/>
        <v>20.829311164579941</v>
      </c>
    </row>
    <row r="364" spans="2:4" hidden="1" x14ac:dyDescent="0.25">
      <c r="B364" s="8" t="s">
        <v>210</v>
      </c>
      <c r="C364" s="70">
        <f t="shared" si="0"/>
        <v>3.3228501302269025</v>
      </c>
      <c r="D364" s="70">
        <f t="shared" si="0"/>
        <v>21.058064516129033</v>
      </c>
    </row>
    <row r="365" spans="2:4" hidden="1" x14ac:dyDescent="0.25">
      <c r="B365" s="8" t="s">
        <v>211</v>
      </c>
      <c r="C365" s="70">
        <f t="shared" si="0"/>
        <v>3.1990209989714482</v>
      </c>
      <c r="D365" s="70">
        <f t="shared" si="0"/>
        <v>21.154931615891165</v>
      </c>
    </row>
    <row r="366" spans="2:4" hidden="1" x14ac:dyDescent="0.25">
      <c r="B366" s="8" t="s">
        <v>212</v>
      </c>
      <c r="C366" s="70">
        <f t="shared" si="0"/>
        <v>5.0884381562079728</v>
      </c>
      <c r="D366" s="70">
        <f t="shared" si="0"/>
        <v>34.272300469483568</v>
      </c>
    </row>
    <row r="367" spans="2:4" hidden="1" x14ac:dyDescent="0.25">
      <c r="B367" s="8" t="s">
        <v>213</v>
      </c>
      <c r="C367" s="70">
        <f t="shared" si="0"/>
        <v>5.1744532149953217</v>
      </c>
      <c r="D367" s="70">
        <f t="shared" si="0"/>
        <v>32.894736842105267</v>
      </c>
    </row>
    <row r="368" spans="2:4" hidden="1" x14ac:dyDescent="0.25">
      <c r="B368" s="8" t="s">
        <v>214</v>
      </c>
      <c r="C368" s="70">
        <f t="shared" si="0"/>
        <v>4.8108647279981582</v>
      </c>
      <c r="D368" s="70">
        <f t="shared" si="0"/>
        <v>31.848495723428432</v>
      </c>
    </row>
    <row r="369" spans="2:4" hidden="1" x14ac:dyDescent="0.25">
      <c r="B369" s="8" t="s">
        <v>215</v>
      </c>
      <c r="C369" s="70">
        <f t="shared" si="0"/>
        <v>5.0035551983182369</v>
      </c>
      <c r="D369" s="70">
        <f t="shared" si="0"/>
        <v>33.677078961568441</v>
      </c>
    </row>
    <row r="370" spans="2:4" hidden="1" x14ac:dyDescent="0.25">
      <c r="B370" s="8" t="s">
        <v>216</v>
      </c>
      <c r="C370" s="70">
        <f t="shared" si="0"/>
        <v>5.058693313794878</v>
      </c>
      <c r="D370" s="70">
        <f t="shared" si="0"/>
        <v>34.803454528690416</v>
      </c>
    </row>
    <row r="371" spans="2:4" hidden="1" x14ac:dyDescent="0.25">
      <c r="B371" s="8" t="s">
        <v>217</v>
      </c>
      <c r="C371" s="70">
        <f t="shared" si="0"/>
        <v>4.6815359852839729</v>
      </c>
      <c r="D371" s="70">
        <f t="shared" si="0"/>
        <v>34.525729588265726</v>
      </c>
    </row>
    <row r="372" spans="2:4" hidden="1" x14ac:dyDescent="0.25">
      <c r="B372" s="8" t="s">
        <v>218</v>
      </c>
      <c r="C372" s="70">
        <f t="shared" si="0"/>
        <v>4.6263072346428675</v>
      </c>
      <c r="D372" s="70">
        <f t="shared" si="0"/>
        <v>32.933794300857464</v>
      </c>
    </row>
    <row r="373" spans="2:4" hidden="1" x14ac:dyDescent="0.25">
      <c r="B373" s="8" t="s">
        <v>219</v>
      </c>
      <c r="C373" s="70">
        <f t="shared" si="0"/>
        <v>4.9801518479978419</v>
      </c>
      <c r="D373" s="70">
        <f t="shared" si="0"/>
        <v>35.2316146808543</v>
      </c>
    </row>
    <row r="374" spans="2:4" hidden="1" x14ac:dyDescent="0.25">
      <c r="B374" s="8" t="s">
        <v>220</v>
      </c>
      <c r="C374" s="70">
        <f t="shared" si="0"/>
        <v>5.1917690901094833</v>
      </c>
      <c r="D374" s="70">
        <f t="shared" si="0"/>
        <v>36.350552714578804</v>
      </c>
    </row>
    <row r="375" spans="2:4" hidden="1" x14ac:dyDescent="0.25">
      <c r="B375" s="8" t="s">
        <v>221</v>
      </c>
      <c r="C375" s="70">
        <f t="shared" si="0"/>
        <v>4.964469307529483</v>
      </c>
      <c r="D375" s="70">
        <f t="shared" si="0"/>
        <v>36.312941530136783</v>
      </c>
    </row>
    <row r="376" spans="2:4" hidden="1" x14ac:dyDescent="0.25">
      <c r="B376" s="8" t="s">
        <v>222</v>
      </c>
      <c r="C376" s="70">
        <f t="shared" si="0"/>
        <v>4.6149880986673537</v>
      </c>
      <c r="D376" s="70">
        <f t="shared" si="0"/>
        <v>34.264571505609901</v>
      </c>
    </row>
    <row r="377" spans="2:4" hidden="1" x14ac:dyDescent="0.25">
      <c r="B377" s="8" t="s">
        <v>223</v>
      </c>
      <c r="C377" s="70">
        <f t="shared" si="0"/>
        <v>5.0723192784944091</v>
      </c>
      <c r="D377" s="70">
        <f t="shared" si="0"/>
        <v>36.639404756525536</v>
      </c>
    </row>
    <row r="378" spans="2:4" hidden="1" x14ac:dyDescent="0.25">
      <c r="B378" s="8" t="s">
        <v>224</v>
      </c>
      <c r="C378" s="70">
        <f t="shared" si="0"/>
        <v>4.9923550942871708</v>
      </c>
      <c r="D378" s="70">
        <f t="shared" si="0"/>
        <v>35.567840111775965</v>
      </c>
    </row>
    <row r="379" spans="2:4" hidden="1" x14ac:dyDescent="0.25">
      <c r="B379" s="8" t="s">
        <v>225</v>
      </c>
      <c r="C379" s="70">
        <f t="shared" si="0"/>
        <v>5.1499120839143879</v>
      </c>
      <c r="D379" s="70">
        <f t="shared" si="0"/>
        <v>36.139451960387731</v>
      </c>
    </row>
    <row r="380" spans="2:4" hidden="1" x14ac:dyDescent="0.25">
      <c r="B380" s="8" t="s">
        <v>226</v>
      </c>
      <c r="C380" s="70">
        <f t="shared" si="0"/>
        <v>5.2764748978466605</v>
      </c>
      <c r="D380" s="70">
        <f t="shared" si="0"/>
        <v>37.259293778091788</v>
      </c>
    </row>
    <row r="381" spans="2:4" hidden="1" x14ac:dyDescent="0.25">
      <c r="B381" s="8" t="s">
        <v>227</v>
      </c>
      <c r="C381" s="70">
        <f t="shared" si="0"/>
        <v>5.400958308258363</v>
      </c>
      <c r="D381" s="70">
        <f t="shared" si="0"/>
        <v>37.674035219183217</v>
      </c>
    </row>
    <row r="382" spans="2:4" hidden="1" x14ac:dyDescent="0.25">
      <c r="B382" s="8" t="s">
        <v>228</v>
      </c>
      <c r="C382" s="70">
        <f t="shared" si="0"/>
        <v>5.5246701775759304</v>
      </c>
      <c r="D382" s="70">
        <f t="shared" si="0"/>
        <v>38.312040496565018</v>
      </c>
    </row>
    <row r="383" spans="2:4" hidden="1" x14ac:dyDescent="0.25">
      <c r="B383" s="8" t="s">
        <v>229</v>
      </c>
      <c r="C383" s="70">
        <f t="shared" si="0"/>
        <v>6.0016886880719298</v>
      </c>
      <c r="D383" s="70">
        <f t="shared" si="0"/>
        <v>39.179115603661629</v>
      </c>
    </row>
    <row r="384" spans="2:4" hidden="1" x14ac:dyDescent="0.25">
      <c r="B384" s="8" t="s">
        <v>230</v>
      </c>
      <c r="C384" s="70">
        <f t="shared" si="0"/>
        <v>5.4743668416706441</v>
      </c>
      <c r="D384" s="70">
        <f t="shared" si="0"/>
        <v>38.006096201025947</v>
      </c>
    </row>
    <row r="385" spans="2:4" hidden="1" x14ac:dyDescent="0.25">
      <c r="B385" s="8" t="s">
        <v>231</v>
      </c>
      <c r="C385" s="70">
        <f t="shared" si="0"/>
        <v>5.3051150169785153</v>
      </c>
      <c r="D385" s="70">
        <f t="shared" si="0"/>
        <v>38.495053641504654</v>
      </c>
    </row>
    <row r="386" spans="2:4" hidden="1" x14ac:dyDescent="0.25">
      <c r="B386" s="8" t="s">
        <v>232</v>
      </c>
      <c r="C386" s="70">
        <f t="shared" si="0"/>
        <v>5.18776164464572</v>
      </c>
      <c r="D386" s="70">
        <f t="shared" si="0"/>
        <v>38.664136622390892</v>
      </c>
    </row>
    <row r="387" spans="2:4" hidden="1" x14ac:dyDescent="0.25">
      <c r="B387" s="8" t="s">
        <v>233</v>
      </c>
      <c r="C387" s="70">
        <f t="shared" si="0"/>
        <v>5.5001045352825937</v>
      </c>
      <c r="D387" s="70">
        <f t="shared" si="0"/>
        <v>38.61809910058215</v>
      </c>
    </row>
    <row r="388" spans="2:4" hidden="1" x14ac:dyDescent="0.25">
      <c r="B388" s="8" t="s">
        <v>234</v>
      </c>
      <c r="C388" s="70">
        <f t="shared" si="0"/>
        <v>5.5775497981628543</v>
      </c>
      <c r="D388" s="70">
        <f t="shared" si="0"/>
        <v>37.954965602933605</v>
      </c>
    </row>
    <row r="389" spans="2:4" hidden="1" x14ac:dyDescent="0.25">
      <c r="B389" s="8" t="s">
        <v>235</v>
      </c>
      <c r="C389" s="70">
        <f t="shared" si="0"/>
        <v>5.1562353382753123</v>
      </c>
      <c r="D389" s="70">
        <f t="shared" si="0"/>
        <v>39.195412816055139</v>
      </c>
    </row>
    <row r="390" spans="2:4" hidden="1" x14ac:dyDescent="0.25">
      <c r="B390" s="8" t="s">
        <v>236</v>
      </c>
      <c r="C390" s="70">
        <f t="shared" si="0"/>
        <v>5.4853686654138309</v>
      </c>
      <c r="D390" s="70">
        <f t="shared" si="0"/>
        <v>41.663279026861375</v>
      </c>
    </row>
    <row r="391" spans="2:4" hidden="1" x14ac:dyDescent="0.25">
      <c r="B391" s="8" t="s">
        <v>237</v>
      </c>
      <c r="C391" s="70">
        <f t="shared" si="0"/>
        <v>5.935504218244894</v>
      </c>
      <c r="D391" s="70">
        <f t="shared" si="0"/>
        <v>40.282975810132356</v>
      </c>
    </row>
    <row r="392" spans="2:4" hidden="1" x14ac:dyDescent="0.25">
      <c r="B392" s="8" t="s">
        <v>238</v>
      </c>
      <c r="C392" s="70">
        <f t="shared" si="0"/>
        <v>5.7864465324101211</v>
      </c>
      <c r="D392" s="70">
        <f t="shared" si="0"/>
        <v>39.224058769513313</v>
      </c>
    </row>
    <row r="393" spans="2:4" hidden="1" x14ac:dyDescent="0.25">
      <c r="B393" s="8" t="s">
        <v>239</v>
      </c>
      <c r="C393" s="70">
        <f t="shared" si="0"/>
        <v>5.9916945236261423</v>
      </c>
      <c r="D393" s="70">
        <f t="shared" si="0"/>
        <v>41.59302896416299</v>
      </c>
    </row>
    <row r="394" spans="2:4" hidden="1" x14ac:dyDescent="0.25">
      <c r="B394" s="8" t="s">
        <v>240</v>
      </c>
      <c r="C394" s="70">
        <f t="shared" si="0"/>
        <v>5.8657727739603329</v>
      </c>
      <c r="D394" s="70">
        <f t="shared" si="0"/>
        <v>41.10936330731991</v>
      </c>
    </row>
    <row r="395" spans="2:4" hidden="1" x14ac:dyDescent="0.25">
      <c r="B395" s="8" t="s">
        <v>241</v>
      </c>
      <c r="C395" s="70">
        <f t="shared" si="0"/>
        <v>6.2684272263259677</v>
      </c>
      <c r="D395" s="70">
        <f t="shared" si="0"/>
        <v>41.56004199059776</v>
      </c>
    </row>
    <row r="396" spans="2:4" hidden="1" x14ac:dyDescent="0.25">
      <c r="B396" s="8" t="s">
        <v>242</v>
      </c>
      <c r="C396" s="70">
        <f t="shared" si="0"/>
        <v>6.0522358527898694</v>
      </c>
      <c r="D396" s="70">
        <f t="shared" si="0"/>
        <v>39.849669914162433</v>
      </c>
    </row>
    <row r="397" spans="2:4" hidden="1" x14ac:dyDescent="0.25">
      <c r="B397" s="8" t="s">
        <v>243</v>
      </c>
      <c r="C397" s="70">
        <f t="shared" si="0"/>
        <v>6.8039708631470379</v>
      </c>
      <c r="D397" s="70">
        <f t="shared" si="0"/>
        <v>42.27673321012356</v>
      </c>
    </row>
    <row r="398" spans="2:4" hidden="1" x14ac:dyDescent="0.25">
      <c r="B398" s="8" t="s">
        <v>244</v>
      </c>
      <c r="C398" s="70">
        <f t="shared" si="0"/>
        <v>7.2585988303136881</v>
      </c>
      <c r="D398" s="70">
        <f t="shared" si="0"/>
        <v>44.499805975941022</v>
      </c>
    </row>
    <row r="399" spans="2:4" hidden="1" x14ac:dyDescent="0.25">
      <c r="B399" s="8" t="s">
        <v>245</v>
      </c>
      <c r="C399" s="70">
        <f t="shared" si="0"/>
        <v>7.6122374355015632</v>
      </c>
      <c r="D399" s="70">
        <f t="shared" si="0"/>
        <v>45.710412398132881</v>
      </c>
    </row>
    <row r="400" spans="2:4" hidden="1" x14ac:dyDescent="0.25">
      <c r="B400" s="8" t="s">
        <v>246</v>
      </c>
      <c r="C400" s="70">
        <f t="shared" si="0"/>
        <v>7.6939913745581885</v>
      </c>
      <c r="D400" s="70">
        <f t="shared" si="0"/>
        <v>43.546476750088445</v>
      </c>
    </row>
    <row r="401" spans="2:4" hidden="1" x14ac:dyDescent="0.25">
      <c r="B401" s="8" t="s">
        <v>247</v>
      </c>
      <c r="C401" s="70">
        <f t="shared" si="0"/>
        <v>8.1461715217552459</v>
      </c>
      <c r="D401" s="70">
        <f t="shared" si="0"/>
        <v>45.466798872122197</v>
      </c>
    </row>
    <row r="402" spans="2:4" hidden="1" x14ac:dyDescent="0.25">
      <c r="B402" s="8" t="s">
        <v>248</v>
      </c>
      <c r="C402" s="70">
        <f t="shared" si="0"/>
        <v>8.6812861790679001</v>
      </c>
      <c r="D402" s="70">
        <f t="shared" si="0"/>
        <v>47.184620273276138</v>
      </c>
    </row>
    <row r="403" spans="2:4" hidden="1" x14ac:dyDescent="0.25">
      <c r="B403" s="8" t="s">
        <v>249</v>
      </c>
      <c r="C403" s="70">
        <f t="shared" si="0"/>
        <v>8.6284637515352394</v>
      </c>
      <c r="D403" s="70">
        <f t="shared" si="0"/>
        <v>46.683375894574233</v>
      </c>
    </row>
    <row r="404" spans="2:4" hidden="1" x14ac:dyDescent="0.25">
      <c r="B404" s="8" t="s">
        <v>250</v>
      </c>
      <c r="C404" s="70">
        <f t="shared" si="0"/>
        <v>8.2053290882875078</v>
      </c>
      <c r="D404" s="70">
        <f t="shared" si="0"/>
        <v>45.215514525174868</v>
      </c>
    </row>
    <row r="405" spans="2:4" hidden="1" x14ac:dyDescent="0.25">
      <c r="B405" s="8" t="s">
        <v>251</v>
      </c>
      <c r="C405" s="70">
        <f t="shared" si="0"/>
        <v>8.8068349540765976</v>
      </c>
      <c r="D405" s="70">
        <f t="shared" si="0"/>
        <v>47.157116684566304</v>
      </c>
    </row>
    <row r="406" spans="2:4" hidden="1" x14ac:dyDescent="0.25">
      <c r="B406" s="8" t="s">
        <v>252</v>
      </c>
      <c r="C406" s="70">
        <f t="shared" si="0"/>
        <v>8.815908354784268</v>
      </c>
      <c r="D406" s="70">
        <f t="shared" si="0"/>
        <v>48.665703275529864</v>
      </c>
    </row>
    <row r="407" spans="2:4" hidden="1" x14ac:dyDescent="0.25">
      <c r="B407" s="8" t="s">
        <v>253</v>
      </c>
      <c r="C407" s="70">
        <f t="shared" ref="C407:D444" si="1">D182/D292*100</f>
        <v>9.2951389766000627</v>
      </c>
      <c r="D407" s="70">
        <f t="shared" si="1"/>
        <v>47.039924403496343</v>
      </c>
    </row>
    <row r="408" spans="2:4" hidden="1" x14ac:dyDescent="0.25">
      <c r="B408" s="8" t="s">
        <v>254</v>
      </c>
      <c r="C408" s="70">
        <f t="shared" si="1"/>
        <v>9.1017624124429162</v>
      </c>
      <c r="D408" s="70">
        <f t="shared" si="1"/>
        <v>46.434176658923967</v>
      </c>
    </row>
    <row r="409" spans="2:4" hidden="1" x14ac:dyDescent="0.25">
      <c r="B409" s="8" t="s">
        <v>255</v>
      </c>
      <c r="C409" s="70">
        <f t="shared" si="1"/>
        <v>9.2975224029066883</v>
      </c>
      <c r="D409" s="70">
        <f t="shared" si="1"/>
        <v>48.086881246557013</v>
      </c>
    </row>
    <row r="410" spans="2:4" hidden="1" x14ac:dyDescent="0.25">
      <c r="B410" s="8" t="s">
        <v>256</v>
      </c>
      <c r="C410" s="70">
        <f t="shared" si="1"/>
        <v>9.1825631609371285</v>
      </c>
      <c r="D410" s="70">
        <f t="shared" si="1"/>
        <v>47.808353964324255</v>
      </c>
    </row>
    <row r="411" spans="2:4" hidden="1" x14ac:dyDescent="0.25">
      <c r="B411" s="8" t="s">
        <v>257</v>
      </c>
      <c r="C411" s="70">
        <f t="shared" si="1"/>
        <v>9.3046983457942343</v>
      </c>
      <c r="D411" s="70">
        <f t="shared" si="1"/>
        <v>47.119046132717394</v>
      </c>
    </row>
    <row r="412" spans="2:4" hidden="1" x14ac:dyDescent="0.25">
      <c r="B412" s="8" t="s">
        <v>258</v>
      </c>
      <c r="C412" s="70">
        <f t="shared" si="1"/>
        <v>9.4384244571711093</v>
      </c>
      <c r="D412" s="70">
        <f t="shared" si="1"/>
        <v>48.3734491118541</v>
      </c>
    </row>
    <row r="413" spans="2:4" hidden="1" x14ac:dyDescent="0.25">
      <c r="B413" s="8" t="s">
        <v>259</v>
      </c>
      <c r="C413" s="70">
        <f t="shared" si="1"/>
        <v>9.4277411888129361</v>
      </c>
      <c r="D413" s="70">
        <f t="shared" si="1"/>
        <v>49.307009197589601</v>
      </c>
    </row>
    <row r="414" spans="2:4" hidden="1" x14ac:dyDescent="0.25">
      <c r="B414" s="8" t="s">
        <v>260</v>
      </c>
      <c r="C414" s="70">
        <f t="shared" si="1"/>
        <v>9.4574151580858246</v>
      </c>
      <c r="D414" s="70">
        <f t="shared" si="1"/>
        <v>49.802687287309674</v>
      </c>
    </row>
    <row r="415" spans="2:4" hidden="1" x14ac:dyDescent="0.25">
      <c r="B415" s="8" t="s">
        <v>261</v>
      </c>
      <c r="C415" s="70">
        <f t="shared" si="1"/>
        <v>9.7424624149911896</v>
      </c>
      <c r="D415" s="70">
        <f t="shared" si="1"/>
        <v>47.532826537664128</v>
      </c>
    </row>
    <row r="416" spans="2:4" hidden="1" x14ac:dyDescent="0.25">
      <c r="B416" s="8" t="s">
        <v>262</v>
      </c>
      <c r="C416" s="70">
        <f t="shared" si="1"/>
        <v>9.4014148078848443</v>
      </c>
      <c r="D416" s="70">
        <f t="shared" si="1"/>
        <v>48.073166950860333</v>
      </c>
    </row>
    <row r="417" spans="2:4" hidden="1" x14ac:dyDescent="0.25">
      <c r="B417" s="8" t="s">
        <v>263</v>
      </c>
      <c r="C417" s="70">
        <f t="shared" si="1"/>
        <v>9.6066653428647069</v>
      </c>
      <c r="D417" s="70">
        <f t="shared" si="1"/>
        <v>49.726014529058119</v>
      </c>
    </row>
    <row r="418" spans="2:4" hidden="1" x14ac:dyDescent="0.25">
      <c r="B418" s="8" t="s">
        <v>264</v>
      </c>
      <c r="C418" s="70">
        <f t="shared" si="1"/>
        <v>9.7789618282479278</v>
      </c>
      <c r="D418" s="70">
        <f t="shared" si="1"/>
        <v>49.447708578143363</v>
      </c>
    </row>
    <row r="419" spans="2:4" hidden="1" x14ac:dyDescent="0.25">
      <c r="B419" s="8" t="s">
        <v>265</v>
      </c>
      <c r="C419" s="70">
        <f t="shared" si="1"/>
        <v>9.3461840298214636</v>
      </c>
      <c r="D419" s="70">
        <f t="shared" si="1"/>
        <v>48.807207317633718</v>
      </c>
    </row>
    <row r="420" spans="2:4" hidden="1" x14ac:dyDescent="0.25">
      <c r="B420" s="8" t="s">
        <v>266</v>
      </c>
      <c r="C420" s="70">
        <f t="shared" si="1"/>
        <v>9.7336340909275982</v>
      </c>
      <c r="D420" s="70">
        <f t="shared" si="1"/>
        <v>47.081900664960088</v>
      </c>
    </row>
    <row r="421" spans="2:4" hidden="1" x14ac:dyDescent="0.25">
      <c r="B421" s="8" t="s">
        <v>267</v>
      </c>
      <c r="C421" s="70">
        <f t="shared" si="1"/>
        <v>9.3356800785886787</v>
      </c>
      <c r="D421" s="70">
        <f t="shared" si="1"/>
        <v>47.531640773020086</v>
      </c>
    </row>
    <row r="422" spans="2:4" hidden="1" x14ac:dyDescent="0.25">
      <c r="B422" s="8" t="s">
        <v>268</v>
      </c>
      <c r="C422" s="70">
        <f t="shared" si="1"/>
        <v>9.2953349904618765</v>
      </c>
      <c r="D422" s="70">
        <f t="shared" si="1"/>
        <v>48.486949554713263</v>
      </c>
    </row>
    <row r="423" spans="2:4" hidden="1" x14ac:dyDescent="0.25">
      <c r="B423" s="8" t="s">
        <v>269</v>
      </c>
      <c r="C423" s="70">
        <f t="shared" si="1"/>
        <v>9.5079212480106001</v>
      </c>
      <c r="D423" s="70">
        <f t="shared" si="1"/>
        <v>48.126026579065254</v>
      </c>
    </row>
    <row r="424" spans="2:4" hidden="1" x14ac:dyDescent="0.25">
      <c r="B424" s="8" t="s">
        <v>270</v>
      </c>
      <c r="C424" s="70">
        <f t="shared" si="1"/>
        <v>9.0809821270855746</v>
      </c>
      <c r="D424" s="70">
        <f t="shared" si="1"/>
        <v>46.427015577821514</v>
      </c>
    </row>
    <row r="425" spans="2:4" hidden="1" x14ac:dyDescent="0.25">
      <c r="B425" s="8" t="s">
        <v>271</v>
      </c>
      <c r="C425" s="70">
        <f t="shared" si="1"/>
        <v>9.271166964132906</v>
      </c>
      <c r="D425" s="70">
        <f t="shared" si="1"/>
        <v>48.622247919297656</v>
      </c>
    </row>
    <row r="426" spans="2:4" hidden="1" x14ac:dyDescent="0.25">
      <c r="B426" s="8" t="s">
        <v>272</v>
      </c>
      <c r="C426" s="70">
        <f t="shared" si="1"/>
        <v>9.6288029100529116</v>
      </c>
      <c r="D426" s="70">
        <f t="shared" si="1"/>
        <v>48.724828122379918</v>
      </c>
    </row>
    <row r="427" spans="2:4" hidden="1" x14ac:dyDescent="0.25">
      <c r="B427" s="8" t="s">
        <v>273</v>
      </c>
      <c r="C427" s="70">
        <f t="shared" si="1"/>
        <v>9.6444401307062666</v>
      </c>
      <c r="D427" s="70">
        <f t="shared" si="1"/>
        <v>49.060682868644697</v>
      </c>
    </row>
    <row r="428" spans="2:4" hidden="1" x14ac:dyDescent="0.25">
      <c r="B428" s="8" t="s">
        <v>274</v>
      </c>
      <c r="C428" s="70">
        <f t="shared" si="1"/>
        <v>9.4792144368548517</v>
      </c>
      <c r="D428" s="70">
        <f t="shared" si="1"/>
        <v>48.600099294407926</v>
      </c>
    </row>
    <row r="429" spans="2:4" hidden="1" x14ac:dyDescent="0.25">
      <c r="B429" s="8" t="s">
        <v>275</v>
      </c>
      <c r="C429" s="70">
        <f t="shared" si="1"/>
        <v>9.8882885810618681</v>
      </c>
      <c r="D429" s="70">
        <f t="shared" si="1"/>
        <v>49.861651666261245</v>
      </c>
    </row>
    <row r="430" spans="2:4" hidden="1" x14ac:dyDescent="0.25">
      <c r="B430" s="8" t="s">
        <v>276</v>
      </c>
      <c r="C430" s="70">
        <f t="shared" si="1"/>
        <v>9.708338136723702</v>
      </c>
      <c r="D430" s="70">
        <f t="shared" si="1"/>
        <v>49.217601665850076</v>
      </c>
    </row>
    <row r="431" spans="2:4" hidden="1" x14ac:dyDescent="0.25">
      <c r="B431" s="8" t="s">
        <v>277</v>
      </c>
      <c r="C431" s="70">
        <f t="shared" si="1"/>
        <v>9.1185963750724159</v>
      </c>
      <c r="D431" s="70">
        <f t="shared" si="1"/>
        <v>47.03603673122926</v>
      </c>
    </row>
    <row r="432" spans="2:4" hidden="1" x14ac:dyDescent="0.25">
      <c r="B432" s="8" t="s">
        <v>278</v>
      </c>
      <c r="C432" s="70">
        <f t="shared" si="1"/>
        <v>9.356643586125422</v>
      </c>
      <c r="D432" s="70">
        <f t="shared" si="1"/>
        <v>46.52792720789401</v>
      </c>
    </row>
    <row r="433" spans="2:4" hidden="1" x14ac:dyDescent="0.25">
      <c r="B433" s="8" t="s">
        <v>279</v>
      </c>
      <c r="C433" s="70">
        <f t="shared" si="1"/>
        <v>9.5116783326325525</v>
      </c>
      <c r="D433" s="70">
        <f t="shared" si="1"/>
        <v>46.255832565724894</v>
      </c>
    </row>
    <row r="434" spans="2:4" hidden="1" x14ac:dyDescent="0.25">
      <c r="B434" s="8" t="s">
        <v>280</v>
      </c>
      <c r="C434" s="70">
        <f t="shared" si="1"/>
        <v>10.917114687494527</v>
      </c>
      <c r="D434" s="70">
        <f t="shared" si="1"/>
        <v>45.906102239982168</v>
      </c>
    </row>
    <row r="435" spans="2:4" hidden="1" x14ac:dyDescent="0.25">
      <c r="B435" s="8" t="s">
        <v>281</v>
      </c>
      <c r="C435" s="70">
        <f t="shared" si="1"/>
        <v>10.045758298431744</v>
      </c>
      <c r="D435" s="70">
        <f t="shared" si="1"/>
        <v>45.313931472546265</v>
      </c>
    </row>
    <row r="436" spans="2:4" hidden="1" x14ac:dyDescent="0.25">
      <c r="B436" s="8" t="s">
        <v>282</v>
      </c>
      <c r="C436" s="70">
        <f t="shared" si="1"/>
        <v>9.6087110627529526</v>
      </c>
      <c r="D436" s="70">
        <f t="shared" si="1"/>
        <v>45.939198343710515</v>
      </c>
    </row>
    <row r="437" spans="2:4" hidden="1" x14ac:dyDescent="0.25">
      <c r="B437" s="8" t="s">
        <v>283</v>
      </c>
      <c r="C437" s="70">
        <f t="shared" si="1"/>
        <v>9.6055274497220449</v>
      </c>
      <c r="D437" s="70">
        <f t="shared" si="1"/>
        <v>47.590497908392109</v>
      </c>
    </row>
    <row r="438" spans="2:4" hidden="1" x14ac:dyDescent="0.25">
      <c r="B438" s="8" t="s">
        <v>284</v>
      </c>
      <c r="C438" s="70">
        <f t="shared" si="1"/>
        <v>9.5732535562203633</v>
      </c>
      <c r="D438" s="70">
        <f t="shared" si="1"/>
        <v>46.791181873851805</v>
      </c>
    </row>
    <row r="439" spans="2:4" hidden="1" x14ac:dyDescent="0.25">
      <c r="B439" s="8" t="s">
        <v>285</v>
      </c>
      <c r="C439" s="70">
        <f t="shared" si="1"/>
        <v>9.0500714842734595</v>
      </c>
      <c r="D439" s="70">
        <f t="shared" si="1"/>
        <v>46.755961713628693</v>
      </c>
    </row>
    <row r="440" spans="2:4" hidden="1" x14ac:dyDescent="0.25">
      <c r="B440" s="8" t="s">
        <v>286</v>
      </c>
      <c r="C440" s="70">
        <f t="shared" si="1"/>
        <v>8.8513995075806662</v>
      </c>
      <c r="D440" s="70">
        <f t="shared" si="1"/>
        <v>46.615631335290018</v>
      </c>
    </row>
    <row r="441" spans="2:4" hidden="1" x14ac:dyDescent="0.25">
      <c r="B441" s="8" t="s">
        <v>287</v>
      </c>
      <c r="C441" s="70">
        <f t="shared" si="1"/>
        <v>8.6341210075305117</v>
      </c>
      <c r="D441" s="70">
        <f t="shared" si="1"/>
        <v>46.202063806510743</v>
      </c>
    </row>
    <row r="442" spans="2:4" hidden="1" x14ac:dyDescent="0.25">
      <c r="B442" s="8" t="s">
        <v>288</v>
      </c>
      <c r="C442" s="70">
        <f t="shared" si="1"/>
        <v>9.1014341505572727</v>
      </c>
      <c r="D442" s="70">
        <f t="shared" si="1"/>
        <v>45.882300767218062</v>
      </c>
    </row>
    <row r="443" spans="2:4" hidden="1" x14ac:dyDescent="0.25">
      <c r="B443" s="8" t="s">
        <v>289</v>
      </c>
      <c r="C443" s="70">
        <f t="shared" si="1"/>
        <v>8.9093101053085402</v>
      </c>
      <c r="D443" s="70">
        <f t="shared" si="1"/>
        <v>45.706589006188572</v>
      </c>
    </row>
    <row r="444" spans="2:4" hidden="1" x14ac:dyDescent="0.25">
      <c r="B444" s="8" t="s">
        <v>290</v>
      </c>
      <c r="C444" s="70">
        <f t="shared" si="1"/>
        <v>8.268159077955799</v>
      </c>
      <c r="D444" s="70">
        <f t="shared" si="1"/>
        <v>45.365561034134636</v>
      </c>
    </row>
  </sheetData>
  <mergeCells count="9">
    <mergeCell ref="C224:E224"/>
    <mergeCell ref="C225:E225"/>
    <mergeCell ref="C340:D340"/>
    <mergeCell ref="C3:K3"/>
    <mergeCell ref="C4:E4"/>
    <mergeCell ref="F4:H4"/>
    <mergeCell ref="I4:K4"/>
    <mergeCell ref="C114:E114"/>
    <mergeCell ref="C115:E1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F3BE-6B96-4A03-AE3F-2D092B69EAD3}">
  <dimension ref="A1"/>
  <sheetViews>
    <sheetView showGridLines="0" workbookViewId="0">
      <selection activeCell="O9" sqref="O9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0D81-9EBB-40CF-8152-0A8F72C6E570}">
  <dimension ref="A1"/>
  <sheetViews>
    <sheetView showGridLines="0" topLeftCell="A2" workbookViewId="0">
      <selection activeCell="O8" sqref="O8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F876-0615-4C80-BD04-E6CB854AD0C2}">
  <dimension ref="A1:AH68"/>
  <sheetViews>
    <sheetView showGridLines="0" topLeftCell="A17" workbookViewId="0">
      <selection activeCell="L32" sqref="L32"/>
    </sheetView>
  </sheetViews>
  <sheetFormatPr defaultColWidth="9.140625" defaultRowHeight="12.75" x14ac:dyDescent="0.2"/>
  <cols>
    <col min="1" max="1" width="27.42578125" style="95" customWidth="1"/>
    <col min="2" max="34" width="4.7109375" style="95" customWidth="1"/>
    <col min="35" max="16384" width="9.140625" style="95"/>
  </cols>
  <sheetData>
    <row r="1" spans="1:34" hidden="1" x14ac:dyDescent="0.2">
      <c r="A1" s="94" t="e">
        <f ca="1">DotStatQuery(#REF!)</f>
        <v>#NAME?</v>
      </c>
    </row>
    <row r="2" spans="1:34" ht="23.25" hidden="1" x14ac:dyDescent="0.2">
      <c r="A2" s="96" t="s">
        <v>299</v>
      </c>
    </row>
    <row r="3" spans="1:34" ht="21" hidden="1" x14ac:dyDescent="0.2">
      <c r="A3" s="97"/>
      <c r="B3" s="98" t="s">
        <v>97</v>
      </c>
      <c r="C3" s="98" t="s">
        <v>98</v>
      </c>
      <c r="D3" s="98" t="s">
        <v>99</v>
      </c>
      <c r="E3" s="98" t="s">
        <v>100</v>
      </c>
      <c r="F3" s="98" t="s">
        <v>101</v>
      </c>
      <c r="G3" s="98" t="s">
        <v>102</v>
      </c>
      <c r="H3" s="98" t="s">
        <v>103</v>
      </c>
      <c r="I3" s="98" t="s">
        <v>104</v>
      </c>
      <c r="J3" s="98" t="s">
        <v>105</v>
      </c>
      <c r="K3" s="98" t="s">
        <v>106</v>
      </c>
      <c r="L3" s="98" t="s">
        <v>107</v>
      </c>
      <c r="M3" s="98" t="s">
        <v>108</v>
      </c>
      <c r="N3" s="98" t="s">
        <v>109</v>
      </c>
      <c r="O3" s="98" t="s">
        <v>110</v>
      </c>
      <c r="P3" s="98" t="s">
        <v>111</v>
      </c>
      <c r="Q3" s="98" t="s">
        <v>112</v>
      </c>
      <c r="R3" s="98" t="s">
        <v>113</v>
      </c>
      <c r="S3" s="98" t="s">
        <v>114</v>
      </c>
      <c r="T3" s="98" t="s">
        <v>115</v>
      </c>
      <c r="U3" s="98" t="s">
        <v>116</v>
      </c>
      <c r="V3" s="98" t="s">
        <v>117</v>
      </c>
      <c r="W3" s="98" t="s">
        <v>118</v>
      </c>
      <c r="X3" s="98" t="s">
        <v>119</v>
      </c>
      <c r="Y3" s="98" t="s">
        <v>120</v>
      </c>
      <c r="Z3" s="98" t="s">
        <v>121</v>
      </c>
      <c r="AA3" s="98" t="s">
        <v>122</v>
      </c>
      <c r="AB3" s="98" t="s">
        <v>123</v>
      </c>
      <c r="AC3" s="98" t="s">
        <v>124</v>
      </c>
      <c r="AD3" s="98" t="s">
        <v>125</v>
      </c>
      <c r="AE3" s="98" t="s">
        <v>126</v>
      </c>
      <c r="AF3" s="98" t="s">
        <v>127</v>
      </c>
      <c r="AG3" s="98" t="s">
        <v>128</v>
      </c>
      <c r="AH3" s="98">
        <v>2022</v>
      </c>
    </row>
    <row r="4" spans="1:34" hidden="1" x14ac:dyDescent="0.2">
      <c r="A4" s="99" t="s">
        <v>300</v>
      </c>
      <c r="B4" s="100">
        <v>42267.1352212864</v>
      </c>
      <c r="C4" s="100">
        <v>42426.302847305698</v>
      </c>
      <c r="D4" s="100">
        <v>43045.900766879698</v>
      </c>
      <c r="E4" s="100">
        <v>42952.718893560501</v>
      </c>
      <c r="F4" s="100">
        <v>42464.1758383079</v>
      </c>
      <c r="G4" s="100">
        <v>42905.662934531203</v>
      </c>
      <c r="H4" s="100">
        <v>42745.091250413498</v>
      </c>
      <c r="I4" s="100">
        <v>44053.766605766097</v>
      </c>
      <c r="J4" s="100">
        <v>44793.206009332498</v>
      </c>
      <c r="K4" s="100">
        <v>45157.230188862202</v>
      </c>
      <c r="L4" s="100">
        <v>46526.339284653797</v>
      </c>
      <c r="M4" s="100">
        <v>46335.184986750202</v>
      </c>
      <c r="N4" s="100">
        <v>45961.560423895899</v>
      </c>
      <c r="O4" s="100">
        <v>45975.750174832698</v>
      </c>
      <c r="P4" s="100">
        <v>46969.118174211297</v>
      </c>
      <c r="Q4" s="100">
        <v>48325.7446445807</v>
      </c>
      <c r="R4" s="100">
        <v>49797.486350785199</v>
      </c>
      <c r="S4" s="100">
        <v>51127.218844832998</v>
      </c>
      <c r="T4" s="100">
        <v>52024.908484405503</v>
      </c>
      <c r="U4" s="100">
        <v>52363.239910067699</v>
      </c>
      <c r="V4" s="100">
        <v>52456.590791995499</v>
      </c>
      <c r="W4" s="100">
        <v>53088.0956361403</v>
      </c>
      <c r="X4" s="100">
        <v>53716.668780673201</v>
      </c>
      <c r="Y4" s="100">
        <v>54285.642019100698</v>
      </c>
      <c r="Z4" s="100">
        <v>54994.916799635503</v>
      </c>
      <c r="AA4" s="100">
        <v>55399.697725027501</v>
      </c>
      <c r="AB4" s="100">
        <v>54349.595875623803</v>
      </c>
      <c r="AC4" s="100">
        <v>55122.127917272301</v>
      </c>
      <c r="AD4" s="100">
        <v>56082.891411130702</v>
      </c>
      <c r="AE4" s="100">
        <v>56369.545400766598</v>
      </c>
      <c r="AF4" s="100">
        <v>59159.920495569197</v>
      </c>
      <c r="AG4" s="100">
        <v>59568.7827892649</v>
      </c>
      <c r="AH4" s="100">
        <v>59050.407281915897</v>
      </c>
    </row>
    <row r="5" spans="1:34" hidden="1" x14ac:dyDescent="0.2">
      <c r="A5" s="99" t="s">
        <v>23</v>
      </c>
      <c r="B5" s="101">
        <v>39184.040138974502</v>
      </c>
      <c r="C5" s="101">
        <v>39638.586673270198</v>
      </c>
      <c r="D5" s="101">
        <v>40082.351124543602</v>
      </c>
      <c r="E5" s="101">
        <v>40543.786159206102</v>
      </c>
      <c r="F5" s="101">
        <v>40713.4688176485</v>
      </c>
      <c r="G5" s="101">
        <v>39827.973382774799</v>
      </c>
      <c r="H5" s="101">
        <v>41440.292672873598</v>
      </c>
      <c r="I5" s="101">
        <v>41903.005401740797</v>
      </c>
      <c r="J5" s="101">
        <v>42550.454707418699</v>
      </c>
      <c r="K5" s="101">
        <v>43487.387273144603</v>
      </c>
      <c r="L5" s="101">
        <v>43694.346915340102</v>
      </c>
      <c r="M5" s="101">
        <v>43969.030891790499</v>
      </c>
      <c r="N5" s="101">
        <v>45155.672580297498</v>
      </c>
      <c r="O5" s="101">
        <v>45524.225961195603</v>
      </c>
      <c r="P5" s="101">
        <v>46266.456792718403</v>
      </c>
      <c r="Q5" s="101">
        <v>46823.7930957184</v>
      </c>
      <c r="R5" s="101">
        <v>47346.596822371903</v>
      </c>
      <c r="S5" s="101">
        <v>47519.671457557</v>
      </c>
      <c r="T5" s="101">
        <v>47428.903069507403</v>
      </c>
      <c r="U5" s="101">
        <v>48937.931569756503</v>
      </c>
      <c r="V5" s="101">
        <v>49925.684237575297</v>
      </c>
      <c r="W5" s="101">
        <v>49836.3356320803</v>
      </c>
      <c r="X5" s="101">
        <v>50158.563288062804</v>
      </c>
      <c r="Y5" s="101">
        <v>50581.210756738998</v>
      </c>
      <c r="Z5" s="101">
        <v>50929.116509722997</v>
      </c>
      <c r="AA5" s="101">
        <v>51415.170431921797</v>
      </c>
      <c r="AB5" s="101">
        <v>52009.857447254697</v>
      </c>
      <c r="AC5" s="101">
        <v>52731.635687699199</v>
      </c>
      <c r="AD5" s="101">
        <v>52663.720566859804</v>
      </c>
      <c r="AE5" s="101">
        <v>53172.290546199198</v>
      </c>
      <c r="AF5" s="101">
        <v>50549.690320813701</v>
      </c>
      <c r="AG5" s="101">
        <v>52542.1889164276</v>
      </c>
      <c r="AH5" s="101">
        <v>52763.593800076902</v>
      </c>
    </row>
    <row r="6" spans="1:34" hidden="1" x14ac:dyDescent="0.2">
      <c r="A6" s="99" t="s">
        <v>17</v>
      </c>
      <c r="B6" s="100" t="s">
        <v>301</v>
      </c>
      <c r="C6" s="100">
        <v>45193.256512611799</v>
      </c>
      <c r="D6" s="100">
        <v>47965.972782868703</v>
      </c>
      <c r="E6" s="100">
        <v>48281.8621513076</v>
      </c>
      <c r="F6" s="100">
        <v>48388.119116680798</v>
      </c>
      <c r="G6" s="100">
        <v>48317.863259956997</v>
      </c>
      <c r="H6" s="100">
        <v>49981.571447805298</v>
      </c>
      <c r="I6" s="100">
        <v>49770.365979571201</v>
      </c>
      <c r="J6" s="100">
        <v>50379.969320123397</v>
      </c>
      <c r="K6" s="100">
        <v>51050.104792148399</v>
      </c>
      <c r="L6" s="100">
        <v>51344.101189233901</v>
      </c>
      <c r="M6" s="100">
        <v>51718.797180095797</v>
      </c>
      <c r="N6" s="100">
        <v>52022.683233487202</v>
      </c>
      <c r="O6" s="100">
        <v>52195.610029744901</v>
      </c>
      <c r="P6" s="100">
        <v>52188.859012358298</v>
      </c>
      <c r="Q6" s="100">
        <v>52377.652669087503</v>
      </c>
      <c r="R6" s="100">
        <v>52366.919371744203</v>
      </c>
      <c r="S6" s="100">
        <v>52208.4411021587</v>
      </c>
      <c r="T6" s="100">
        <v>52442.020773637501</v>
      </c>
      <c r="U6" s="100">
        <v>52452.811875437597</v>
      </c>
      <c r="V6" s="100">
        <v>52912.169839321199</v>
      </c>
      <c r="W6" s="100">
        <v>53979.6174719993</v>
      </c>
      <c r="X6" s="100">
        <v>54699.4257085918</v>
      </c>
      <c r="Y6" s="100">
        <v>55214.699846355601</v>
      </c>
      <c r="Z6" s="100">
        <v>56140.563331736397</v>
      </c>
      <c r="AA6" s="100">
        <v>57431.474252627799</v>
      </c>
      <c r="AB6" s="100">
        <v>58311.420392394597</v>
      </c>
      <c r="AC6" s="100">
        <v>58924.297010668903</v>
      </c>
      <c r="AD6" s="100">
        <v>59749.819629434998</v>
      </c>
      <c r="AE6" s="100">
        <v>60731.552020429102</v>
      </c>
      <c r="AF6" s="100">
        <v>60308.879602129004</v>
      </c>
      <c r="AG6" s="100">
        <v>60291.241770517401</v>
      </c>
      <c r="AH6" s="100">
        <v>58940.327799166902</v>
      </c>
    </row>
    <row r="7" spans="1:34" hidden="1" x14ac:dyDescent="0.2">
      <c r="A7" s="99" t="s">
        <v>26</v>
      </c>
      <c r="B7" s="101">
        <v>44963.944931198501</v>
      </c>
      <c r="C7" s="101">
        <v>45341.692483990402</v>
      </c>
      <c r="D7" s="101">
        <v>45297.796731474496</v>
      </c>
      <c r="E7" s="101">
        <v>44600.061134702402</v>
      </c>
      <c r="F7" s="101">
        <v>44022.514558446797</v>
      </c>
      <c r="G7" s="101">
        <v>41055.897394275496</v>
      </c>
      <c r="H7" s="101">
        <v>43400.698617518799</v>
      </c>
      <c r="I7" s="101">
        <v>44646.696762297397</v>
      </c>
      <c r="J7" s="101">
        <v>44793.692430884999</v>
      </c>
      <c r="K7" s="101">
        <v>45305.332643747402</v>
      </c>
      <c r="L7" s="101">
        <v>45289.584459066602</v>
      </c>
      <c r="M7" s="101">
        <v>45612.843547586701</v>
      </c>
      <c r="N7" s="101">
        <v>45290.100883713698</v>
      </c>
      <c r="O7" s="101">
        <v>45168.009362947203</v>
      </c>
      <c r="P7" s="101">
        <v>46032.257874623203</v>
      </c>
      <c r="Q7" s="101">
        <v>46654.247479167097</v>
      </c>
      <c r="R7" s="101">
        <v>46947.443658693803</v>
      </c>
      <c r="S7" s="101">
        <v>46927.9352259265</v>
      </c>
      <c r="T7" s="101">
        <v>46864.478088944801</v>
      </c>
      <c r="U7" s="101">
        <v>47224.450771207899</v>
      </c>
      <c r="V7" s="101">
        <v>47629.114634233098</v>
      </c>
      <c r="W7" s="101">
        <v>46865.847297066699</v>
      </c>
      <c r="X7" s="101">
        <v>45379.394125347899</v>
      </c>
      <c r="Y7" s="101">
        <v>45527.0886058166</v>
      </c>
      <c r="Z7" s="101">
        <v>45703.508590696503</v>
      </c>
      <c r="AA7" s="101">
        <v>46102.844777233397</v>
      </c>
      <c r="AB7" s="101">
        <v>46468.521120235899</v>
      </c>
      <c r="AC7" s="101">
        <v>46168.905769669203</v>
      </c>
      <c r="AD7" s="101">
        <v>46229.954613590999</v>
      </c>
      <c r="AE7" s="101">
        <v>46459.827869910303</v>
      </c>
      <c r="AF7" s="101">
        <v>44246.386440456597</v>
      </c>
      <c r="AG7" s="101">
        <v>45960.645620873001</v>
      </c>
      <c r="AH7" s="101">
        <v>44893.334667750103</v>
      </c>
    </row>
    <row r="8" spans="1:34" hidden="1" x14ac:dyDescent="0.2">
      <c r="A8" s="99" t="s">
        <v>302</v>
      </c>
      <c r="B8" s="100">
        <v>39849.367930700799</v>
      </c>
      <c r="C8" s="100">
        <v>40378.559106293898</v>
      </c>
      <c r="D8" s="100">
        <v>40433.7594484523</v>
      </c>
      <c r="E8" s="100">
        <v>40123.212265148402</v>
      </c>
      <c r="F8" s="100">
        <v>40523.159403117803</v>
      </c>
      <c r="G8" s="100">
        <v>38266.052488789603</v>
      </c>
      <c r="H8" s="100">
        <v>41183.899248246897</v>
      </c>
      <c r="I8" s="100">
        <v>41509.9979165693</v>
      </c>
      <c r="J8" s="100">
        <v>41335.465989974102</v>
      </c>
      <c r="K8" s="100">
        <v>41196.883171926602</v>
      </c>
      <c r="L8" s="100">
        <v>41428.236874017901</v>
      </c>
      <c r="M8" s="100">
        <v>41006.373237518397</v>
      </c>
      <c r="N8" s="100">
        <v>40178.296235677597</v>
      </c>
      <c r="O8" s="100">
        <v>40212.768294805603</v>
      </c>
      <c r="P8" s="100">
        <v>40884.385781294201</v>
      </c>
      <c r="Q8" s="100">
        <v>41936.104764539799</v>
      </c>
      <c r="R8" s="100">
        <v>41911.113220605701</v>
      </c>
      <c r="S8" s="100">
        <v>41798.924278236598</v>
      </c>
      <c r="T8" s="100">
        <v>41462.857521689097</v>
      </c>
      <c r="U8" s="100">
        <v>40869.273117999699</v>
      </c>
      <c r="V8" s="100">
        <v>40998.7315131535</v>
      </c>
      <c r="W8" s="100">
        <v>41656.409718179602</v>
      </c>
      <c r="X8" s="100">
        <v>40963.1484440106</v>
      </c>
      <c r="Y8" s="100">
        <v>40995.386114076602</v>
      </c>
      <c r="Z8" s="100">
        <v>40257.1112058328</v>
      </c>
      <c r="AA8" s="100">
        <v>40061.8645192197</v>
      </c>
      <c r="AB8" s="100">
        <v>40609.285582415199</v>
      </c>
      <c r="AC8" s="100">
        <v>40709.980873992099</v>
      </c>
      <c r="AD8" s="100">
        <v>41172.321887948798</v>
      </c>
      <c r="AE8" s="100">
        <v>41698.944414248697</v>
      </c>
      <c r="AF8" s="100">
        <v>41442.159134540503</v>
      </c>
      <c r="AG8" s="100">
        <v>42041.312551130199</v>
      </c>
      <c r="AH8" s="100">
        <v>41509.204766657203</v>
      </c>
    </row>
    <row r="9" spans="1:34" hidden="1" x14ac:dyDescent="0.2">
      <c r="A9" s="99" t="s">
        <v>49</v>
      </c>
      <c r="B9" s="101">
        <v>36888.258086748501</v>
      </c>
      <c r="C9" s="101">
        <v>36982.913626098598</v>
      </c>
      <c r="D9" s="101">
        <v>37721.355452041498</v>
      </c>
      <c r="E9" s="101">
        <v>38323.529641967303</v>
      </c>
      <c r="F9" s="101">
        <v>38989.345019747903</v>
      </c>
      <c r="G9" s="101">
        <v>38241.8066595161</v>
      </c>
      <c r="H9" s="101">
        <v>38948.974278940397</v>
      </c>
      <c r="I9" s="101">
        <v>40373.213724248402</v>
      </c>
      <c r="J9" s="101">
        <v>40920.734741021399</v>
      </c>
      <c r="K9" s="101">
        <v>42984.907091115703</v>
      </c>
      <c r="L9" s="101">
        <v>44967.091541298403</v>
      </c>
      <c r="M9" s="101">
        <v>46885.637476966498</v>
      </c>
      <c r="N9" s="101">
        <v>47505.079104024197</v>
      </c>
      <c r="O9" s="101">
        <v>49042.429078721201</v>
      </c>
      <c r="P9" s="101">
        <v>50561.3262376614</v>
      </c>
      <c r="Q9" s="101">
        <v>50067.251523492501</v>
      </c>
      <c r="R9" s="101">
        <v>51889.623841395398</v>
      </c>
      <c r="S9" s="101">
        <v>53926.096805075802</v>
      </c>
      <c r="T9" s="101">
        <v>52474.508617633903</v>
      </c>
      <c r="U9" s="101">
        <v>52346.059294940598</v>
      </c>
      <c r="V9" s="101">
        <v>52454.7323878018</v>
      </c>
      <c r="W9" s="101">
        <v>51496.535238409699</v>
      </c>
      <c r="X9" s="101">
        <v>51070.030638600998</v>
      </c>
      <c r="Y9" s="101">
        <v>51593.784324647597</v>
      </c>
      <c r="Z9" s="101">
        <v>51816.492658486903</v>
      </c>
      <c r="AA9" s="101">
        <v>52548.5122687607</v>
      </c>
      <c r="AB9" s="101">
        <v>53156.317771693699</v>
      </c>
      <c r="AC9" s="101">
        <v>53471.183117779998</v>
      </c>
      <c r="AD9" s="101">
        <v>53949.692784905303</v>
      </c>
      <c r="AE9" s="101">
        <v>54703.463322711403</v>
      </c>
      <c r="AF9" s="101">
        <v>53612.418750938297</v>
      </c>
      <c r="AG9" s="101">
        <v>54762.303325296998</v>
      </c>
      <c r="AH9" s="101">
        <v>53985.060473396203</v>
      </c>
    </row>
    <row r="10" spans="1:34" hidden="1" x14ac:dyDescent="0.2">
      <c r="A10" s="99" t="s">
        <v>303</v>
      </c>
      <c r="B10" s="100">
        <v>51871.9213944367</v>
      </c>
      <c r="C10" s="100">
        <v>52224.423793131296</v>
      </c>
      <c r="D10" s="100">
        <v>53434.839038230202</v>
      </c>
      <c r="E10" s="100">
        <v>53133.756790065898</v>
      </c>
      <c r="F10" s="100">
        <v>52930.640177004301</v>
      </c>
      <c r="G10" s="100">
        <v>53230.724741727798</v>
      </c>
      <c r="H10" s="100">
        <v>54009.367106803402</v>
      </c>
      <c r="I10" s="100">
        <v>55357.473780554203</v>
      </c>
      <c r="J10" s="100">
        <v>57637.042783155499</v>
      </c>
      <c r="K10" s="100">
        <v>59155.742174974803</v>
      </c>
      <c r="L10" s="100">
        <v>61131.599187997803</v>
      </c>
      <c r="M10" s="100">
        <v>61601.244196673797</v>
      </c>
      <c r="N10" s="100">
        <v>62096.625117773503</v>
      </c>
      <c r="O10" s="100">
        <v>62764.102431711101</v>
      </c>
      <c r="P10" s="100">
        <v>63927.405820675602</v>
      </c>
      <c r="Q10" s="100">
        <v>63987.319163639499</v>
      </c>
      <c r="R10" s="100">
        <v>64945.247548674903</v>
      </c>
      <c r="S10" s="100">
        <v>66173.953694265598</v>
      </c>
      <c r="T10" s="100">
        <v>66011.2517147201</v>
      </c>
      <c r="U10" s="100">
        <v>66672.980099109496</v>
      </c>
      <c r="V10" s="100">
        <v>67263.146050222902</v>
      </c>
      <c r="W10" s="100">
        <v>67353.101114141798</v>
      </c>
      <c r="X10" s="100">
        <v>67928.097678589096</v>
      </c>
      <c r="Y10" s="100">
        <v>67604.0982682264</v>
      </c>
      <c r="Z10" s="100">
        <v>68590.905532278906</v>
      </c>
      <c r="AA10" s="100">
        <v>70319.885952240395</v>
      </c>
      <c r="AB10" s="100">
        <v>70446.381242223099</v>
      </c>
      <c r="AC10" s="100">
        <v>71156.851957134699</v>
      </c>
      <c r="AD10" s="100">
        <v>71936.573332644199</v>
      </c>
      <c r="AE10" s="100">
        <v>73193.937842754705</v>
      </c>
      <c r="AF10" s="100">
        <v>77567.303180802293</v>
      </c>
      <c r="AG10" s="100">
        <v>78894.280607394001</v>
      </c>
      <c r="AH10" s="100">
        <v>77463.473024554696</v>
      </c>
    </row>
    <row r="11" spans="1:34" hidden="1" x14ac:dyDescent="0.2">
      <c r="A11" s="99" t="s">
        <v>304</v>
      </c>
      <c r="B11" s="101">
        <v>39562.144371883798</v>
      </c>
      <c r="C11" s="101">
        <v>39832.812165557203</v>
      </c>
      <c r="D11" s="101">
        <v>40615.092866833897</v>
      </c>
      <c r="E11" s="101">
        <v>40667.758828972197</v>
      </c>
      <c r="F11" s="101">
        <v>40794.886261799998</v>
      </c>
      <c r="G11" s="101">
        <v>40138.199406285399</v>
      </c>
      <c r="H11" s="101">
        <v>41524.1397360396</v>
      </c>
      <c r="I11" s="101">
        <v>42271.0114327384</v>
      </c>
      <c r="J11" s="101">
        <v>43240.827947536098</v>
      </c>
      <c r="K11" s="101">
        <v>44261.570728866398</v>
      </c>
      <c r="L11" s="101">
        <v>45183.239333787897</v>
      </c>
      <c r="M11" s="101">
        <v>45679.708890206297</v>
      </c>
      <c r="N11" s="101">
        <v>45810.269391168797</v>
      </c>
      <c r="O11" s="101">
        <v>46188.957677996601</v>
      </c>
      <c r="P11" s="101">
        <v>46850.279588812497</v>
      </c>
      <c r="Q11" s="101">
        <v>47333.778545315901</v>
      </c>
      <c r="R11" s="101">
        <v>47796.0683035162</v>
      </c>
      <c r="S11" s="101">
        <v>48419.124084317897</v>
      </c>
      <c r="T11" s="101">
        <v>48369.842319250703</v>
      </c>
      <c r="U11" s="101">
        <v>48672.293785104099</v>
      </c>
      <c r="V11" s="101">
        <v>48788.234213841497</v>
      </c>
      <c r="W11" s="101">
        <v>48926.063188761596</v>
      </c>
      <c r="X11" s="101">
        <v>48918.885812449298</v>
      </c>
      <c r="Y11" s="101">
        <v>49052.818103739301</v>
      </c>
      <c r="Z11" s="101">
        <v>49430.8953562194</v>
      </c>
      <c r="AA11" s="101">
        <v>50275.724848885002</v>
      </c>
      <c r="AB11" s="101">
        <v>50740.690844811703</v>
      </c>
      <c r="AC11" s="101">
        <v>51119.881226768899</v>
      </c>
      <c r="AD11" s="101">
        <v>51737.7060000325</v>
      </c>
      <c r="AE11" s="101">
        <v>52631.364417174598</v>
      </c>
      <c r="AF11" s="101">
        <v>53427.230647878401</v>
      </c>
      <c r="AG11" s="101">
        <v>54249.809858484798</v>
      </c>
      <c r="AH11" s="101">
        <v>53407.470278733097</v>
      </c>
    </row>
    <row r="12" spans="1:34" hidden="1" x14ac:dyDescent="0.2">
      <c r="A12" s="102" t="s">
        <v>305</v>
      </c>
    </row>
    <row r="13" spans="1:34" hidden="1" x14ac:dyDescent="0.2"/>
    <row r="14" spans="1:34" hidden="1" x14ac:dyDescent="0.2"/>
    <row r="15" spans="1:34" hidden="1" x14ac:dyDescent="0.2"/>
    <row r="16" spans="1:34" hidden="1" x14ac:dyDescent="0.2"/>
    <row r="19" spans="1:24" ht="21" x14ac:dyDescent="0.2">
      <c r="A19" s="97"/>
      <c r="B19" s="98" t="s">
        <v>107</v>
      </c>
      <c r="C19" s="98" t="s">
        <v>108</v>
      </c>
      <c r="D19" s="98" t="s">
        <v>109</v>
      </c>
      <c r="E19" s="98" t="s">
        <v>110</v>
      </c>
      <c r="F19" s="98" t="s">
        <v>111</v>
      </c>
      <c r="G19" s="98" t="s">
        <v>112</v>
      </c>
      <c r="H19" s="98" t="s">
        <v>113</v>
      </c>
      <c r="I19" s="98" t="s">
        <v>114</v>
      </c>
      <c r="J19" s="98" t="s">
        <v>115</v>
      </c>
      <c r="K19" s="98" t="s">
        <v>116</v>
      </c>
      <c r="L19" s="98" t="s">
        <v>117</v>
      </c>
      <c r="M19" s="98" t="s">
        <v>118</v>
      </c>
      <c r="N19" s="98" t="s">
        <v>119</v>
      </c>
      <c r="O19" s="98" t="s">
        <v>120</v>
      </c>
      <c r="P19" s="98" t="s">
        <v>121</v>
      </c>
      <c r="Q19" s="98" t="s">
        <v>122</v>
      </c>
      <c r="R19" s="98" t="s">
        <v>123</v>
      </c>
      <c r="S19" s="98" t="s">
        <v>124</v>
      </c>
      <c r="T19" s="98" t="s">
        <v>125</v>
      </c>
      <c r="U19" s="98" t="s">
        <v>126</v>
      </c>
      <c r="V19" s="98" t="s">
        <v>127</v>
      </c>
      <c r="W19" s="98" t="s">
        <v>128</v>
      </c>
      <c r="X19" s="98" t="s">
        <v>129</v>
      </c>
    </row>
    <row r="20" spans="1:24" x14ac:dyDescent="0.2">
      <c r="A20" s="99" t="s">
        <v>300</v>
      </c>
      <c r="B20" s="100">
        <f>L4/$L4*100</f>
        <v>100</v>
      </c>
      <c r="C20" s="100">
        <f t="shared" ref="C20:X27" si="0">M4/$L4*100</f>
        <v>99.589148209718175</v>
      </c>
      <c r="D20" s="100">
        <f t="shared" si="0"/>
        <v>98.786109396437766</v>
      </c>
      <c r="E20" s="100">
        <f t="shared" si="0"/>
        <v>98.816607714497962</v>
      </c>
      <c r="F20" s="100">
        <f t="shared" si="0"/>
        <v>100.95167360330785</v>
      </c>
      <c r="G20" s="100">
        <f t="shared" si="0"/>
        <v>103.86749825495171</v>
      </c>
      <c r="H20" s="100">
        <f t="shared" si="0"/>
        <v>107.03074240618444</v>
      </c>
      <c r="I20" s="100">
        <f t="shared" si="0"/>
        <v>109.88876329175707</v>
      </c>
      <c r="J20" s="100">
        <f t="shared" si="0"/>
        <v>111.81818575089433</v>
      </c>
      <c r="K20" s="100">
        <f t="shared" si="0"/>
        <v>112.54536831213613</v>
      </c>
      <c r="L20" s="100">
        <f t="shared" si="0"/>
        <v>112.74600924663277</v>
      </c>
      <c r="M20" s="100">
        <f t="shared" si="0"/>
        <v>114.10331535292488</v>
      </c>
      <c r="N20" s="100">
        <f t="shared" si="0"/>
        <v>115.4543202980748</v>
      </c>
      <c r="O20" s="100">
        <f t="shared" si="0"/>
        <v>116.67722596221152</v>
      </c>
      <c r="P20" s="100">
        <f t="shared" si="0"/>
        <v>118.20168456230763</v>
      </c>
      <c r="Q20" s="100">
        <f t="shared" si="0"/>
        <v>119.07168837437526</v>
      </c>
      <c r="R20" s="100">
        <f t="shared" si="0"/>
        <v>116.81468327672712</v>
      </c>
      <c r="S20" s="100">
        <f t="shared" si="0"/>
        <v>118.47510198476701</v>
      </c>
      <c r="T20" s="100">
        <f t="shared" si="0"/>
        <v>120.54009035185157</v>
      </c>
      <c r="U20" s="100">
        <f t="shared" si="0"/>
        <v>121.15620155690922</v>
      </c>
      <c r="V20" s="100">
        <f t="shared" si="0"/>
        <v>127.15361106237397</v>
      </c>
      <c r="W20" s="100">
        <f t="shared" si="0"/>
        <v>128.03238704170522</v>
      </c>
      <c r="X20" s="100">
        <f t="shared" si="0"/>
        <v>126.9182321021182</v>
      </c>
    </row>
    <row r="21" spans="1:24" x14ac:dyDescent="0.2">
      <c r="A21" s="99" t="s">
        <v>297</v>
      </c>
      <c r="B21" s="100">
        <f t="shared" ref="B21:B27" si="1">L5/$L5*100</f>
        <v>100</v>
      </c>
      <c r="C21" s="100">
        <f t="shared" si="0"/>
        <v>100.62864877459458</v>
      </c>
      <c r="D21" s="100">
        <f t="shared" si="0"/>
        <v>103.3444272957982</v>
      </c>
      <c r="E21" s="100">
        <f t="shared" si="0"/>
        <v>104.18790799047981</v>
      </c>
      <c r="F21" s="100">
        <f t="shared" si="0"/>
        <v>105.88659645688693</v>
      </c>
      <c r="G21" s="100">
        <f t="shared" si="0"/>
        <v>107.16213057593411</v>
      </c>
      <c r="H21" s="100">
        <f t="shared" si="0"/>
        <v>108.35863255745237</v>
      </c>
      <c r="I21" s="100">
        <f t="shared" si="0"/>
        <v>108.75473559458079</v>
      </c>
      <c r="J21" s="100">
        <f t="shared" si="0"/>
        <v>108.54700073994282</v>
      </c>
      <c r="K21" s="100">
        <f t="shared" si="0"/>
        <v>112.00060196477155</v>
      </c>
      <c r="L21" s="100">
        <f t="shared" si="0"/>
        <v>114.26119798588297</v>
      </c>
      <c r="M21" s="100">
        <f t="shared" si="0"/>
        <v>114.05671248191578</v>
      </c>
      <c r="N21" s="100">
        <f t="shared" si="0"/>
        <v>114.79417093759847</v>
      </c>
      <c r="O21" s="100">
        <f t="shared" si="0"/>
        <v>115.76145274523162</v>
      </c>
      <c r="P21" s="100">
        <f t="shared" si="0"/>
        <v>116.55767875052719</v>
      </c>
      <c r="Q21" s="100">
        <f t="shared" si="0"/>
        <v>117.670074189554</v>
      </c>
      <c r="R21" s="100">
        <f t="shared" si="0"/>
        <v>119.03109010423316</v>
      </c>
      <c r="S21" s="100">
        <f t="shared" si="0"/>
        <v>120.68297024754548</v>
      </c>
      <c r="T21" s="100">
        <f t="shared" si="0"/>
        <v>120.52753796480422</v>
      </c>
      <c r="U21" s="100">
        <f t="shared" si="0"/>
        <v>121.69146422813704</v>
      </c>
      <c r="V21" s="100">
        <f t="shared" si="0"/>
        <v>115.68931426931761</v>
      </c>
      <c r="W21" s="100">
        <f t="shared" si="0"/>
        <v>120.24939752098966</v>
      </c>
      <c r="X21" s="100">
        <f t="shared" si="0"/>
        <v>120.75611040098369</v>
      </c>
    </row>
    <row r="22" spans="1:24" x14ac:dyDescent="0.2">
      <c r="A22" s="99" t="s">
        <v>295</v>
      </c>
      <c r="B22" s="100">
        <f t="shared" si="1"/>
        <v>100</v>
      </c>
      <c r="C22" s="100">
        <f t="shared" si="0"/>
        <v>100.72977417499416</v>
      </c>
      <c r="D22" s="100">
        <f t="shared" si="0"/>
        <v>101.32163584235765</v>
      </c>
      <c r="E22" s="100">
        <f t="shared" si="0"/>
        <v>101.65843557641155</v>
      </c>
      <c r="F22" s="100">
        <f t="shared" si="0"/>
        <v>101.64528700193027</v>
      </c>
      <c r="G22" s="100">
        <f t="shared" si="0"/>
        <v>102.0129897221189</v>
      </c>
      <c r="H22" s="100">
        <f t="shared" si="0"/>
        <v>101.9920850863483</v>
      </c>
      <c r="I22" s="100">
        <f t="shared" si="0"/>
        <v>101.68342592996065</v>
      </c>
      <c r="J22" s="100">
        <f t="shared" si="0"/>
        <v>102.13835583635422</v>
      </c>
      <c r="K22" s="100">
        <f t="shared" si="0"/>
        <v>102.15937305459381</v>
      </c>
      <c r="L22" s="100">
        <f t="shared" si="0"/>
        <v>103.05403856288773</v>
      </c>
      <c r="M22" s="100">
        <f t="shared" si="0"/>
        <v>105.13304590346597</v>
      </c>
      <c r="N22" s="100">
        <f t="shared" si="0"/>
        <v>106.53497566739264</v>
      </c>
      <c r="O22" s="100">
        <f t="shared" si="0"/>
        <v>107.53854594290435</v>
      </c>
      <c r="P22" s="100">
        <f t="shared" si="0"/>
        <v>109.34179785293085</v>
      </c>
      <c r="Q22" s="100">
        <f t="shared" si="0"/>
        <v>111.85603199276635</v>
      </c>
      <c r="R22" s="100">
        <f t="shared" si="0"/>
        <v>113.56985328749244</v>
      </c>
      <c r="S22" s="100">
        <f t="shared" si="0"/>
        <v>114.76351839035495</v>
      </c>
      <c r="T22" s="100">
        <f t="shared" si="0"/>
        <v>116.37134207339801</v>
      </c>
      <c r="U22" s="100">
        <f t="shared" si="0"/>
        <v>118.28340668891408</v>
      </c>
      <c r="V22" s="100">
        <f t="shared" si="0"/>
        <v>117.46019154148692</v>
      </c>
      <c r="W22" s="100">
        <f t="shared" si="0"/>
        <v>117.42583933509306</v>
      </c>
      <c r="X22" s="100">
        <f t="shared" si="0"/>
        <v>114.79474064982915</v>
      </c>
    </row>
    <row r="23" spans="1:24" x14ac:dyDescent="0.2">
      <c r="A23" s="99" t="s">
        <v>170</v>
      </c>
      <c r="B23" s="100">
        <f t="shared" si="1"/>
        <v>100</v>
      </c>
      <c r="C23" s="100">
        <f t="shared" si="0"/>
        <v>100.71376033227301</v>
      </c>
      <c r="D23" s="100">
        <f t="shared" si="0"/>
        <v>100.00114027243407</v>
      </c>
      <c r="E23" s="100">
        <f t="shared" si="0"/>
        <v>99.731560583804253</v>
      </c>
      <c r="F23" s="100">
        <f t="shared" si="0"/>
        <v>101.63983269978519</v>
      </c>
      <c r="G23" s="100">
        <f t="shared" si="0"/>
        <v>103.01319395264909</v>
      </c>
      <c r="H23" s="100">
        <f t="shared" si="0"/>
        <v>103.66057498523882</v>
      </c>
      <c r="I23" s="100">
        <f t="shared" si="0"/>
        <v>103.61750010831004</v>
      </c>
      <c r="J23" s="100">
        <f t="shared" si="0"/>
        <v>103.47738591265197</v>
      </c>
      <c r="K23" s="100">
        <f t="shared" si="0"/>
        <v>104.27221034427919</v>
      </c>
      <c r="L23" s="100">
        <f t="shared" si="0"/>
        <v>105.16571349264862</v>
      </c>
      <c r="M23" s="100">
        <f t="shared" si="0"/>
        <v>103.48040914224936</v>
      </c>
      <c r="N23" s="100">
        <f t="shared" si="0"/>
        <v>100.19830092802566</v>
      </c>
      <c r="O23" s="100">
        <f t="shared" si="0"/>
        <v>100.52441228946284</v>
      </c>
      <c r="P23" s="100">
        <f t="shared" si="0"/>
        <v>100.91394994362118</v>
      </c>
      <c r="Q23" s="100">
        <f t="shared" si="0"/>
        <v>101.79568951201536</v>
      </c>
      <c r="R23" s="100">
        <f t="shared" si="0"/>
        <v>102.60310770180467</v>
      </c>
      <c r="S23" s="100">
        <f t="shared" si="0"/>
        <v>101.94155305486925</v>
      </c>
      <c r="T23" s="100">
        <f t="shared" si="0"/>
        <v>102.07634970767796</v>
      </c>
      <c r="U23" s="100">
        <f t="shared" si="0"/>
        <v>102.58391289039402</v>
      </c>
      <c r="V23" s="100">
        <f t="shared" si="0"/>
        <v>97.696605011792798</v>
      </c>
      <c r="W23" s="100">
        <f t="shared" si="0"/>
        <v>101.4817118987102</v>
      </c>
      <c r="X23" s="100">
        <f t="shared" si="0"/>
        <v>99.125075232971867</v>
      </c>
    </row>
    <row r="24" spans="1:24" x14ac:dyDescent="0.2">
      <c r="A24" s="99" t="s">
        <v>306</v>
      </c>
      <c r="B24" s="100">
        <f t="shared" si="1"/>
        <v>100</v>
      </c>
      <c r="C24" s="100">
        <f t="shared" si="0"/>
        <v>98.981700240388264</v>
      </c>
      <c r="D24" s="100">
        <f t="shared" si="0"/>
        <v>96.982877542818585</v>
      </c>
      <c r="E24" s="100">
        <f t="shared" si="0"/>
        <v>97.066086633354672</v>
      </c>
      <c r="F24" s="100">
        <f t="shared" si="0"/>
        <v>98.687245381990223</v>
      </c>
      <c r="G24" s="100">
        <f t="shared" si="0"/>
        <v>101.22589791128769</v>
      </c>
      <c r="H24" s="100">
        <f t="shared" si="0"/>
        <v>101.165573007744</v>
      </c>
      <c r="I24" s="100">
        <f t="shared" si="0"/>
        <v>100.89476992551228</v>
      </c>
      <c r="J24" s="100">
        <f t="shared" si="0"/>
        <v>100.08356775543328</v>
      </c>
      <c r="K24" s="100">
        <f t="shared" si="0"/>
        <v>98.650766244969603</v>
      </c>
      <c r="L24" s="100">
        <f t="shared" si="0"/>
        <v>98.963254549860494</v>
      </c>
      <c r="M24" s="100">
        <f t="shared" si="0"/>
        <v>100.5507664853215</v>
      </c>
      <c r="N24" s="100">
        <f t="shared" si="0"/>
        <v>98.877363689356073</v>
      </c>
      <c r="O24" s="100">
        <f t="shared" si="0"/>
        <v>98.955179383429751</v>
      </c>
      <c r="P24" s="100">
        <f t="shared" si="0"/>
        <v>97.173122110539097</v>
      </c>
      <c r="Q24" s="100">
        <f t="shared" si="0"/>
        <v>96.701833199048991</v>
      </c>
      <c r="R24" s="100">
        <f t="shared" si="0"/>
        <v>98.023205056751252</v>
      </c>
      <c r="S24" s="100">
        <f t="shared" si="0"/>
        <v>98.266264619925778</v>
      </c>
      <c r="T24" s="100">
        <f t="shared" si="0"/>
        <v>99.382269183100078</v>
      </c>
      <c r="U24" s="100">
        <f t="shared" si="0"/>
        <v>100.65343727046366</v>
      </c>
      <c r="V24" s="100">
        <f t="shared" si="0"/>
        <v>100.03360572781541</v>
      </c>
      <c r="W24" s="100">
        <f t="shared" si="0"/>
        <v>101.47984979176556</v>
      </c>
      <c r="X24" s="100">
        <f t="shared" si="0"/>
        <v>100.19544131913101</v>
      </c>
    </row>
    <row r="25" spans="1:24" x14ac:dyDescent="0.2">
      <c r="A25" s="99" t="s">
        <v>307</v>
      </c>
      <c r="B25" s="100">
        <f t="shared" si="1"/>
        <v>100</v>
      </c>
      <c r="C25" s="100">
        <f t="shared" si="0"/>
        <v>104.26655554074711</v>
      </c>
      <c r="D25" s="100">
        <f t="shared" si="0"/>
        <v>105.64409988668018</v>
      </c>
      <c r="E25" s="100">
        <f t="shared" si="0"/>
        <v>109.06293335356135</v>
      </c>
      <c r="F25" s="100">
        <f t="shared" si="0"/>
        <v>112.44073055342076</v>
      </c>
      <c r="G25" s="100">
        <f t="shared" si="0"/>
        <v>111.34198323124822</v>
      </c>
      <c r="H25" s="100">
        <f t="shared" si="0"/>
        <v>115.39466321440702</v>
      </c>
      <c r="I25" s="100">
        <f t="shared" si="0"/>
        <v>119.92347060193858</v>
      </c>
      <c r="J25" s="100">
        <f t="shared" si="0"/>
        <v>116.69535835876907</v>
      </c>
      <c r="K25" s="100">
        <f t="shared" si="0"/>
        <v>116.40970652252491</v>
      </c>
      <c r="L25" s="100">
        <f t="shared" si="0"/>
        <v>116.65137901931382</v>
      </c>
      <c r="M25" s="100">
        <f t="shared" si="0"/>
        <v>114.52049370619082</v>
      </c>
      <c r="N25" s="100">
        <f t="shared" si="0"/>
        <v>113.57201208287526</v>
      </c>
      <c r="O25" s="100">
        <f t="shared" si="0"/>
        <v>114.73676094275109</v>
      </c>
      <c r="P25" s="100">
        <f t="shared" si="0"/>
        <v>115.23203054148593</v>
      </c>
      <c r="Q25" s="100">
        <f t="shared" si="0"/>
        <v>116.85993126884672</v>
      </c>
      <c r="R25" s="100">
        <f t="shared" si="0"/>
        <v>118.21159863735949</v>
      </c>
      <c r="S25" s="100">
        <f t="shared" si="0"/>
        <v>118.9118114714431</v>
      </c>
      <c r="T25" s="100">
        <f t="shared" si="0"/>
        <v>119.97594448677462</v>
      </c>
      <c r="U25" s="100">
        <f t="shared" si="0"/>
        <v>121.65221598214993</v>
      </c>
      <c r="V25" s="100">
        <f t="shared" si="0"/>
        <v>119.22589812529883</v>
      </c>
      <c r="W25" s="100">
        <f t="shared" si="0"/>
        <v>121.78306723485225</v>
      </c>
      <c r="X25" s="100">
        <f t="shared" si="0"/>
        <v>120.0545968685023</v>
      </c>
    </row>
    <row r="26" spans="1:24" x14ac:dyDescent="0.2">
      <c r="A26" s="99" t="s">
        <v>308</v>
      </c>
      <c r="B26" s="100">
        <f t="shared" si="1"/>
        <v>100</v>
      </c>
      <c r="C26" s="100">
        <f t="shared" si="0"/>
        <v>100.76825245031085</v>
      </c>
      <c r="D26" s="100">
        <f t="shared" si="0"/>
        <v>101.57860409770724</v>
      </c>
      <c r="E26" s="100">
        <f t="shared" si="0"/>
        <v>102.67047364276021</v>
      </c>
      <c r="F26" s="100">
        <f t="shared" si="0"/>
        <v>104.57342302477622</v>
      </c>
      <c r="G26" s="100">
        <f t="shared" si="0"/>
        <v>104.67143018271044</v>
      </c>
      <c r="H26" s="100">
        <f t="shared" si="0"/>
        <v>106.23842400875037</v>
      </c>
      <c r="I26" s="100">
        <f t="shared" si="0"/>
        <v>108.24836021508462</v>
      </c>
      <c r="J26" s="100">
        <f t="shared" si="0"/>
        <v>107.98220984161713</v>
      </c>
      <c r="K26" s="100">
        <f t="shared" si="0"/>
        <v>109.06467520025167</v>
      </c>
      <c r="L26" s="100">
        <f t="shared" si="0"/>
        <v>110.03007764179173</v>
      </c>
      <c r="M26" s="100">
        <f t="shared" si="0"/>
        <v>110.17722750391501</v>
      </c>
      <c r="N26" s="100">
        <f t="shared" si="0"/>
        <v>111.11781563196155</v>
      </c>
      <c r="O26" s="100">
        <f t="shared" si="0"/>
        <v>110.58781246720496</v>
      </c>
      <c r="P26" s="100">
        <f t="shared" si="0"/>
        <v>112.20204680290063</v>
      </c>
      <c r="Q26" s="100">
        <f t="shared" si="0"/>
        <v>115.03033927835895</v>
      </c>
      <c r="R26" s="100">
        <f t="shared" si="0"/>
        <v>115.23726219819569</v>
      </c>
      <c r="S26" s="100">
        <f t="shared" si="0"/>
        <v>116.39946100265801</v>
      </c>
      <c r="T26" s="100">
        <f t="shared" si="0"/>
        <v>117.67494109129699</v>
      </c>
      <c r="U26" s="100">
        <f t="shared" si="0"/>
        <v>119.7317570863174</v>
      </c>
      <c r="V26" s="100">
        <f t="shared" si="0"/>
        <v>126.88577464211237</v>
      </c>
      <c r="W26" s="100">
        <f t="shared" si="0"/>
        <v>129.05646450499469</v>
      </c>
      <c r="X26" s="100">
        <f t="shared" si="0"/>
        <v>126.71592769286394</v>
      </c>
    </row>
    <row r="27" spans="1:24" x14ac:dyDescent="0.2">
      <c r="A27" s="99" t="s">
        <v>309</v>
      </c>
      <c r="B27" s="100">
        <f t="shared" si="1"/>
        <v>100</v>
      </c>
      <c r="C27" s="100">
        <f t="shared" si="0"/>
        <v>101.09879141854077</v>
      </c>
      <c r="D27" s="100">
        <f t="shared" si="0"/>
        <v>101.38774923318084</v>
      </c>
      <c r="E27" s="100">
        <f t="shared" si="0"/>
        <v>102.22586596055902</v>
      </c>
      <c r="F27" s="100">
        <f t="shared" si="0"/>
        <v>103.68951026886199</v>
      </c>
      <c r="G27" s="100">
        <f t="shared" si="0"/>
        <v>104.75959502513984</v>
      </c>
      <c r="H27" s="100">
        <f t="shared" si="0"/>
        <v>105.78273937029219</v>
      </c>
      <c r="I27" s="100">
        <f t="shared" si="0"/>
        <v>107.16169269455236</v>
      </c>
      <c r="J27" s="100">
        <f t="shared" si="0"/>
        <v>107.05262179615322</v>
      </c>
      <c r="K27" s="100">
        <f t="shared" si="0"/>
        <v>107.7220104241333</v>
      </c>
      <c r="L27" s="100">
        <f t="shared" si="0"/>
        <v>107.97861094779408</v>
      </c>
      <c r="M27" s="100">
        <f t="shared" si="0"/>
        <v>108.28365542214418</v>
      </c>
      <c r="N27" s="100">
        <f t="shared" si="0"/>
        <v>108.26777038065948</v>
      </c>
      <c r="O27" s="100">
        <f t="shared" si="0"/>
        <v>108.56419067558475</v>
      </c>
      <c r="P27" s="100">
        <f t="shared" si="0"/>
        <v>109.40095505559539</v>
      </c>
      <c r="Q27" s="100">
        <f t="shared" si="0"/>
        <v>111.27074019079673</v>
      </c>
      <c r="R27" s="100">
        <f t="shared" si="0"/>
        <v>112.29980761221773</v>
      </c>
      <c r="S27" s="100">
        <f t="shared" si="0"/>
        <v>113.1390355815892</v>
      </c>
      <c r="T27" s="100">
        <f t="shared" si="0"/>
        <v>114.50641158732324</v>
      </c>
      <c r="U27" s="100">
        <f t="shared" si="0"/>
        <v>116.48426538957115</v>
      </c>
      <c r="V27" s="100">
        <f t="shared" si="0"/>
        <v>118.2456845406515</v>
      </c>
      <c r="W27" s="100">
        <f t="shared" si="0"/>
        <v>120.06622512768124</v>
      </c>
      <c r="X27" s="100">
        <f t="shared" si="0"/>
        <v>118.20195069279849</v>
      </c>
    </row>
    <row r="30" spans="1:24" x14ac:dyDescent="0.2">
      <c r="A30" s="103" t="s">
        <v>310</v>
      </c>
    </row>
    <row r="60" spans="1:15" ht="21" x14ac:dyDescent="0.2">
      <c r="A60" s="97"/>
      <c r="B60" s="98" t="s">
        <v>115</v>
      </c>
      <c r="C60" s="98" t="s">
        <v>116</v>
      </c>
      <c r="D60" s="98" t="s">
        <v>117</v>
      </c>
      <c r="E60" s="98" t="s">
        <v>118</v>
      </c>
      <c r="F60" s="98" t="s">
        <v>119</v>
      </c>
      <c r="G60" s="98" t="s">
        <v>120</v>
      </c>
      <c r="H60" s="98" t="s">
        <v>121</v>
      </c>
      <c r="I60" s="98" t="s">
        <v>122</v>
      </c>
      <c r="J60" s="98" t="s">
        <v>123</v>
      </c>
      <c r="K60" s="98" t="s">
        <v>124</v>
      </c>
      <c r="L60" s="98" t="s">
        <v>125</v>
      </c>
      <c r="M60" s="98" t="s">
        <v>126</v>
      </c>
      <c r="N60" s="98" t="s">
        <v>127</v>
      </c>
      <c r="O60" s="98" t="s">
        <v>128</v>
      </c>
    </row>
    <row r="61" spans="1:15" x14ac:dyDescent="0.2">
      <c r="A61" s="99" t="s">
        <v>300</v>
      </c>
      <c r="B61" s="100">
        <f>T4/$T4*100</f>
        <v>100</v>
      </c>
      <c r="C61" s="100">
        <f t="shared" ref="C61:O68" si="2">U4/$T4*100</f>
        <v>100.65032584490487</v>
      </c>
      <c r="D61" s="100">
        <f t="shared" si="2"/>
        <v>100.82976082066419</v>
      </c>
      <c r="E61" s="100">
        <f t="shared" si="2"/>
        <v>102.04361176733927</v>
      </c>
      <c r="F61" s="100">
        <f t="shared" si="2"/>
        <v>103.25182752945122</v>
      </c>
      <c r="G61" s="100">
        <f t="shared" si="2"/>
        <v>104.34548296297888</v>
      </c>
      <c r="H61" s="100">
        <f t="shared" si="2"/>
        <v>105.70881987446505</v>
      </c>
      <c r="I61" s="100">
        <f t="shared" si="2"/>
        <v>106.48687203675446</v>
      </c>
      <c r="J61" s="100">
        <f t="shared" si="2"/>
        <v>104.46841226431975</v>
      </c>
      <c r="K61" s="100">
        <f t="shared" si="2"/>
        <v>105.95333951196702</v>
      </c>
      <c r="L61" s="100">
        <f t="shared" si="2"/>
        <v>107.80007701107553</v>
      </c>
      <c r="M61" s="100">
        <f t="shared" si="2"/>
        <v>108.35107075231743</v>
      </c>
      <c r="N61" s="100">
        <f t="shared" si="2"/>
        <v>113.71460751978529</v>
      </c>
      <c r="O61" s="100">
        <f t="shared" si="2"/>
        <v>114.50050470943293</v>
      </c>
    </row>
    <row r="62" spans="1:15" x14ac:dyDescent="0.2">
      <c r="A62" s="99" t="s">
        <v>297</v>
      </c>
      <c r="B62" s="100">
        <f t="shared" ref="B62:B68" si="3">T5/$T5*100</f>
        <v>100</v>
      </c>
      <c r="C62" s="100">
        <f t="shared" si="2"/>
        <v>103.1816643493475</v>
      </c>
      <c r="D62" s="100">
        <f t="shared" si="2"/>
        <v>105.26426083354457</v>
      </c>
      <c r="E62" s="100">
        <f t="shared" si="2"/>
        <v>105.07587653681298</v>
      </c>
      <c r="F62" s="100">
        <f t="shared" si="2"/>
        <v>105.7552674464241</v>
      </c>
      <c r="G62" s="100">
        <f t="shared" si="2"/>
        <v>106.64638539628855</v>
      </c>
      <c r="H62" s="100">
        <f t="shared" si="2"/>
        <v>107.37991649329526</v>
      </c>
      <c r="I62" s="100">
        <f t="shared" si="2"/>
        <v>108.40472181398016</v>
      </c>
      <c r="J62" s="100">
        <f t="shared" si="2"/>
        <v>109.65857121138534</v>
      </c>
      <c r="K62" s="100">
        <f t="shared" si="2"/>
        <v>111.18038216152839</v>
      </c>
      <c r="L62" s="100">
        <f t="shared" si="2"/>
        <v>111.03718863090874</v>
      </c>
      <c r="M62" s="100">
        <f t="shared" si="2"/>
        <v>112.10946723409315</v>
      </c>
      <c r="N62" s="100">
        <f t="shared" si="2"/>
        <v>106.57992711054851</v>
      </c>
      <c r="O62" s="100">
        <f t="shared" si="2"/>
        <v>110.78094899101217</v>
      </c>
    </row>
    <row r="63" spans="1:15" x14ac:dyDescent="0.2">
      <c r="A63" s="99" t="s">
        <v>295</v>
      </c>
      <c r="B63" s="100">
        <f t="shared" si="3"/>
        <v>100</v>
      </c>
      <c r="C63" s="100">
        <f t="shared" si="2"/>
        <v>100.02057720438859</v>
      </c>
      <c r="D63" s="100">
        <f t="shared" si="2"/>
        <v>100.89651210755792</v>
      </c>
      <c r="E63" s="100">
        <f t="shared" si="2"/>
        <v>102.93199361061758</v>
      </c>
      <c r="F63" s="100">
        <f t="shared" si="2"/>
        <v>104.304572748442</v>
      </c>
      <c r="G63" s="100">
        <f t="shared" si="2"/>
        <v>105.28713240225083</v>
      </c>
      <c r="H63" s="100">
        <f t="shared" si="2"/>
        <v>107.05263165594516</v>
      </c>
      <c r="I63" s="100">
        <f t="shared" si="2"/>
        <v>109.51422810445644</v>
      </c>
      <c r="J63" s="100">
        <f t="shared" si="2"/>
        <v>111.19216905102107</v>
      </c>
      <c r="K63" s="100">
        <f t="shared" si="2"/>
        <v>112.36084373066346</v>
      </c>
      <c r="L63" s="100">
        <f t="shared" si="2"/>
        <v>113.9350062182789</v>
      </c>
      <c r="M63" s="100">
        <f t="shared" si="2"/>
        <v>115.80704008827732</v>
      </c>
      <c r="N63" s="100">
        <f t="shared" si="2"/>
        <v>115.00105967016083</v>
      </c>
      <c r="O63" s="100">
        <f t="shared" si="2"/>
        <v>114.96742665726126</v>
      </c>
    </row>
    <row r="64" spans="1:15" x14ac:dyDescent="0.2">
      <c r="A64" s="104" t="s">
        <v>170</v>
      </c>
      <c r="B64" s="105">
        <f t="shared" si="3"/>
        <v>100</v>
      </c>
      <c r="C64" s="105">
        <f t="shared" si="2"/>
        <v>100.76811413877245</v>
      </c>
      <c r="D64" s="105">
        <f t="shared" si="2"/>
        <v>101.63159086896707</v>
      </c>
      <c r="E64" s="105">
        <f t="shared" si="2"/>
        <v>100.00292163313821</v>
      </c>
      <c r="F64" s="105">
        <f t="shared" si="2"/>
        <v>96.831109564949514</v>
      </c>
      <c r="G64" s="105">
        <f t="shared" si="2"/>
        <v>97.146261864711363</v>
      </c>
      <c r="H64" s="105">
        <f t="shared" si="2"/>
        <v>97.522708999244855</v>
      </c>
      <c r="I64" s="105">
        <f t="shared" si="2"/>
        <v>98.374817467793221</v>
      </c>
      <c r="J64" s="105">
        <f t="shared" si="2"/>
        <v>99.155102148033293</v>
      </c>
      <c r="K64" s="105">
        <f t="shared" si="2"/>
        <v>98.515779226314095</v>
      </c>
      <c r="L64" s="105">
        <f t="shared" si="2"/>
        <v>98.646046000662736</v>
      </c>
      <c r="M64" s="105">
        <f t="shared" si="2"/>
        <v>99.136552383520609</v>
      </c>
      <c r="N64" s="105">
        <f t="shared" si="2"/>
        <v>94.413483825597538</v>
      </c>
      <c r="O64" s="105">
        <f t="shared" si="2"/>
        <v>98.071391158232032</v>
      </c>
    </row>
    <row r="65" spans="1:15" x14ac:dyDescent="0.2">
      <c r="A65" s="99" t="s">
        <v>306</v>
      </c>
      <c r="B65" s="100">
        <f t="shared" si="3"/>
        <v>100</v>
      </c>
      <c r="C65" s="100">
        <f t="shared" si="2"/>
        <v>98.568394849826987</v>
      </c>
      <c r="D65" s="100">
        <f t="shared" si="2"/>
        <v>98.880622233301665</v>
      </c>
      <c r="E65" s="100">
        <f t="shared" si="2"/>
        <v>100.46680862839533</v>
      </c>
      <c r="F65" s="100">
        <f t="shared" si="2"/>
        <v>98.79480308992909</v>
      </c>
      <c r="G65" s="100">
        <f t="shared" si="2"/>
        <v>98.872553809471626</v>
      </c>
      <c r="H65" s="100">
        <f t="shared" si="2"/>
        <v>97.091984518371476</v>
      </c>
      <c r="I65" s="100">
        <f t="shared" si="2"/>
        <v>96.621089123593222</v>
      </c>
      <c r="J65" s="100">
        <f t="shared" si="2"/>
        <v>97.941357662511805</v>
      </c>
      <c r="K65" s="100">
        <f t="shared" si="2"/>
        <v>98.184214275865642</v>
      </c>
      <c r="L65" s="100">
        <f t="shared" si="2"/>
        <v>99.299286997794795</v>
      </c>
      <c r="M65" s="100">
        <f t="shared" si="2"/>
        <v>100.56939368550782</v>
      </c>
      <c r="N65" s="100">
        <f t="shared" si="2"/>
        <v>99.950079689664989</v>
      </c>
      <c r="O65" s="100">
        <f t="shared" si="2"/>
        <v>101.39511616906411</v>
      </c>
    </row>
    <row r="66" spans="1:15" x14ac:dyDescent="0.2">
      <c r="A66" s="99" t="s">
        <v>307</v>
      </c>
      <c r="B66" s="100">
        <f t="shared" si="3"/>
        <v>100</v>
      </c>
      <c r="C66" s="100">
        <f t="shared" si="2"/>
        <v>99.755215768423326</v>
      </c>
      <c r="D66" s="100">
        <f t="shared" si="2"/>
        <v>99.962312691718168</v>
      </c>
      <c r="E66" s="100">
        <f t="shared" si="2"/>
        <v>98.136288638069189</v>
      </c>
      <c r="F66" s="100">
        <f t="shared" si="2"/>
        <v>97.323504276587101</v>
      </c>
      <c r="G66" s="100">
        <f t="shared" si="2"/>
        <v>98.321614978038411</v>
      </c>
      <c r="H66" s="100">
        <f t="shared" si="2"/>
        <v>98.746027401720397</v>
      </c>
      <c r="I66" s="100">
        <f t="shared" si="2"/>
        <v>100.1410278115533</v>
      </c>
      <c r="J66" s="100">
        <f t="shared" si="2"/>
        <v>101.29931498554457</v>
      </c>
      <c r="K66" s="100">
        <f t="shared" si="2"/>
        <v>101.89934984891154</v>
      </c>
      <c r="L66" s="100">
        <f t="shared" si="2"/>
        <v>102.81123960210972</v>
      </c>
      <c r="M66" s="100">
        <f t="shared" si="2"/>
        <v>104.24769047637821</v>
      </c>
      <c r="N66" s="100">
        <f t="shared" si="2"/>
        <v>102.16850078882302</v>
      </c>
      <c r="O66" s="100">
        <f t="shared" si="2"/>
        <v>104.35982111682756</v>
      </c>
    </row>
    <row r="67" spans="1:15" x14ac:dyDescent="0.2">
      <c r="A67" s="99" t="s">
        <v>308</v>
      </c>
      <c r="B67" s="100">
        <f t="shared" si="3"/>
        <v>100</v>
      </c>
      <c r="C67" s="100">
        <f t="shared" si="2"/>
        <v>101.00244786638675</v>
      </c>
      <c r="D67" s="100">
        <f t="shared" si="2"/>
        <v>101.89648628526709</v>
      </c>
      <c r="E67" s="100">
        <f t="shared" si="2"/>
        <v>102.03275860488262</v>
      </c>
      <c r="F67" s="100">
        <f t="shared" si="2"/>
        <v>102.90381702221465</v>
      </c>
      <c r="G67" s="100">
        <f t="shared" si="2"/>
        <v>102.41299250071802</v>
      </c>
      <c r="H67" s="100">
        <f t="shared" si="2"/>
        <v>103.90790016936396</v>
      </c>
      <c r="I67" s="100">
        <f t="shared" si="2"/>
        <v>106.52712094619999</v>
      </c>
      <c r="J67" s="100">
        <f t="shared" si="2"/>
        <v>106.71874780782863</v>
      </c>
      <c r="K67" s="100">
        <f t="shared" si="2"/>
        <v>107.79503510197364</v>
      </c>
      <c r="L67" s="100">
        <f t="shared" si="2"/>
        <v>108.97622975478707</v>
      </c>
      <c r="M67" s="100">
        <f t="shared" si="2"/>
        <v>110.88100277067296</v>
      </c>
      <c r="N67" s="100">
        <f t="shared" si="2"/>
        <v>117.50618442447329</v>
      </c>
      <c r="O67" s="100">
        <f t="shared" si="2"/>
        <v>119.51641357802198</v>
      </c>
    </row>
    <row r="68" spans="1:15" x14ac:dyDescent="0.2">
      <c r="A68" s="99" t="s">
        <v>309</v>
      </c>
      <c r="B68" s="100">
        <f t="shared" si="3"/>
        <v>100</v>
      </c>
      <c r="C68" s="100">
        <f t="shared" si="2"/>
        <v>100.62528933598161</v>
      </c>
      <c r="D68" s="100">
        <f t="shared" si="2"/>
        <v>100.86498502895529</v>
      </c>
      <c r="E68" s="100">
        <f t="shared" si="2"/>
        <v>101.14993318737679</v>
      </c>
      <c r="F68" s="100">
        <f t="shared" si="2"/>
        <v>101.13509465169392</v>
      </c>
      <c r="G68" s="100">
        <f t="shared" si="2"/>
        <v>101.41198679123413</v>
      </c>
      <c r="H68" s="100">
        <f t="shared" si="2"/>
        <v>102.19362517240708</v>
      </c>
      <c r="I68" s="100">
        <f t="shared" si="2"/>
        <v>103.94022894897009</v>
      </c>
      <c r="J68" s="100">
        <f t="shared" si="2"/>
        <v>104.90150145603725</v>
      </c>
      <c r="K68" s="100">
        <f t="shared" si="2"/>
        <v>105.68544112541733</v>
      </c>
      <c r="L68" s="100">
        <f t="shared" si="2"/>
        <v>106.9627344628358</v>
      </c>
      <c r="M68" s="100">
        <f t="shared" si="2"/>
        <v>108.8102873476349</v>
      </c>
      <c r="N68" s="100">
        <f t="shared" si="2"/>
        <v>110.45566428612257</v>
      </c>
      <c r="O68" s="100">
        <f t="shared" si="2"/>
        <v>112.15626774308075</v>
      </c>
    </row>
  </sheetData>
  <hyperlinks>
    <hyperlink ref="A2" r:id="rId1" tooltip="Click once to display linked information. Click and hold to select this cell." display="http://localhost/OECDStat_Metadata/ShowMetadata.ashx?Dataset=AV_AN_WAGE&amp;ShowOnWeb=true&amp;Lang=en" xr:uid="{E858E653-6D55-419B-805F-0887C85B5114}"/>
    <hyperlink ref="A12" r:id="rId2" tooltip="Click once to display linked information. Click and hold to select this cell." display="https://stats-3.oecd.org/" xr:uid="{13434B58-649C-49FE-A109-AB9C02AA6A8D}"/>
    <hyperlink ref="A22" r:id="rId3" display="http://stats.oecd.org/OECDStat_Metadata/ShowMetadata.ashx?Dataset=PDB_LV&amp;Coords=[LOCATION].[DEU]&amp;ShowOnWeb=true&amp;Lang=en" xr:uid="{F9946852-E786-4742-B3A7-2BC02BB21CE7}"/>
    <hyperlink ref="A63" r:id="rId4" display="http://stats.oecd.org/OECDStat_Metadata/ShowMetadata.ashx?Dataset=PDB_LV&amp;Coords=[LOCATION].[DEU]&amp;ShowOnWeb=true&amp;Lang=en" xr:uid="{2D366A5F-53E0-45BD-AC4C-AAF867D16178}"/>
  </hyperlinks>
  <pageMargins left="0.75" right="0.75" top="1" bottom="1" header="0.5" footer="0.5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5C60-EF7D-BD4B-9212-B002CDA32627}">
  <dimension ref="A1:B90"/>
  <sheetViews>
    <sheetView topLeftCell="A57" zoomScale="75" zoomScaleNormal="75" workbookViewId="0">
      <selection activeCell="A70" sqref="A70"/>
    </sheetView>
  </sheetViews>
  <sheetFormatPr defaultColWidth="11.42578125" defaultRowHeight="15" x14ac:dyDescent="0.25"/>
  <cols>
    <col min="1" max="1" width="27" customWidth="1"/>
  </cols>
  <sheetData>
    <row r="1" spans="1:2" x14ac:dyDescent="0.25">
      <c r="A1" s="2" t="s">
        <v>316</v>
      </c>
    </row>
    <row r="2" spans="1:2" x14ac:dyDescent="0.25">
      <c r="A2" s="2" t="s">
        <v>132</v>
      </c>
      <c r="B2" s="1" t="s">
        <v>317</v>
      </c>
    </row>
    <row r="3" spans="1:2" x14ac:dyDescent="0.25">
      <c r="A3" s="2" t="s">
        <v>133</v>
      </c>
      <c r="B3" s="2" t="s">
        <v>318</v>
      </c>
    </row>
    <row r="5" spans="1:2" x14ac:dyDescent="0.25">
      <c r="A5" s="1" t="s">
        <v>2</v>
      </c>
    </row>
    <row r="6" spans="1:2" x14ac:dyDescent="0.25">
      <c r="A6" s="1" t="s">
        <v>3</v>
      </c>
    </row>
    <row r="7" spans="1:2" x14ac:dyDescent="0.25">
      <c r="A7" s="1" t="s">
        <v>319</v>
      </c>
    </row>
    <row r="9" spans="1:2" x14ac:dyDescent="0.25">
      <c r="A9" s="4"/>
      <c r="B9" s="115" t="s">
        <v>129</v>
      </c>
    </row>
    <row r="10" spans="1:2" x14ac:dyDescent="0.25">
      <c r="A10" s="5" t="s">
        <v>337</v>
      </c>
      <c r="B10" s="113">
        <v>12.7</v>
      </c>
    </row>
    <row r="11" spans="1:2" x14ac:dyDescent="0.25">
      <c r="A11" s="5" t="s">
        <v>338</v>
      </c>
      <c r="B11" s="114">
        <v>13.1</v>
      </c>
    </row>
    <row r="12" spans="1:2" x14ac:dyDescent="0.25">
      <c r="A12" s="5" t="s">
        <v>12</v>
      </c>
      <c r="B12" s="113">
        <v>13.2</v>
      </c>
    </row>
    <row r="13" spans="1:2" x14ac:dyDescent="0.25">
      <c r="A13" s="5" t="s">
        <v>13</v>
      </c>
      <c r="B13" s="7">
        <v>5</v>
      </c>
    </row>
    <row r="14" spans="1:2" x14ac:dyDescent="0.25">
      <c r="A14" s="5" t="s">
        <v>14</v>
      </c>
      <c r="B14" s="6">
        <v>13</v>
      </c>
    </row>
    <row r="15" spans="1:2" x14ac:dyDescent="0.25">
      <c r="A15" s="5" t="s">
        <v>15</v>
      </c>
      <c r="B15" s="114">
        <v>17.899999999999999</v>
      </c>
    </row>
    <row r="16" spans="1:2" x14ac:dyDescent="0.25">
      <c r="A16" s="5" t="s">
        <v>16</v>
      </c>
      <c r="B16" s="113">
        <v>13.9</v>
      </c>
    </row>
    <row r="17" spans="1:2" x14ac:dyDescent="0.25">
      <c r="A17" s="5" t="s">
        <v>17</v>
      </c>
      <c r="B17" s="114">
        <v>17.7</v>
      </c>
    </row>
    <row r="18" spans="1:2" x14ac:dyDescent="0.25">
      <c r="A18" s="5" t="s">
        <v>19</v>
      </c>
      <c r="B18" s="113">
        <v>21.3</v>
      </c>
    </row>
    <row r="19" spans="1:2" x14ac:dyDescent="0.25">
      <c r="A19" s="5" t="s">
        <v>20</v>
      </c>
      <c r="B19" s="114">
        <v>9.3000000000000007</v>
      </c>
    </row>
    <row r="20" spans="1:2" x14ac:dyDescent="0.25">
      <c r="A20" s="5" t="s">
        <v>21</v>
      </c>
      <c r="B20" s="6" t="s">
        <v>137</v>
      </c>
    </row>
    <row r="21" spans="1:2" x14ac:dyDescent="0.25">
      <c r="A21" s="5" t="s">
        <v>22</v>
      </c>
      <c r="B21" s="114">
        <v>8.6999999999999993</v>
      </c>
    </row>
    <row r="22" spans="1:2" x14ac:dyDescent="0.25">
      <c r="A22" s="5" t="s">
        <v>23</v>
      </c>
      <c r="B22" s="113">
        <v>13.9</v>
      </c>
    </row>
    <row r="23" spans="1:2" x14ac:dyDescent="0.25">
      <c r="A23" s="5" t="s">
        <v>25</v>
      </c>
      <c r="B23" s="114">
        <v>12.5</v>
      </c>
    </row>
    <row r="24" spans="1:2" x14ac:dyDescent="0.25">
      <c r="A24" s="5" t="s">
        <v>26</v>
      </c>
      <c r="B24" s="113">
        <v>4.3</v>
      </c>
    </row>
    <row r="25" spans="1:2" x14ac:dyDescent="0.25">
      <c r="A25" s="5" t="s">
        <v>27</v>
      </c>
      <c r="B25" s="114">
        <v>10.199999999999999</v>
      </c>
    </row>
    <row r="26" spans="1:2" x14ac:dyDescent="0.25">
      <c r="A26" s="5" t="s">
        <v>28</v>
      </c>
      <c r="B26" s="113">
        <v>17.100000000000001</v>
      </c>
    </row>
    <row r="27" spans="1:2" x14ac:dyDescent="0.25">
      <c r="A27" s="5" t="s">
        <v>29</v>
      </c>
      <c r="B27" s="7">
        <v>12</v>
      </c>
    </row>
    <row r="28" spans="1:2" x14ac:dyDescent="0.25">
      <c r="A28" s="5" t="s">
        <v>30</v>
      </c>
      <c r="B28" s="113">
        <v>-0.7</v>
      </c>
    </row>
    <row r="29" spans="1:2" x14ac:dyDescent="0.25">
      <c r="A29" s="5" t="s">
        <v>31</v>
      </c>
      <c r="B29" s="114">
        <v>17.5</v>
      </c>
    </row>
    <row r="30" spans="1:2" x14ac:dyDescent="0.25">
      <c r="A30" s="5" t="s">
        <v>32</v>
      </c>
      <c r="B30" s="113">
        <v>10.199999999999999</v>
      </c>
    </row>
    <row r="31" spans="1:2" x14ac:dyDescent="0.25">
      <c r="A31" s="5" t="s">
        <v>33</v>
      </c>
      <c r="B31" s="7">
        <v>13</v>
      </c>
    </row>
    <row r="32" spans="1:2" x14ac:dyDescent="0.25">
      <c r="A32" s="5" t="s">
        <v>34</v>
      </c>
      <c r="B32" s="113">
        <v>18.399999999999999</v>
      </c>
    </row>
    <row r="33" spans="1:2" x14ac:dyDescent="0.25">
      <c r="A33" s="5" t="s">
        <v>35</v>
      </c>
      <c r="B33" s="114">
        <v>7.8</v>
      </c>
    </row>
    <row r="34" spans="1:2" x14ac:dyDescent="0.25">
      <c r="A34" s="5" t="s">
        <v>36</v>
      </c>
      <c r="B34" s="113">
        <v>12.5</v>
      </c>
    </row>
    <row r="35" spans="1:2" x14ac:dyDescent="0.25">
      <c r="A35" s="5" t="s">
        <v>37</v>
      </c>
      <c r="B35" s="114">
        <v>4.5</v>
      </c>
    </row>
    <row r="36" spans="1:2" x14ac:dyDescent="0.25">
      <c r="A36" s="5" t="s">
        <v>38</v>
      </c>
      <c r="B36" s="113">
        <v>8.1999999999999993</v>
      </c>
    </row>
    <row r="37" spans="1:2" x14ac:dyDescent="0.25">
      <c r="A37" s="5" t="s">
        <v>39</v>
      </c>
      <c r="B37" s="114">
        <v>17.7</v>
      </c>
    </row>
    <row r="38" spans="1:2" x14ac:dyDescent="0.25">
      <c r="A38" s="5" t="s">
        <v>40</v>
      </c>
      <c r="B38" s="113">
        <v>15.5</v>
      </c>
    </row>
    <row r="39" spans="1:2" x14ac:dyDescent="0.25">
      <c r="A39" s="5" t="s">
        <v>41</v>
      </c>
      <c r="B39" s="114">
        <v>11.1</v>
      </c>
    </row>
    <row r="40" spans="1:2" x14ac:dyDescent="0.25">
      <c r="A40" s="5" t="s">
        <v>45</v>
      </c>
      <c r="B40" s="113">
        <v>9.3000000000000007</v>
      </c>
    </row>
    <row r="41" spans="1:2" x14ac:dyDescent="0.25">
      <c r="A41" s="5" t="s">
        <v>46</v>
      </c>
      <c r="B41" s="7" t="s">
        <v>137</v>
      </c>
    </row>
    <row r="42" spans="1:2" x14ac:dyDescent="0.25">
      <c r="A42" s="5" t="s">
        <v>47</v>
      </c>
      <c r="B42" s="113">
        <v>14.4</v>
      </c>
    </row>
    <row r="43" spans="1:2" x14ac:dyDescent="0.25">
      <c r="A43" s="5" t="s">
        <v>48</v>
      </c>
      <c r="B43" s="114">
        <v>17.899999999999999</v>
      </c>
    </row>
    <row r="44" spans="1:2" x14ac:dyDescent="0.25">
      <c r="A44" s="5" t="s">
        <v>49</v>
      </c>
      <c r="B44" s="6" t="s">
        <v>137</v>
      </c>
    </row>
    <row r="45" spans="1:2" x14ac:dyDescent="0.25">
      <c r="A45" s="5" t="s">
        <v>51</v>
      </c>
      <c r="B45" s="7" t="s">
        <v>137</v>
      </c>
    </row>
    <row r="46" spans="1:2" x14ac:dyDescent="0.25">
      <c r="A46" s="5" t="s">
        <v>53</v>
      </c>
      <c r="B46" s="6" t="s">
        <v>137</v>
      </c>
    </row>
    <row r="47" spans="1:2" x14ac:dyDescent="0.25">
      <c r="A47" s="5" t="s">
        <v>54</v>
      </c>
      <c r="B47" s="7" t="s">
        <v>137</v>
      </c>
    </row>
    <row r="48" spans="1:2" x14ac:dyDescent="0.25">
      <c r="A48" s="5" t="s">
        <v>55</v>
      </c>
      <c r="B48" s="6" t="s">
        <v>137</v>
      </c>
    </row>
    <row r="49" spans="1:2" x14ac:dyDescent="0.25">
      <c r="A49" s="5" t="s">
        <v>56</v>
      </c>
      <c r="B49" s="7" t="s">
        <v>137</v>
      </c>
    </row>
    <row r="51" spans="1:2" x14ac:dyDescent="0.25">
      <c r="A51" s="1" t="s">
        <v>145</v>
      </c>
    </row>
    <row r="52" spans="1:2" x14ac:dyDescent="0.25">
      <c r="A52" s="1" t="s">
        <v>137</v>
      </c>
      <c r="B52" s="2" t="s">
        <v>146</v>
      </c>
    </row>
    <row r="53" spans="1:2" x14ac:dyDescent="0.25">
      <c r="A53" s="1" t="s">
        <v>147</v>
      </c>
    </row>
    <row r="54" spans="1:2" x14ac:dyDescent="0.25">
      <c r="A54" s="1" t="s">
        <v>320</v>
      </c>
      <c r="B54" s="2" t="s">
        <v>321</v>
      </c>
    </row>
    <row r="55" spans="1:2" x14ac:dyDescent="0.25">
      <c r="A55" s="1" t="s">
        <v>138</v>
      </c>
      <c r="B55" s="2" t="s">
        <v>151</v>
      </c>
    </row>
    <row r="56" spans="1:2" x14ac:dyDescent="0.25">
      <c r="A56" s="1" t="s">
        <v>139</v>
      </c>
      <c r="B56" s="2" t="s">
        <v>152</v>
      </c>
    </row>
    <row r="57" spans="1:2" x14ac:dyDescent="0.25">
      <c r="A57" s="1" t="s">
        <v>141</v>
      </c>
      <c r="B57" s="2" t="s">
        <v>154</v>
      </c>
    </row>
    <row r="62" spans="1:2" x14ac:dyDescent="0.25">
      <c r="A62" s="4"/>
      <c r="B62" s="115" t="s">
        <v>129</v>
      </c>
    </row>
    <row r="63" spans="1:2" x14ac:dyDescent="0.25">
      <c r="A63" s="5" t="s">
        <v>337</v>
      </c>
      <c r="B63" s="127">
        <v>12.7</v>
      </c>
    </row>
    <row r="64" spans="1:2" x14ac:dyDescent="0.25">
      <c r="A64" s="5" t="s">
        <v>338</v>
      </c>
      <c r="B64" s="128">
        <v>13.1</v>
      </c>
    </row>
    <row r="65" spans="1:2" x14ac:dyDescent="0.25">
      <c r="A65" s="5" t="s">
        <v>19</v>
      </c>
      <c r="B65" s="127">
        <v>21.3</v>
      </c>
    </row>
    <row r="66" spans="1:2" x14ac:dyDescent="0.25">
      <c r="A66" s="5" t="s">
        <v>34</v>
      </c>
      <c r="B66" s="127">
        <v>18.399999999999999</v>
      </c>
    </row>
    <row r="67" spans="1:2" x14ac:dyDescent="0.25">
      <c r="A67" s="5" t="s">
        <v>346</v>
      </c>
      <c r="B67" s="128">
        <v>17.899999999999999</v>
      </c>
    </row>
    <row r="68" spans="1:2" x14ac:dyDescent="0.25">
      <c r="A68" s="5" t="s">
        <v>295</v>
      </c>
      <c r="B68" s="128">
        <v>17.7</v>
      </c>
    </row>
    <row r="69" spans="1:2" x14ac:dyDescent="0.25">
      <c r="A69" s="5" t="s">
        <v>360</v>
      </c>
      <c r="B69" s="128">
        <v>17.7</v>
      </c>
    </row>
    <row r="70" spans="1:2" x14ac:dyDescent="0.25">
      <c r="A70" s="5" t="s">
        <v>356</v>
      </c>
      <c r="B70" s="128">
        <v>17.5</v>
      </c>
    </row>
    <row r="71" spans="1:2" x14ac:dyDescent="0.25">
      <c r="A71" s="5" t="s">
        <v>353</v>
      </c>
      <c r="B71" s="127">
        <v>17.100000000000001</v>
      </c>
    </row>
    <row r="72" spans="1:2" x14ac:dyDescent="0.25">
      <c r="A72" s="5" t="s">
        <v>361</v>
      </c>
      <c r="B72" s="127">
        <v>15.5</v>
      </c>
    </row>
    <row r="73" spans="1:2" x14ac:dyDescent="0.25">
      <c r="A73" s="5" t="s">
        <v>363</v>
      </c>
      <c r="B73" s="127">
        <v>13.9</v>
      </c>
    </row>
    <row r="74" spans="1:2" x14ac:dyDescent="0.25">
      <c r="A74" s="5" t="s">
        <v>297</v>
      </c>
      <c r="B74" s="127">
        <v>13.9</v>
      </c>
    </row>
    <row r="75" spans="1:2" x14ac:dyDescent="0.25">
      <c r="A75" s="5" t="s">
        <v>14</v>
      </c>
      <c r="B75" s="127">
        <v>13</v>
      </c>
    </row>
    <row r="76" spans="1:2" x14ac:dyDescent="0.25">
      <c r="A76" s="5" t="s">
        <v>357</v>
      </c>
      <c r="B76" s="128">
        <v>13</v>
      </c>
    </row>
    <row r="77" spans="1:2" x14ac:dyDescent="0.25">
      <c r="A77" s="5" t="s">
        <v>351</v>
      </c>
      <c r="B77" s="128">
        <v>12.5</v>
      </c>
    </row>
    <row r="78" spans="1:2" x14ac:dyDescent="0.25">
      <c r="A78" s="5" t="s">
        <v>364</v>
      </c>
      <c r="B78" s="127">
        <v>12.5</v>
      </c>
    </row>
    <row r="79" spans="1:2" x14ac:dyDescent="0.25">
      <c r="A79" s="5" t="s">
        <v>354</v>
      </c>
      <c r="B79" s="128">
        <v>12</v>
      </c>
    </row>
    <row r="80" spans="1:2" x14ac:dyDescent="0.25">
      <c r="A80" s="5" t="s">
        <v>362</v>
      </c>
      <c r="B80" s="128">
        <v>11.1</v>
      </c>
    </row>
    <row r="81" spans="1:2" x14ac:dyDescent="0.25">
      <c r="A81" s="5" t="s">
        <v>352</v>
      </c>
      <c r="B81" s="128">
        <v>10.199999999999999</v>
      </c>
    </row>
    <row r="82" spans="1:2" x14ac:dyDescent="0.25">
      <c r="A82" s="5" t="s">
        <v>32</v>
      </c>
      <c r="B82" s="127">
        <v>10.199999999999999</v>
      </c>
    </row>
    <row r="83" spans="1:2" x14ac:dyDescent="0.25">
      <c r="A83" s="5" t="s">
        <v>348</v>
      </c>
      <c r="B83" s="128">
        <v>9.3000000000000007</v>
      </c>
    </row>
    <row r="84" spans="1:2" x14ac:dyDescent="0.25">
      <c r="A84" s="5" t="s">
        <v>296</v>
      </c>
      <c r="B84" s="128">
        <v>8.6999999999999993</v>
      </c>
    </row>
    <row r="85" spans="1:2" x14ac:dyDescent="0.25">
      <c r="A85" s="5" t="s">
        <v>38</v>
      </c>
      <c r="B85" s="127">
        <v>8.1999999999999993</v>
      </c>
    </row>
    <row r="86" spans="1:2" x14ac:dyDescent="0.25">
      <c r="A86" s="5" t="s">
        <v>358</v>
      </c>
      <c r="B86" s="128">
        <v>7.8</v>
      </c>
    </row>
    <row r="87" spans="1:2" x14ac:dyDescent="0.25">
      <c r="A87" s="5" t="s">
        <v>345</v>
      </c>
      <c r="B87" s="128">
        <v>5</v>
      </c>
    </row>
    <row r="88" spans="1:2" x14ac:dyDescent="0.25">
      <c r="A88" s="5" t="s">
        <v>37</v>
      </c>
      <c r="B88" s="128">
        <v>4.5</v>
      </c>
    </row>
    <row r="89" spans="1:2" x14ac:dyDescent="0.25">
      <c r="A89" s="5" t="s">
        <v>365</v>
      </c>
      <c r="B89" s="127">
        <v>4.3</v>
      </c>
    </row>
    <row r="90" spans="1:2" x14ac:dyDescent="0.25">
      <c r="A90" s="5" t="s">
        <v>355</v>
      </c>
      <c r="B90" s="127">
        <v>-0.7</v>
      </c>
    </row>
  </sheetData>
  <sortState xmlns:xlrd2="http://schemas.microsoft.com/office/spreadsheetml/2017/richdata2" ref="A66:B90">
    <sortCondition descending="1" ref="B65:B90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88DE-F21F-4D0C-81AF-76CE90F29A1B}">
  <dimension ref="A1:LR85"/>
  <sheetViews>
    <sheetView workbookViewId="0">
      <pane xSplit="1" ySplit="10" topLeftCell="L41" activePane="bottomRight" state="frozen"/>
      <selection pane="topRight"/>
      <selection pane="bottomLeft"/>
      <selection pane="bottomRight" activeCell="Q4" sqref="Q4"/>
    </sheetView>
  </sheetViews>
  <sheetFormatPr defaultColWidth="8.85546875" defaultRowHeight="11.45" customHeight="1" x14ac:dyDescent="0.25"/>
  <cols>
    <col min="1" max="1" width="12" customWidth="1"/>
    <col min="2" max="3" width="10" customWidth="1"/>
    <col min="4" max="4" width="5" customWidth="1"/>
    <col min="5" max="29" width="10" customWidth="1"/>
    <col min="30" max="30" width="5" customWidth="1"/>
    <col min="31" max="31" width="10" customWidth="1"/>
    <col min="32" max="32" width="5" customWidth="1"/>
    <col min="33" max="33" width="10" customWidth="1"/>
    <col min="34" max="34" width="5" customWidth="1"/>
    <col min="35" max="35" width="10" customWidth="1"/>
    <col min="36" max="36" width="5" customWidth="1"/>
    <col min="37" max="37" width="10" customWidth="1"/>
    <col min="38" max="38" width="5" customWidth="1"/>
    <col min="39" max="39" width="10" customWidth="1"/>
    <col min="40" max="40" width="5" customWidth="1"/>
    <col min="41" max="41" width="10" customWidth="1"/>
    <col min="42" max="42" width="5" customWidth="1"/>
    <col min="43" max="43" width="10" customWidth="1"/>
    <col min="44" max="44" width="5" customWidth="1"/>
    <col min="45" max="45" width="10" customWidth="1"/>
    <col min="46" max="46" width="5" customWidth="1"/>
    <col min="47" max="47" width="10" customWidth="1"/>
    <col min="48" max="48" width="5" customWidth="1"/>
    <col min="49" max="49" width="10" customWidth="1"/>
    <col min="50" max="50" width="5" customWidth="1"/>
    <col min="51" max="51" width="10" customWidth="1"/>
    <col min="52" max="52" width="5" customWidth="1"/>
    <col min="53" max="53" width="10" customWidth="1"/>
    <col min="54" max="54" width="5" customWidth="1"/>
    <col min="55" max="55" width="10" customWidth="1"/>
    <col min="56" max="56" width="5" customWidth="1"/>
    <col min="57" max="57" width="10" customWidth="1"/>
    <col min="58" max="58" width="5" customWidth="1"/>
    <col min="59" max="59" width="10" customWidth="1"/>
    <col min="60" max="60" width="5" customWidth="1"/>
    <col min="61" max="61" width="10" customWidth="1"/>
    <col min="62" max="62" width="5" customWidth="1"/>
    <col min="63" max="63" width="10" customWidth="1"/>
    <col min="64" max="64" width="5" customWidth="1"/>
    <col min="65" max="65" width="10" customWidth="1"/>
    <col min="66" max="66" width="5" customWidth="1"/>
    <col min="67" max="67" width="10" customWidth="1"/>
    <col min="68" max="68" width="5" customWidth="1"/>
    <col min="69" max="69" width="10" customWidth="1"/>
    <col min="70" max="70" width="5" customWidth="1"/>
    <col min="71" max="71" width="10" customWidth="1"/>
    <col min="72" max="72" width="5" customWidth="1"/>
    <col min="73" max="73" width="10" customWidth="1"/>
    <col min="74" max="74" width="5" customWidth="1"/>
    <col min="75" max="75" width="10" customWidth="1"/>
    <col min="76" max="76" width="5" customWidth="1"/>
    <col min="77" max="77" width="10" customWidth="1"/>
    <col min="78" max="78" width="5" customWidth="1"/>
    <col min="79" max="79" width="10" customWidth="1"/>
    <col min="80" max="80" width="5" customWidth="1"/>
    <col min="81" max="81" width="10" customWidth="1"/>
    <col min="82" max="82" width="5" customWidth="1"/>
    <col min="83" max="83" width="10" customWidth="1"/>
    <col min="84" max="84" width="5" customWidth="1"/>
    <col min="85" max="85" width="10" customWidth="1"/>
    <col min="86" max="86" width="5" customWidth="1"/>
    <col min="87" max="87" width="10" customWidth="1"/>
    <col min="88" max="88" width="5" customWidth="1"/>
    <col min="89" max="89" width="10" customWidth="1"/>
    <col min="90" max="90" width="5" customWidth="1"/>
    <col min="91" max="91" width="10" customWidth="1"/>
    <col min="92" max="92" width="5" customWidth="1"/>
    <col min="93" max="93" width="10" customWidth="1"/>
    <col min="94" max="94" width="5" customWidth="1"/>
    <col min="95" max="95" width="10" customWidth="1"/>
    <col min="96" max="96" width="5" customWidth="1"/>
    <col min="97" max="97" width="10" customWidth="1"/>
    <col min="98" max="98" width="5" customWidth="1"/>
    <col min="99" max="99" width="10" customWidth="1"/>
    <col min="100" max="100" width="5" customWidth="1"/>
    <col min="101" max="101" width="10" customWidth="1"/>
    <col min="102" max="102" width="5" customWidth="1"/>
    <col min="103" max="103" width="10" customWidth="1"/>
    <col min="104" max="104" width="5" customWidth="1"/>
    <col min="105" max="105" width="10" customWidth="1"/>
    <col min="106" max="106" width="5" customWidth="1"/>
    <col min="107" max="107" width="10" customWidth="1"/>
    <col min="108" max="108" width="5" customWidth="1"/>
    <col min="109" max="109" width="10" customWidth="1"/>
    <col min="110" max="110" width="5" customWidth="1"/>
    <col min="111" max="111" width="10" customWidth="1"/>
    <col min="112" max="112" width="5" customWidth="1"/>
    <col min="113" max="113" width="10" customWidth="1"/>
    <col min="114" max="114" width="5" customWidth="1"/>
    <col min="115" max="115" width="10" customWidth="1"/>
    <col min="116" max="116" width="5" customWidth="1"/>
    <col min="117" max="117" width="10" customWidth="1"/>
    <col min="118" max="118" width="5" customWidth="1"/>
    <col min="119" max="119" width="10" customWidth="1"/>
    <col min="120" max="120" width="5" customWidth="1"/>
    <col min="121" max="121" width="10" customWidth="1"/>
    <col min="122" max="122" width="5" customWidth="1"/>
    <col min="123" max="123" width="10" customWidth="1"/>
    <col min="124" max="124" width="5" customWidth="1"/>
    <col min="125" max="125" width="10" customWidth="1"/>
    <col min="126" max="126" width="5" customWidth="1"/>
    <col min="127" max="127" width="10" customWidth="1"/>
    <col min="128" max="128" width="5" customWidth="1"/>
    <col min="129" max="129" width="10" customWidth="1"/>
    <col min="130" max="130" width="5" customWidth="1"/>
    <col min="131" max="131" width="10" customWidth="1"/>
    <col min="132" max="132" width="5" customWidth="1"/>
    <col min="133" max="133" width="10" customWidth="1"/>
    <col min="134" max="134" width="5" customWidth="1"/>
    <col min="135" max="135" width="10" customWidth="1"/>
    <col min="136" max="136" width="5" customWidth="1"/>
    <col min="137" max="137" width="10" customWidth="1"/>
    <col min="138" max="138" width="5" customWidth="1"/>
    <col min="139" max="139" width="10" customWidth="1"/>
    <col min="140" max="140" width="5" customWidth="1"/>
    <col min="141" max="141" width="10" customWidth="1"/>
    <col min="142" max="142" width="5" customWidth="1"/>
    <col min="143" max="143" width="10" customWidth="1"/>
    <col min="144" max="144" width="5" customWidth="1"/>
    <col min="145" max="145" width="10" customWidth="1"/>
    <col min="146" max="146" width="5" customWidth="1"/>
    <col min="147" max="147" width="10" customWidth="1"/>
    <col min="148" max="148" width="5" customWidth="1"/>
    <col min="149" max="149" width="10" customWidth="1"/>
    <col min="150" max="150" width="5" customWidth="1"/>
    <col min="151" max="151" width="10" customWidth="1"/>
    <col min="152" max="152" width="5" customWidth="1"/>
    <col min="153" max="153" width="10" customWidth="1"/>
    <col min="154" max="154" width="5" customWidth="1"/>
    <col min="155" max="155" width="10" customWidth="1"/>
    <col min="156" max="156" width="5" customWidth="1"/>
    <col min="157" max="157" width="10" customWidth="1"/>
    <col min="158" max="158" width="5" customWidth="1"/>
    <col min="159" max="159" width="10" customWidth="1"/>
    <col min="160" max="160" width="5" customWidth="1"/>
    <col min="161" max="161" width="10" customWidth="1"/>
    <col min="162" max="162" width="5" customWidth="1"/>
    <col min="163" max="163" width="10" customWidth="1"/>
    <col min="164" max="164" width="5" customWidth="1"/>
    <col min="165" max="165" width="10" customWidth="1"/>
    <col min="166" max="166" width="5" customWidth="1"/>
    <col min="167" max="167" width="10" customWidth="1"/>
    <col min="168" max="168" width="5" customWidth="1"/>
    <col min="169" max="169" width="10" customWidth="1"/>
    <col min="170" max="170" width="5" customWidth="1"/>
    <col min="171" max="171" width="10" customWidth="1"/>
    <col min="172" max="172" width="5" customWidth="1"/>
    <col min="173" max="173" width="10" customWidth="1"/>
    <col min="174" max="174" width="5" customWidth="1"/>
    <col min="175" max="175" width="10" customWidth="1"/>
    <col min="176" max="176" width="5" customWidth="1"/>
    <col min="177" max="177" width="10" customWidth="1"/>
    <col min="178" max="178" width="5" customWidth="1"/>
    <col min="179" max="179" width="10" customWidth="1"/>
    <col min="180" max="180" width="5" customWidth="1"/>
    <col min="181" max="181" width="10" customWidth="1"/>
    <col min="182" max="182" width="5" customWidth="1"/>
    <col min="183" max="183" width="10" customWidth="1"/>
    <col min="184" max="184" width="5" customWidth="1"/>
    <col min="185" max="185" width="10" customWidth="1"/>
    <col min="186" max="186" width="5" customWidth="1"/>
    <col min="187" max="187" width="10" customWidth="1"/>
    <col min="188" max="188" width="5" customWidth="1"/>
    <col min="189" max="189" width="10" customWidth="1"/>
    <col min="190" max="190" width="5" customWidth="1"/>
    <col min="191" max="191" width="10" customWidth="1"/>
    <col min="192" max="192" width="5" customWidth="1"/>
    <col min="193" max="193" width="10" customWidth="1"/>
    <col min="194" max="194" width="5" customWidth="1"/>
    <col min="195" max="195" width="10" customWidth="1"/>
    <col min="196" max="196" width="5" customWidth="1"/>
    <col min="197" max="197" width="10" customWidth="1"/>
    <col min="198" max="198" width="5" customWidth="1"/>
    <col min="199" max="199" width="10" customWidth="1"/>
    <col min="200" max="200" width="5" customWidth="1"/>
    <col min="201" max="201" width="10" customWidth="1"/>
    <col min="202" max="202" width="5" customWidth="1"/>
    <col min="203" max="203" width="10" customWidth="1"/>
    <col min="204" max="204" width="5" customWidth="1"/>
    <col min="205" max="205" width="10" customWidth="1"/>
    <col min="206" max="206" width="5" customWidth="1"/>
    <col min="207" max="207" width="10" customWidth="1"/>
    <col min="208" max="208" width="5" customWidth="1"/>
    <col min="209" max="209" width="10" customWidth="1"/>
    <col min="210" max="210" width="5" customWidth="1"/>
    <col min="211" max="211" width="10" customWidth="1"/>
    <col min="212" max="212" width="5" customWidth="1"/>
    <col min="213" max="213" width="10" customWidth="1"/>
    <col min="214" max="214" width="5" customWidth="1"/>
    <col min="215" max="215" width="10" customWidth="1"/>
    <col min="216" max="216" width="5" customWidth="1"/>
    <col min="217" max="217" width="10" customWidth="1"/>
    <col min="218" max="218" width="5" customWidth="1"/>
    <col min="219" max="219" width="10" customWidth="1"/>
    <col min="220" max="220" width="5" customWidth="1"/>
    <col min="221" max="221" width="10" customWidth="1"/>
    <col min="222" max="222" width="5" customWidth="1"/>
    <col min="223" max="223" width="10" customWidth="1"/>
    <col min="224" max="224" width="5" customWidth="1"/>
    <col min="225" max="225" width="10" customWidth="1"/>
    <col min="226" max="226" width="5" customWidth="1"/>
    <col min="227" max="227" width="10" customWidth="1"/>
    <col min="228" max="228" width="5" customWidth="1"/>
    <col min="229" max="229" width="10" customWidth="1"/>
    <col min="230" max="230" width="5" customWidth="1"/>
    <col min="231" max="231" width="10" customWidth="1"/>
    <col min="232" max="232" width="5" customWidth="1"/>
    <col min="233" max="233" width="10" customWidth="1"/>
    <col min="234" max="234" width="5" customWidth="1"/>
    <col min="235" max="235" width="10" customWidth="1"/>
    <col min="236" max="236" width="5" customWidth="1"/>
    <col min="237" max="237" width="10" customWidth="1"/>
    <col min="238" max="238" width="5" customWidth="1"/>
    <col min="239" max="239" width="10" customWidth="1"/>
    <col min="240" max="240" width="5" customWidth="1"/>
    <col min="241" max="241" width="10" customWidth="1"/>
    <col min="242" max="242" width="5" customWidth="1"/>
    <col min="243" max="243" width="10" customWidth="1"/>
    <col min="244" max="244" width="5" customWidth="1"/>
    <col min="245" max="245" width="10" customWidth="1"/>
    <col min="246" max="246" width="5" customWidth="1"/>
    <col min="247" max="247" width="10" customWidth="1"/>
    <col min="248" max="248" width="5" customWidth="1"/>
    <col min="249" max="249" width="10" customWidth="1"/>
    <col min="250" max="250" width="5" customWidth="1"/>
    <col min="251" max="251" width="10" customWidth="1"/>
    <col min="252" max="252" width="5" customWidth="1"/>
    <col min="253" max="253" width="10" customWidth="1"/>
    <col min="254" max="254" width="5" customWidth="1"/>
    <col min="255" max="255" width="10" customWidth="1"/>
    <col min="256" max="256" width="5" customWidth="1"/>
    <col min="257" max="257" width="10" customWidth="1"/>
    <col min="258" max="258" width="5" customWidth="1"/>
    <col min="259" max="259" width="10" customWidth="1"/>
    <col min="260" max="260" width="5" customWidth="1"/>
    <col min="261" max="261" width="10" customWidth="1"/>
    <col min="262" max="262" width="5" customWidth="1"/>
    <col min="263" max="263" width="10" customWidth="1"/>
    <col min="264" max="264" width="5" customWidth="1"/>
    <col min="265" max="265" width="10" customWidth="1"/>
    <col min="266" max="266" width="5" customWidth="1"/>
    <col min="267" max="267" width="10" customWidth="1"/>
    <col min="268" max="268" width="5" customWidth="1"/>
    <col min="269" max="269" width="10" customWidth="1"/>
    <col min="270" max="270" width="5" customWidth="1"/>
    <col min="271" max="271" width="10" customWidth="1"/>
    <col min="272" max="272" width="5" customWidth="1"/>
    <col min="273" max="273" width="10" customWidth="1"/>
    <col min="274" max="274" width="5" customWidth="1"/>
    <col min="275" max="275" width="10" customWidth="1"/>
    <col min="276" max="276" width="5" customWidth="1"/>
    <col min="277" max="277" width="10" customWidth="1"/>
    <col min="278" max="278" width="5" customWidth="1"/>
    <col min="279" max="279" width="10" customWidth="1"/>
    <col min="280" max="280" width="5" customWidth="1"/>
    <col min="281" max="281" width="10" customWidth="1"/>
    <col min="282" max="282" width="5" customWidth="1"/>
    <col min="283" max="283" width="10" customWidth="1"/>
    <col min="284" max="284" width="5" customWidth="1"/>
    <col min="285" max="285" width="10" customWidth="1"/>
    <col min="286" max="286" width="5" customWidth="1"/>
    <col min="287" max="287" width="10" customWidth="1"/>
    <col min="288" max="288" width="5" customWidth="1"/>
    <col min="289" max="289" width="10" customWidth="1"/>
    <col min="290" max="290" width="5" customWidth="1"/>
    <col min="291" max="291" width="10" customWidth="1"/>
    <col min="292" max="292" width="5" customWidth="1"/>
    <col min="293" max="293" width="10" customWidth="1"/>
    <col min="294" max="294" width="5" customWidth="1"/>
    <col min="295" max="295" width="10" customWidth="1"/>
    <col min="296" max="296" width="5" customWidth="1"/>
    <col min="297" max="297" width="10" customWidth="1"/>
    <col min="298" max="298" width="5" customWidth="1"/>
    <col min="299" max="299" width="10" customWidth="1"/>
    <col min="300" max="300" width="5" customWidth="1"/>
    <col min="301" max="301" width="10" customWidth="1"/>
    <col min="302" max="302" width="5" customWidth="1"/>
    <col min="303" max="303" width="10" customWidth="1"/>
    <col min="304" max="304" width="5" customWidth="1"/>
    <col min="305" max="305" width="10" customWidth="1"/>
    <col min="306" max="306" width="5" customWidth="1"/>
    <col min="307" max="307" width="10" customWidth="1"/>
    <col min="308" max="308" width="5" customWidth="1"/>
    <col min="309" max="309" width="10" customWidth="1"/>
    <col min="310" max="310" width="5" customWidth="1"/>
    <col min="311" max="311" width="10" customWidth="1"/>
    <col min="312" max="312" width="5" customWidth="1"/>
    <col min="313" max="313" width="10" customWidth="1"/>
    <col min="314" max="314" width="5" customWidth="1"/>
    <col min="315" max="315" width="10" customWidth="1"/>
    <col min="316" max="316" width="5" customWidth="1"/>
    <col min="317" max="317" width="10" customWidth="1"/>
    <col min="318" max="318" width="5" customWidth="1"/>
    <col min="319" max="319" width="10" customWidth="1"/>
    <col min="320" max="320" width="5" customWidth="1"/>
    <col min="321" max="321" width="10" customWidth="1"/>
    <col min="322" max="322" width="5" customWidth="1"/>
    <col min="323" max="323" width="10" customWidth="1"/>
    <col min="324" max="324" width="5" customWidth="1"/>
    <col min="325" max="325" width="10" customWidth="1"/>
    <col min="326" max="326" width="5" customWidth="1"/>
    <col min="327" max="327" width="10" customWidth="1"/>
    <col min="328" max="328" width="5" customWidth="1"/>
    <col min="329" max="329" width="10" customWidth="1"/>
    <col min="330" max="330" width="5" customWidth="1"/>
  </cols>
  <sheetData>
    <row r="1" spans="1:330" ht="11.45" customHeight="1" x14ac:dyDescent="0.25">
      <c r="A1" s="2" t="s">
        <v>131</v>
      </c>
    </row>
    <row r="2" spans="1:330" ht="11.45" customHeight="1" x14ac:dyDescent="0.25">
      <c r="A2" s="2" t="s">
        <v>132</v>
      </c>
      <c r="B2" s="1" t="s">
        <v>0</v>
      </c>
    </row>
    <row r="3" spans="1:330" ht="11.45" customHeight="1" x14ac:dyDescent="0.25">
      <c r="A3" s="2" t="s">
        <v>133</v>
      </c>
      <c r="B3" s="2" t="s">
        <v>1</v>
      </c>
    </row>
    <row r="5" spans="1:330" ht="11.45" customHeight="1" x14ac:dyDescent="0.25">
      <c r="A5" s="1" t="s">
        <v>2</v>
      </c>
    </row>
    <row r="6" spans="1:330" ht="11.45" customHeight="1" x14ac:dyDescent="0.25">
      <c r="A6" s="1" t="s">
        <v>3</v>
      </c>
    </row>
    <row r="7" spans="1:330" ht="11.45" customHeight="1" x14ac:dyDescent="0.25">
      <c r="A7" s="1" t="s">
        <v>4</v>
      </c>
    </row>
    <row r="9" spans="1:330" ht="11.45" customHeight="1" x14ac:dyDescent="0.25">
      <c r="A9" s="4" t="s">
        <v>134</v>
      </c>
      <c r="B9" s="178" t="s">
        <v>8</v>
      </c>
      <c r="C9" s="178" t="s">
        <v>8</v>
      </c>
      <c r="D9" s="178" t="s">
        <v>135</v>
      </c>
      <c r="E9" s="178" t="s">
        <v>8</v>
      </c>
      <c r="F9" s="178" t="s">
        <v>9</v>
      </c>
      <c r="G9" s="178" t="s">
        <v>9</v>
      </c>
      <c r="H9" s="178" t="s">
        <v>9</v>
      </c>
      <c r="I9" s="178" t="s">
        <v>10</v>
      </c>
      <c r="J9" s="178" t="s">
        <v>10</v>
      </c>
      <c r="K9" s="178" t="s">
        <v>10</v>
      </c>
      <c r="L9" s="178" t="s">
        <v>11</v>
      </c>
      <c r="M9" s="178" t="s">
        <v>11</v>
      </c>
      <c r="N9" s="178" t="s">
        <v>11</v>
      </c>
      <c r="O9" s="178" t="s">
        <v>12</v>
      </c>
      <c r="P9" s="178" t="s">
        <v>12</v>
      </c>
      <c r="Q9" s="178" t="s">
        <v>12</v>
      </c>
      <c r="R9" s="178" t="s">
        <v>13</v>
      </c>
      <c r="S9" s="178" t="s">
        <v>13</v>
      </c>
      <c r="T9" s="178" t="s">
        <v>13</v>
      </c>
      <c r="U9" s="178" t="s">
        <v>14</v>
      </c>
      <c r="V9" s="178" t="s">
        <v>14</v>
      </c>
      <c r="W9" s="178" t="s">
        <v>14</v>
      </c>
      <c r="X9" s="178" t="s">
        <v>15</v>
      </c>
      <c r="Y9" s="178" t="s">
        <v>15</v>
      </c>
      <c r="Z9" s="178" t="s">
        <v>15</v>
      </c>
      <c r="AA9" s="178" t="s">
        <v>16</v>
      </c>
      <c r="AB9" s="178" t="s">
        <v>16</v>
      </c>
      <c r="AC9" s="178" t="s">
        <v>16</v>
      </c>
      <c r="AD9" s="178" t="s">
        <v>135</v>
      </c>
      <c r="AE9" s="178" t="s">
        <v>17</v>
      </c>
      <c r="AF9" s="178" t="s">
        <v>135</v>
      </c>
      <c r="AG9" s="178" t="s">
        <v>17</v>
      </c>
      <c r="AH9" s="178" t="s">
        <v>135</v>
      </c>
      <c r="AI9" s="178" t="s">
        <v>17</v>
      </c>
      <c r="AJ9" s="178" t="s">
        <v>135</v>
      </c>
      <c r="AK9" s="178" t="s">
        <v>18</v>
      </c>
      <c r="AL9" s="178" t="s">
        <v>135</v>
      </c>
      <c r="AM9" s="178" t="s">
        <v>18</v>
      </c>
      <c r="AN9" s="178" t="s">
        <v>135</v>
      </c>
      <c r="AO9" s="178" t="s">
        <v>18</v>
      </c>
      <c r="AP9" s="178" t="s">
        <v>135</v>
      </c>
      <c r="AQ9" s="178" t="s">
        <v>19</v>
      </c>
      <c r="AR9" s="178" t="s">
        <v>135</v>
      </c>
      <c r="AS9" s="178" t="s">
        <v>19</v>
      </c>
      <c r="AT9" s="178" t="s">
        <v>135</v>
      </c>
      <c r="AU9" s="178" t="s">
        <v>19</v>
      </c>
      <c r="AV9" s="178" t="s">
        <v>135</v>
      </c>
      <c r="AW9" s="178" t="s">
        <v>20</v>
      </c>
      <c r="AX9" s="178" t="s">
        <v>135</v>
      </c>
      <c r="AY9" s="178" t="s">
        <v>20</v>
      </c>
      <c r="AZ9" s="178" t="s">
        <v>135</v>
      </c>
      <c r="BA9" s="178" t="s">
        <v>20</v>
      </c>
      <c r="BB9" s="178" t="s">
        <v>135</v>
      </c>
      <c r="BC9" s="178" t="s">
        <v>21</v>
      </c>
      <c r="BD9" s="178" t="s">
        <v>135</v>
      </c>
      <c r="BE9" s="178" t="s">
        <v>21</v>
      </c>
      <c r="BF9" s="178" t="s">
        <v>135</v>
      </c>
      <c r="BG9" s="178" t="s">
        <v>21</v>
      </c>
      <c r="BH9" s="178" t="s">
        <v>135</v>
      </c>
      <c r="BI9" s="178" t="s">
        <v>22</v>
      </c>
      <c r="BJ9" s="178" t="s">
        <v>135</v>
      </c>
      <c r="BK9" s="178" t="s">
        <v>22</v>
      </c>
      <c r="BL9" s="178" t="s">
        <v>135</v>
      </c>
      <c r="BM9" s="178" t="s">
        <v>22</v>
      </c>
      <c r="BN9" s="178" t="s">
        <v>135</v>
      </c>
      <c r="BO9" s="178" t="s">
        <v>23</v>
      </c>
      <c r="BP9" s="178" t="s">
        <v>135</v>
      </c>
      <c r="BQ9" s="178" t="s">
        <v>23</v>
      </c>
      <c r="BR9" s="178" t="s">
        <v>135</v>
      </c>
      <c r="BS9" s="178" t="s">
        <v>23</v>
      </c>
      <c r="BT9" s="178" t="s">
        <v>135</v>
      </c>
      <c r="BU9" s="178" t="s">
        <v>24</v>
      </c>
      <c r="BV9" s="178" t="s">
        <v>135</v>
      </c>
      <c r="BW9" s="178" t="s">
        <v>24</v>
      </c>
      <c r="BX9" s="178" t="s">
        <v>135</v>
      </c>
      <c r="BY9" s="178" t="s">
        <v>24</v>
      </c>
      <c r="BZ9" s="178" t="s">
        <v>135</v>
      </c>
      <c r="CA9" s="178" t="s">
        <v>25</v>
      </c>
      <c r="CB9" s="178" t="s">
        <v>135</v>
      </c>
      <c r="CC9" s="178" t="s">
        <v>25</v>
      </c>
      <c r="CD9" s="178" t="s">
        <v>135</v>
      </c>
      <c r="CE9" s="178" t="s">
        <v>25</v>
      </c>
      <c r="CF9" s="178" t="s">
        <v>135</v>
      </c>
      <c r="CG9" s="178" t="s">
        <v>26</v>
      </c>
      <c r="CH9" s="178" t="s">
        <v>135</v>
      </c>
      <c r="CI9" s="178" t="s">
        <v>26</v>
      </c>
      <c r="CJ9" s="178" t="s">
        <v>135</v>
      </c>
      <c r="CK9" s="178" t="s">
        <v>26</v>
      </c>
      <c r="CL9" s="178" t="s">
        <v>135</v>
      </c>
      <c r="CM9" s="178" t="s">
        <v>27</v>
      </c>
      <c r="CN9" s="178" t="s">
        <v>135</v>
      </c>
      <c r="CO9" s="178" t="s">
        <v>27</v>
      </c>
      <c r="CP9" s="178" t="s">
        <v>135</v>
      </c>
      <c r="CQ9" s="178" t="s">
        <v>27</v>
      </c>
      <c r="CR9" s="178" t="s">
        <v>135</v>
      </c>
      <c r="CS9" s="178" t="s">
        <v>28</v>
      </c>
      <c r="CT9" s="178" t="s">
        <v>135</v>
      </c>
      <c r="CU9" s="178" t="s">
        <v>28</v>
      </c>
      <c r="CV9" s="178" t="s">
        <v>135</v>
      </c>
      <c r="CW9" s="178" t="s">
        <v>28</v>
      </c>
      <c r="CX9" s="178" t="s">
        <v>135</v>
      </c>
      <c r="CY9" s="178" t="s">
        <v>29</v>
      </c>
      <c r="CZ9" s="178" t="s">
        <v>135</v>
      </c>
      <c r="DA9" s="178" t="s">
        <v>29</v>
      </c>
      <c r="DB9" s="178" t="s">
        <v>135</v>
      </c>
      <c r="DC9" s="178" t="s">
        <v>29</v>
      </c>
      <c r="DD9" s="178" t="s">
        <v>135</v>
      </c>
      <c r="DE9" s="178" t="s">
        <v>30</v>
      </c>
      <c r="DF9" s="178" t="s">
        <v>135</v>
      </c>
      <c r="DG9" s="178" t="s">
        <v>30</v>
      </c>
      <c r="DH9" s="178" t="s">
        <v>135</v>
      </c>
      <c r="DI9" s="178" t="s">
        <v>30</v>
      </c>
      <c r="DJ9" s="178" t="s">
        <v>135</v>
      </c>
      <c r="DK9" s="178" t="s">
        <v>31</v>
      </c>
      <c r="DL9" s="178" t="s">
        <v>135</v>
      </c>
      <c r="DM9" s="178" t="s">
        <v>31</v>
      </c>
      <c r="DN9" s="178" t="s">
        <v>135</v>
      </c>
      <c r="DO9" s="178" t="s">
        <v>31</v>
      </c>
      <c r="DP9" s="178" t="s">
        <v>135</v>
      </c>
      <c r="DQ9" s="178" t="s">
        <v>32</v>
      </c>
      <c r="DR9" s="178" t="s">
        <v>135</v>
      </c>
      <c r="DS9" s="178" t="s">
        <v>32</v>
      </c>
      <c r="DT9" s="178" t="s">
        <v>135</v>
      </c>
      <c r="DU9" s="178" t="s">
        <v>32</v>
      </c>
      <c r="DV9" s="178" t="s">
        <v>135</v>
      </c>
      <c r="DW9" s="178" t="s">
        <v>33</v>
      </c>
      <c r="DX9" s="178" t="s">
        <v>135</v>
      </c>
      <c r="DY9" s="178" t="s">
        <v>33</v>
      </c>
      <c r="DZ9" s="178" t="s">
        <v>135</v>
      </c>
      <c r="EA9" s="178" t="s">
        <v>33</v>
      </c>
      <c r="EB9" s="178" t="s">
        <v>135</v>
      </c>
      <c r="EC9" s="178" t="s">
        <v>34</v>
      </c>
      <c r="ED9" s="178" t="s">
        <v>135</v>
      </c>
      <c r="EE9" s="178" t="s">
        <v>34</v>
      </c>
      <c r="EF9" s="178" t="s">
        <v>135</v>
      </c>
      <c r="EG9" s="178" t="s">
        <v>34</v>
      </c>
      <c r="EH9" s="178" t="s">
        <v>135</v>
      </c>
      <c r="EI9" s="178" t="s">
        <v>35</v>
      </c>
      <c r="EJ9" s="178" t="s">
        <v>135</v>
      </c>
      <c r="EK9" s="178" t="s">
        <v>35</v>
      </c>
      <c r="EL9" s="178" t="s">
        <v>135</v>
      </c>
      <c r="EM9" s="178" t="s">
        <v>35</v>
      </c>
      <c r="EN9" s="178" t="s">
        <v>135</v>
      </c>
      <c r="EO9" s="178" t="s">
        <v>36</v>
      </c>
      <c r="EP9" s="178" t="s">
        <v>135</v>
      </c>
      <c r="EQ9" s="178" t="s">
        <v>36</v>
      </c>
      <c r="ER9" s="178" t="s">
        <v>135</v>
      </c>
      <c r="ES9" s="178" t="s">
        <v>36</v>
      </c>
      <c r="ET9" s="178" t="s">
        <v>135</v>
      </c>
      <c r="EU9" s="178" t="s">
        <v>37</v>
      </c>
      <c r="EV9" s="178" t="s">
        <v>135</v>
      </c>
      <c r="EW9" s="178" t="s">
        <v>37</v>
      </c>
      <c r="EX9" s="178" t="s">
        <v>135</v>
      </c>
      <c r="EY9" s="178" t="s">
        <v>37</v>
      </c>
      <c r="EZ9" s="178" t="s">
        <v>135</v>
      </c>
      <c r="FA9" s="178" t="s">
        <v>38</v>
      </c>
      <c r="FB9" s="178" t="s">
        <v>135</v>
      </c>
      <c r="FC9" s="178" t="s">
        <v>38</v>
      </c>
      <c r="FD9" s="178" t="s">
        <v>135</v>
      </c>
      <c r="FE9" s="178" t="s">
        <v>38</v>
      </c>
      <c r="FF9" s="178" t="s">
        <v>135</v>
      </c>
      <c r="FG9" s="178" t="s">
        <v>39</v>
      </c>
      <c r="FH9" s="178" t="s">
        <v>135</v>
      </c>
      <c r="FI9" s="178" t="s">
        <v>39</v>
      </c>
      <c r="FJ9" s="178" t="s">
        <v>135</v>
      </c>
      <c r="FK9" s="178" t="s">
        <v>39</v>
      </c>
      <c r="FL9" s="178" t="s">
        <v>135</v>
      </c>
      <c r="FM9" s="178" t="s">
        <v>40</v>
      </c>
      <c r="FN9" s="178" t="s">
        <v>135</v>
      </c>
      <c r="FO9" s="178" t="s">
        <v>40</v>
      </c>
      <c r="FP9" s="178" t="s">
        <v>135</v>
      </c>
      <c r="FQ9" s="178" t="s">
        <v>40</v>
      </c>
      <c r="FR9" s="178" t="s">
        <v>135</v>
      </c>
      <c r="FS9" s="178" t="s">
        <v>41</v>
      </c>
      <c r="FT9" s="178" t="s">
        <v>135</v>
      </c>
      <c r="FU9" s="178" t="s">
        <v>41</v>
      </c>
      <c r="FV9" s="178" t="s">
        <v>135</v>
      </c>
      <c r="FW9" s="178" t="s">
        <v>41</v>
      </c>
      <c r="FX9" s="178" t="s">
        <v>135</v>
      </c>
      <c r="FY9" s="178" t="s">
        <v>42</v>
      </c>
      <c r="FZ9" s="178" t="s">
        <v>135</v>
      </c>
      <c r="GA9" s="178" t="s">
        <v>42</v>
      </c>
      <c r="GB9" s="178" t="s">
        <v>135</v>
      </c>
      <c r="GC9" s="178" t="s">
        <v>42</v>
      </c>
      <c r="GD9" s="178" t="s">
        <v>135</v>
      </c>
      <c r="GE9" s="178" t="s">
        <v>43</v>
      </c>
      <c r="GF9" s="178" t="s">
        <v>135</v>
      </c>
      <c r="GG9" s="178" t="s">
        <v>43</v>
      </c>
      <c r="GH9" s="178" t="s">
        <v>135</v>
      </c>
      <c r="GI9" s="178" t="s">
        <v>43</v>
      </c>
      <c r="GJ9" s="178" t="s">
        <v>135</v>
      </c>
      <c r="GK9" s="178" t="s">
        <v>44</v>
      </c>
      <c r="GL9" s="178" t="s">
        <v>135</v>
      </c>
      <c r="GM9" s="178" t="s">
        <v>44</v>
      </c>
      <c r="GN9" s="178" t="s">
        <v>135</v>
      </c>
      <c r="GO9" s="178" t="s">
        <v>44</v>
      </c>
      <c r="GP9" s="178" t="s">
        <v>135</v>
      </c>
      <c r="GQ9" s="178" t="s">
        <v>45</v>
      </c>
      <c r="GR9" s="178" t="s">
        <v>135</v>
      </c>
      <c r="GS9" s="178" t="s">
        <v>45</v>
      </c>
      <c r="GT9" s="178" t="s">
        <v>135</v>
      </c>
      <c r="GU9" s="178" t="s">
        <v>45</v>
      </c>
      <c r="GV9" s="178" t="s">
        <v>135</v>
      </c>
      <c r="GW9" s="178" t="s">
        <v>46</v>
      </c>
      <c r="GX9" s="178" t="s">
        <v>135</v>
      </c>
      <c r="GY9" s="178" t="s">
        <v>46</v>
      </c>
      <c r="GZ9" s="178" t="s">
        <v>135</v>
      </c>
      <c r="HA9" s="178" t="s">
        <v>46</v>
      </c>
      <c r="HB9" s="178" t="s">
        <v>135</v>
      </c>
      <c r="HC9" s="178" t="s">
        <v>47</v>
      </c>
      <c r="HD9" s="178" t="s">
        <v>135</v>
      </c>
      <c r="HE9" s="178" t="s">
        <v>47</v>
      </c>
      <c r="HF9" s="178" t="s">
        <v>135</v>
      </c>
      <c r="HG9" s="178" t="s">
        <v>47</v>
      </c>
      <c r="HH9" s="178" t="s">
        <v>135</v>
      </c>
      <c r="HI9" s="178" t="s">
        <v>48</v>
      </c>
      <c r="HJ9" s="178" t="s">
        <v>135</v>
      </c>
      <c r="HK9" s="178" t="s">
        <v>48</v>
      </c>
      <c r="HL9" s="178" t="s">
        <v>135</v>
      </c>
      <c r="HM9" s="178" t="s">
        <v>48</v>
      </c>
      <c r="HN9" s="178" t="s">
        <v>135</v>
      </c>
      <c r="HO9" s="178" t="s">
        <v>49</v>
      </c>
      <c r="HP9" s="178" t="s">
        <v>135</v>
      </c>
      <c r="HQ9" s="178" t="s">
        <v>49</v>
      </c>
      <c r="HR9" s="178" t="s">
        <v>135</v>
      </c>
      <c r="HS9" s="178" t="s">
        <v>49</v>
      </c>
      <c r="HT9" s="178" t="s">
        <v>135</v>
      </c>
      <c r="HU9" s="178" t="s">
        <v>50</v>
      </c>
      <c r="HV9" s="178" t="s">
        <v>135</v>
      </c>
      <c r="HW9" s="178" t="s">
        <v>50</v>
      </c>
      <c r="HX9" s="178" t="s">
        <v>135</v>
      </c>
      <c r="HY9" s="178" t="s">
        <v>50</v>
      </c>
      <c r="HZ9" s="178" t="s">
        <v>135</v>
      </c>
      <c r="IA9" s="178" t="s">
        <v>51</v>
      </c>
      <c r="IB9" s="178" t="s">
        <v>135</v>
      </c>
      <c r="IC9" s="178" t="s">
        <v>51</v>
      </c>
      <c r="ID9" s="178" t="s">
        <v>135</v>
      </c>
      <c r="IE9" s="178" t="s">
        <v>51</v>
      </c>
      <c r="IF9" s="178" t="s">
        <v>135</v>
      </c>
      <c r="IG9" s="178" t="s">
        <v>52</v>
      </c>
      <c r="IH9" s="178" t="s">
        <v>135</v>
      </c>
      <c r="II9" s="178" t="s">
        <v>52</v>
      </c>
      <c r="IJ9" s="178" t="s">
        <v>135</v>
      </c>
      <c r="IK9" s="178" t="s">
        <v>52</v>
      </c>
      <c r="IL9" s="178" t="s">
        <v>135</v>
      </c>
      <c r="IM9" s="178" t="s">
        <v>53</v>
      </c>
      <c r="IN9" s="178" t="s">
        <v>135</v>
      </c>
      <c r="IO9" s="178" t="s">
        <v>53</v>
      </c>
      <c r="IP9" s="178" t="s">
        <v>135</v>
      </c>
      <c r="IQ9" s="178" t="s">
        <v>53</v>
      </c>
      <c r="IR9" s="178" t="s">
        <v>135</v>
      </c>
      <c r="IS9" s="178" t="s">
        <v>54</v>
      </c>
      <c r="IT9" s="178" t="s">
        <v>135</v>
      </c>
      <c r="IU9" s="178" t="s">
        <v>54</v>
      </c>
      <c r="IV9" s="178" t="s">
        <v>135</v>
      </c>
      <c r="IW9" s="178" t="s">
        <v>54</v>
      </c>
      <c r="IX9" s="178" t="s">
        <v>135</v>
      </c>
      <c r="IY9" s="178" t="s">
        <v>55</v>
      </c>
      <c r="IZ9" s="178" t="s">
        <v>135</v>
      </c>
      <c r="JA9" s="178" t="s">
        <v>55</v>
      </c>
      <c r="JB9" s="178" t="s">
        <v>135</v>
      </c>
      <c r="JC9" s="178" t="s">
        <v>55</v>
      </c>
      <c r="JD9" s="178" t="s">
        <v>135</v>
      </c>
      <c r="JE9" s="178" t="s">
        <v>56</v>
      </c>
      <c r="JF9" s="178" t="s">
        <v>135</v>
      </c>
      <c r="JG9" s="178" t="s">
        <v>56</v>
      </c>
      <c r="JH9" s="178" t="s">
        <v>135</v>
      </c>
      <c r="JI9" s="178" t="s">
        <v>56</v>
      </c>
      <c r="JJ9" s="178" t="s">
        <v>135</v>
      </c>
      <c r="JK9" s="178" t="s">
        <v>57</v>
      </c>
      <c r="JL9" s="178" t="s">
        <v>135</v>
      </c>
      <c r="JM9" s="178" t="s">
        <v>57</v>
      </c>
      <c r="JN9" s="178" t="s">
        <v>135</v>
      </c>
      <c r="JO9" s="178" t="s">
        <v>57</v>
      </c>
      <c r="JP9" s="178" t="s">
        <v>135</v>
      </c>
      <c r="JQ9" s="178" t="s">
        <v>58</v>
      </c>
      <c r="JR9" s="178" t="s">
        <v>135</v>
      </c>
      <c r="JS9" s="178" t="s">
        <v>58</v>
      </c>
      <c r="JT9" s="178" t="s">
        <v>135</v>
      </c>
      <c r="JU9" s="178" t="s">
        <v>58</v>
      </c>
      <c r="JV9" s="178" t="s">
        <v>135</v>
      </c>
      <c r="JW9" s="178" t="s">
        <v>59</v>
      </c>
      <c r="JX9" s="178" t="s">
        <v>135</v>
      </c>
      <c r="JY9" s="178" t="s">
        <v>59</v>
      </c>
      <c r="JZ9" s="178" t="s">
        <v>135</v>
      </c>
      <c r="KA9" s="178" t="s">
        <v>59</v>
      </c>
      <c r="KB9" s="178" t="s">
        <v>135</v>
      </c>
      <c r="KC9" s="178" t="s">
        <v>60</v>
      </c>
      <c r="KD9" s="178" t="s">
        <v>135</v>
      </c>
      <c r="KE9" s="178" t="s">
        <v>60</v>
      </c>
      <c r="KF9" s="178" t="s">
        <v>135</v>
      </c>
      <c r="KG9" s="178" t="s">
        <v>60</v>
      </c>
      <c r="KH9" s="178" t="s">
        <v>135</v>
      </c>
      <c r="KI9" s="178" t="s">
        <v>61</v>
      </c>
      <c r="KJ9" s="178" t="s">
        <v>135</v>
      </c>
      <c r="KK9" s="178" t="s">
        <v>61</v>
      </c>
      <c r="KL9" s="178" t="s">
        <v>135</v>
      </c>
      <c r="KM9" s="178" t="s">
        <v>61</v>
      </c>
      <c r="KN9" s="178" t="s">
        <v>135</v>
      </c>
      <c r="KO9" s="178" t="s">
        <v>62</v>
      </c>
      <c r="KP9" s="178" t="s">
        <v>135</v>
      </c>
      <c r="KQ9" s="178" t="s">
        <v>62</v>
      </c>
      <c r="KR9" s="178" t="s">
        <v>135</v>
      </c>
      <c r="KS9" s="178" t="s">
        <v>62</v>
      </c>
      <c r="KT9" s="178" t="s">
        <v>135</v>
      </c>
      <c r="KU9" s="178" t="s">
        <v>63</v>
      </c>
      <c r="KV9" s="178" t="s">
        <v>135</v>
      </c>
      <c r="KW9" s="178" t="s">
        <v>63</v>
      </c>
      <c r="KX9" s="178" t="s">
        <v>135</v>
      </c>
      <c r="KY9" s="178" t="s">
        <v>63</v>
      </c>
      <c r="KZ9" s="178" t="s">
        <v>135</v>
      </c>
      <c r="LA9" s="178" t="s">
        <v>64</v>
      </c>
      <c r="LB9" s="178" t="s">
        <v>135</v>
      </c>
      <c r="LC9" s="178" t="s">
        <v>64</v>
      </c>
      <c r="LD9" s="178" t="s">
        <v>135</v>
      </c>
      <c r="LE9" s="178" t="s">
        <v>64</v>
      </c>
      <c r="LF9" s="178" t="s">
        <v>135</v>
      </c>
      <c r="LG9" s="178" t="s">
        <v>65</v>
      </c>
      <c r="LH9" s="178" t="s">
        <v>135</v>
      </c>
      <c r="LI9" s="178" t="s">
        <v>65</v>
      </c>
      <c r="LJ9" s="178" t="s">
        <v>135</v>
      </c>
      <c r="LK9" s="178" t="s">
        <v>65</v>
      </c>
      <c r="LL9" s="178" t="s">
        <v>135</v>
      </c>
      <c r="LM9" s="178" t="s">
        <v>66</v>
      </c>
      <c r="LN9" s="178" t="s">
        <v>135</v>
      </c>
      <c r="LO9" s="178" t="s">
        <v>66</v>
      </c>
      <c r="LP9" s="178" t="s">
        <v>135</v>
      </c>
      <c r="LQ9" s="178" t="s">
        <v>66</v>
      </c>
      <c r="LR9" s="178" t="s">
        <v>135</v>
      </c>
    </row>
    <row r="10" spans="1:330" ht="11.45" customHeight="1" x14ac:dyDescent="0.25">
      <c r="A10" s="4" t="s">
        <v>136</v>
      </c>
      <c r="B10" s="3" t="s">
        <v>5</v>
      </c>
      <c r="C10" s="177" t="s">
        <v>6</v>
      </c>
      <c r="D10" s="177" t="s">
        <v>135</v>
      </c>
      <c r="E10" s="3" t="s">
        <v>7</v>
      </c>
      <c r="F10" s="3" t="s">
        <v>5</v>
      </c>
      <c r="G10" s="3" t="s">
        <v>6</v>
      </c>
      <c r="H10" s="3" t="s">
        <v>7</v>
      </c>
      <c r="I10" s="3" t="s">
        <v>5</v>
      </c>
      <c r="J10" s="3" t="s">
        <v>6</v>
      </c>
      <c r="K10" s="3" t="s">
        <v>7</v>
      </c>
      <c r="L10" s="3" t="s">
        <v>5</v>
      </c>
      <c r="M10" s="3" t="s">
        <v>6</v>
      </c>
      <c r="N10" s="3" t="s">
        <v>7</v>
      </c>
      <c r="O10" s="3" t="s">
        <v>5</v>
      </c>
      <c r="P10" s="3" t="s">
        <v>6</v>
      </c>
      <c r="Q10" s="3" t="s">
        <v>7</v>
      </c>
      <c r="R10" s="3" t="s">
        <v>5</v>
      </c>
      <c r="S10" s="3" t="s">
        <v>6</v>
      </c>
      <c r="T10" s="3" t="s">
        <v>7</v>
      </c>
      <c r="U10" s="3" t="s">
        <v>5</v>
      </c>
      <c r="V10" s="3" t="s">
        <v>6</v>
      </c>
      <c r="W10" s="3" t="s">
        <v>7</v>
      </c>
      <c r="X10" s="3" t="s">
        <v>5</v>
      </c>
      <c r="Y10" s="3" t="s">
        <v>6</v>
      </c>
      <c r="Z10" s="3" t="s">
        <v>7</v>
      </c>
      <c r="AA10" s="3" t="s">
        <v>5</v>
      </c>
      <c r="AB10" s="3" t="s">
        <v>6</v>
      </c>
      <c r="AC10" s="177" t="s">
        <v>7</v>
      </c>
      <c r="AD10" s="177" t="s">
        <v>135</v>
      </c>
      <c r="AE10" s="177" t="s">
        <v>5</v>
      </c>
      <c r="AF10" s="177" t="s">
        <v>135</v>
      </c>
      <c r="AG10" s="177" t="s">
        <v>6</v>
      </c>
      <c r="AH10" s="177" t="s">
        <v>135</v>
      </c>
      <c r="AI10" s="177" t="s">
        <v>7</v>
      </c>
      <c r="AJ10" s="177" t="s">
        <v>135</v>
      </c>
      <c r="AK10" s="177" t="s">
        <v>5</v>
      </c>
      <c r="AL10" s="177" t="s">
        <v>135</v>
      </c>
      <c r="AM10" s="177" t="s">
        <v>6</v>
      </c>
      <c r="AN10" s="177" t="s">
        <v>135</v>
      </c>
      <c r="AO10" s="177" t="s">
        <v>7</v>
      </c>
      <c r="AP10" s="177" t="s">
        <v>135</v>
      </c>
      <c r="AQ10" s="177" t="s">
        <v>5</v>
      </c>
      <c r="AR10" s="177" t="s">
        <v>135</v>
      </c>
      <c r="AS10" s="177" t="s">
        <v>6</v>
      </c>
      <c r="AT10" s="177" t="s">
        <v>135</v>
      </c>
      <c r="AU10" s="177" t="s">
        <v>7</v>
      </c>
      <c r="AV10" s="177" t="s">
        <v>135</v>
      </c>
      <c r="AW10" s="177" t="s">
        <v>5</v>
      </c>
      <c r="AX10" s="177" t="s">
        <v>135</v>
      </c>
      <c r="AY10" s="177" t="s">
        <v>6</v>
      </c>
      <c r="AZ10" s="177" t="s">
        <v>135</v>
      </c>
      <c r="BA10" s="177" t="s">
        <v>7</v>
      </c>
      <c r="BB10" s="177" t="s">
        <v>135</v>
      </c>
      <c r="BC10" s="177" t="s">
        <v>5</v>
      </c>
      <c r="BD10" s="177" t="s">
        <v>135</v>
      </c>
      <c r="BE10" s="177" t="s">
        <v>6</v>
      </c>
      <c r="BF10" s="177" t="s">
        <v>135</v>
      </c>
      <c r="BG10" s="177" t="s">
        <v>7</v>
      </c>
      <c r="BH10" s="177" t="s">
        <v>135</v>
      </c>
      <c r="BI10" s="177" t="s">
        <v>5</v>
      </c>
      <c r="BJ10" s="177" t="s">
        <v>135</v>
      </c>
      <c r="BK10" s="177" t="s">
        <v>6</v>
      </c>
      <c r="BL10" s="177" t="s">
        <v>135</v>
      </c>
      <c r="BM10" s="177" t="s">
        <v>7</v>
      </c>
      <c r="BN10" s="177" t="s">
        <v>135</v>
      </c>
      <c r="BO10" s="177" t="s">
        <v>5</v>
      </c>
      <c r="BP10" s="177" t="s">
        <v>135</v>
      </c>
      <c r="BQ10" s="177" t="s">
        <v>6</v>
      </c>
      <c r="BR10" s="177" t="s">
        <v>135</v>
      </c>
      <c r="BS10" s="177" t="s">
        <v>7</v>
      </c>
      <c r="BT10" s="177" t="s">
        <v>135</v>
      </c>
      <c r="BU10" s="177" t="s">
        <v>5</v>
      </c>
      <c r="BV10" s="177" t="s">
        <v>135</v>
      </c>
      <c r="BW10" s="177" t="s">
        <v>6</v>
      </c>
      <c r="BX10" s="177" t="s">
        <v>135</v>
      </c>
      <c r="BY10" s="177" t="s">
        <v>7</v>
      </c>
      <c r="BZ10" s="177" t="s">
        <v>135</v>
      </c>
      <c r="CA10" s="177" t="s">
        <v>5</v>
      </c>
      <c r="CB10" s="177" t="s">
        <v>135</v>
      </c>
      <c r="CC10" s="177" t="s">
        <v>6</v>
      </c>
      <c r="CD10" s="177" t="s">
        <v>135</v>
      </c>
      <c r="CE10" s="177" t="s">
        <v>7</v>
      </c>
      <c r="CF10" s="177" t="s">
        <v>135</v>
      </c>
      <c r="CG10" s="177" t="s">
        <v>5</v>
      </c>
      <c r="CH10" s="177" t="s">
        <v>135</v>
      </c>
      <c r="CI10" s="177" t="s">
        <v>6</v>
      </c>
      <c r="CJ10" s="177" t="s">
        <v>135</v>
      </c>
      <c r="CK10" s="177" t="s">
        <v>7</v>
      </c>
      <c r="CL10" s="177" t="s">
        <v>135</v>
      </c>
      <c r="CM10" s="177" t="s">
        <v>5</v>
      </c>
      <c r="CN10" s="177" t="s">
        <v>135</v>
      </c>
      <c r="CO10" s="177" t="s">
        <v>6</v>
      </c>
      <c r="CP10" s="177" t="s">
        <v>135</v>
      </c>
      <c r="CQ10" s="177" t="s">
        <v>7</v>
      </c>
      <c r="CR10" s="177" t="s">
        <v>135</v>
      </c>
      <c r="CS10" s="177" t="s">
        <v>5</v>
      </c>
      <c r="CT10" s="177" t="s">
        <v>135</v>
      </c>
      <c r="CU10" s="177" t="s">
        <v>6</v>
      </c>
      <c r="CV10" s="177" t="s">
        <v>135</v>
      </c>
      <c r="CW10" s="177" t="s">
        <v>7</v>
      </c>
      <c r="CX10" s="177" t="s">
        <v>135</v>
      </c>
      <c r="CY10" s="177" t="s">
        <v>5</v>
      </c>
      <c r="CZ10" s="177" t="s">
        <v>135</v>
      </c>
      <c r="DA10" s="177" t="s">
        <v>6</v>
      </c>
      <c r="DB10" s="177" t="s">
        <v>135</v>
      </c>
      <c r="DC10" s="177" t="s">
        <v>7</v>
      </c>
      <c r="DD10" s="177" t="s">
        <v>135</v>
      </c>
      <c r="DE10" s="177" t="s">
        <v>5</v>
      </c>
      <c r="DF10" s="177" t="s">
        <v>135</v>
      </c>
      <c r="DG10" s="177" t="s">
        <v>6</v>
      </c>
      <c r="DH10" s="177" t="s">
        <v>135</v>
      </c>
      <c r="DI10" s="177" t="s">
        <v>7</v>
      </c>
      <c r="DJ10" s="177" t="s">
        <v>135</v>
      </c>
      <c r="DK10" s="177" t="s">
        <v>5</v>
      </c>
      <c r="DL10" s="177" t="s">
        <v>135</v>
      </c>
      <c r="DM10" s="177" t="s">
        <v>6</v>
      </c>
      <c r="DN10" s="177" t="s">
        <v>135</v>
      </c>
      <c r="DO10" s="177" t="s">
        <v>7</v>
      </c>
      <c r="DP10" s="177" t="s">
        <v>135</v>
      </c>
      <c r="DQ10" s="177" t="s">
        <v>5</v>
      </c>
      <c r="DR10" s="177" t="s">
        <v>135</v>
      </c>
      <c r="DS10" s="177" t="s">
        <v>6</v>
      </c>
      <c r="DT10" s="177" t="s">
        <v>135</v>
      </c>
      <c r="DU10" s="177" t="s">
        <v>7</v>
      </c>
      <c r="DV10" s="177" t="s">
        <v>135</v>
      </c>
      <c r="DW10" s="177" t="s">
        <v>5</v>
      </c>
      <c r="DX10" s="177" t="s">
        <v>135</v>
      </c>
      <c r="DY10" s="177" t="s">
        <v>6</v>
      </c>
      <c r="DZ10" s="177" t="s">
        <v>135</v>
      </c>
      <c r="EA10" s="177" t="s">
        <v>7</v>
      </c>
      <c r="EB10" s="177" t="s">
        <v>135</v>
      </c>
      <c r="EC10" s="177" t="s">
        <v>5</v>
      </c>
      <c r="ED10" s="177" t="s">
        <v>135</v>
      </c>
      <c r="EE10" s="177" t="s">
        <v>6</v>
      </c>
      <c r="EF10" s="177" t="s">
        <v>135</v>
      </c>
      <c r="EG10" s="177" t="s">
        <v>7</v>
      </c>
      <c r="EH10" s="177" t="s">
        <v>135</v>
      </c>
      <c r="EI10" s="177" t="s">
        <v>5</v>
      </c>
      <c r="EJ10" s="177" t="s">
        <v>135</v>
      </c>
      <c r="EK10" s="177" t="s">
        <v>6</v>
      </c>
      <c r="EL10" s="177" t="s">
        <v>135</v>
      </c>
      <c r="EM10" s="177" t="s">
        <v>7</v>
      </c>
      <c r="EN10" s="177" t="s">
        <v>135</v>
      </c>
      <c r="EO10" s="177" t="s">
        <v>5</v>
      </c>
      <c r="EP10" s="177" t="s">
        <v>135</v>
      </c>
      <c r="EQ10" s="177" t="s">
        <v>6</v>
      </c>
      <c r="ER10" s="177" t="s">
        <v>135</v>
      </c>
      <c r="ES10" s="177" t="s">
        <v>7</v>
      </c>
      <c r="ET10" s="177" t="s">
        <v>135</v>
      </c>
      <c r="EU10" s="177" t="s">
        <v>5</v>
      </c>
      <c r="EV10" s="177" t="s">
        <v>135</v>
      </c>
      <c r="EW10" s="177" t="s">
        <v>6</v>
      </c>
      <c r="EX10" s="177" t="s">
        <v>135</v>
      </c>
      <c r="EY10" s="177" t="s">
        <v>7</v>
      </c>
      <c r="EZ10" s="177" t="s">
        <v>135</v>
      </c>
      <c r="FA10" s="177" t="s">
        <v>5</v>
      </c>
      <c r="FB10" s="177" t="s">
        <v>135</v>
      </c>
      <c r="FC10" s="177" t="s">
        <v>6</v>
      </c>
      <c r="FD10" s="177" t="s">
        <v>135</v>
      </c>
      <c r="FE10" s="177" t="s">
        <v>7</v>
      </c>
      <c r="FF10" s="177" t="s">
        <v>135</v>
      </c>
      <c r="FG10" s="177" t="s">
        <v>5</v>
      </c>
      <c r="FH10" s="177" t="s">
        <v>135</v>
      </c>
      <c r="FI10" s="177" t="s">
        <v>6</v>
      </c>
      <c r="FJ10" s="177" t="s">
        <v>135</v>
      </c>
      <c r="FK10" s="177" t="s">
        <v>7</v>
      </c>
      <c r="FL10" s="177" t="s">
        <v>135</v>
      </c>
      <c r="FM10" s="177" t="s">
        <v>5</v>
      </c>
      <c r="FN10" s="177" t="s">
        <v>135</v>
      </c>
      <c r="FO10" s="177" t="s">
        <v>6</v>
      </c>
      <c r="FP10" s="177" t="s">
        <v>135</v>
      </c>
      <c r="FQ10" s="177" t="s">
        <v>7</v>
      </c>
      <c r="FR10" s="177" t="s">
        <v>135</v>
      </c>
      <c r="FS10" s="177" t="s">
        <v>5</v>
      </c>
      <c r="FT10" s="177" t="s">
        <v>135</v>
      </c>
      <c r="FU10" s="177" t="s">
        <v>6</v>
      </c>
      <c r="FV10" s="177" t="s">
        <v>135</v>
      </c>
      <c r="FW10" s="177" t="s">
        <v>7</v>
      </c>
      <c r="FX10" s="177" t="s">
        <v>135</v>
      </c>
      <c r="FY10" s="177" t="s">
        <v>5</v>
      </c>
      <c r="FZ10" s="177" t="s">
        <v>135</v>
      </c>
      <c r="GA10" s="177" t="s">
        <v>6</v>
      </c>
      <c r="GB10" s="177" t="s">
        <v>135</v>
      </c>
      <c r="GC10" s="177" t="s">
        <v>7</v>
      </c>
      <c r="GD10" s="177" t="s">
        <v>135</v>
      </c>
      <c r="GE10" s="177" t="s">
        <v>5</v>
      </c>
      <c r="GF10" s="177" t="s">
        <v>135</v>
      </c>
      <c r="GG10" s="177" t="s">
        <v>6</v>
      </c>
      <c r="GH10" s="177" t="s">
        <v>135</v>
      </c>
      <c r="GI10" s="177" t="s">
        <v>7</v>
      </c>
      <c r="GJ10" s="177" t="s">
        <v>135</v>
      </c>
      <c r="GK10" s="177" t="s">
        <v>5</v>
      </c>
      <c r="GL10" s="177" t="s">
        <v>135</v>
      </c>
      <c r="GM10" s="177" t="s">
        <v>6</v>
      </c>
      <c r="GN10" s="177" t="s">
        <v>135</v>
      </c>
      <c r="GO10" s="177" t="s">
        <v>7</v>
      </c>
      <c r="GP10" s="177" t="s">
        <v>135</v>
      </c>
      <c r="GQ10" s="177" t="s">
        <v>5</v>
      </c>
      <c r="GR10" s="177" t="s">
        <v>135</v>
      </c>
      <c r="GS10" s="177" t="s">
        <v>6</v>
      </c>
      <c r="GT10" s="177" t="s">
        <v>135</v>
      </c>
      <c r="GU10" s="177" t="s">
        <v>7</v>
      </c>
      <c r="GV10" s="177" t="s">
        <v>135</v>
      </c>
      <c r="GW10" s="177" t="s">
        <v>5</v>
      </c>
      <c r="GX10" s="177" t="s">
        <v>135</v>
      </c>
      <c r="GY10" s="177" t="s">
        <v>6</v>
      </c>
      <c r="GZ10" s="177" t="s">
        <v>135</v>
      </c>
      <c r="HA10" s="177" t="s">
        <v>7</v>
      </c>
      <c r="HB10" s="177" t="s">
        <v>135</v>
      </c>
      <c r="HC10" s="177" t="s">
        <v>5</v>
      </c>
      <c r="HD10" s="177" t="s">
        <v>135</v>
      </c>
      <c r="HE10" s="177" t="s">
        <v>6</v>
      </c>
      <c r="HF10" s="177" t="s">
        <v>135</v>
      </c>
      <c r="HG10" s="177" t="s">
        <v>7</v>
      </c>
      <c r="HH10" s="177" t="s">
        <v>135</v>
      </c>
      <c r="HI10" s="177" t="s">
        <v>5</v>
      </c>
      <c r="HJ10" s="177" t="s">
        <v>135</v>
      </c>
      <c r="HK10" s="177" t="s">
        <v>6</v>
      </c>
      <c r="HL10" s="177" t="s">
        <v>135</v>
      </c>
      <c r="HM10" s="177" t="s">
        <v>7</v>
      </c>
      <c r="HN10" s="177" t="s">
        <v>135</v>
      </c>
      <c r="HO10" s="177" t="s">
        <v>5</v>
      </c>
      <c r="HP10" s="177" t="s">
        <v>135</v>
      </c>
      <c r="HQ10" s="177" t="s">
        <v>6</v>
      </c>
      <c r="HR10" s="177" t="s">
        <v>135</v>
      </c>
      <c r="HS10" s="177" t="s">
        <v>7</v>
      </c>
      <c r="HT10" s="177" t="s">
        <v>135</v>
      </c>
      <c r="HU10" s="177" t="s">
        <v>5</v>
      </c>
      <c r="HV10" s="177" t="s">
        <v>135</v>
      </c>
      <c r="HW10" s="177" t="s">
        <v>6</v>
      </c>
      <c r="HX10" s="177" t="s">
        <v>135</v>
      </c>
      <c r="HY10" s="177" t="s">
        <v>7</v>
      </c>
      <c r="HZ10" s="177" t="s">
        <v>135</v>
      </c>
      <c r="IA10" s="177" t="s">
        <v>5</v>
      </c>
      <c r="IB10" s="177" t="s">
        <v>135</v>
      </c>
      <c r="IC10" s="177" t="s">
        <v>6</v>
      </c>
      <c r="ID10" s="177" t="s">
        <v>135</v>
      </c>
      <c r="IE10" s="177" t="s">
        <v>7</v>
      </c>
      <c r="IF10" s="177" t="s">
        <v>135</v>
      </c>
      <c r="IG10" s="177" t="s">
        <v>5</v>
      </c>
      <c r="IH10" s="177" t="s">
        <v>135</v>
      </c>
      <c r="II10" s="177" t="s">
        <v>6</v>
      </c>
      <c r="IJ10" s="177" t="s">
        <v>135</v>
      </c>
      <c r="IK10" s="177" t="s">
        <v>7</v>
      </c>
      <c r="IL10" s="177" t="s">
        <v>135</v>
      </c>
      <c r="IM10" s="177" t="s">
        <v>5</v>
      </c>
      <c r="IN10" s="177" t="s">
        <v>135</v>
      </c>
      <c r="IO10" s="177" t="s">
        <v>6</v>
      </c>
      <c r="IP10" s="177" t="s">
        <v>135</v>
      </c>
      <c r="IQ10" s="177" t="s">
        <v>7</v>
      </c>
      <c r="IR10" s="177" t="s">
        <v>135</v>
      </c>
      <c r="IS10" s="177" t="s">
        <v>5</v>
      </c>
      <c r="IT10" s="177" t="s">
        <v>135</v>
      </c>
      <c r="IU10" s="177" t="s">
        <v>6</v>
      </c>
      <c r="IV10" s="177" t="s">
        <v>135</v>
      </c>
      <c r="IW10" s="177" t="s">
        <v>7</v>
      </c>
      <c r="IX10" s="177" t="s">
        <v>135</v>
      </c>
      <c r="IY10" s="177" t="s">
        <v>5</v>
      </c>
      <c r="IZ10" s="177" t="s">
        <v>135</v>
      </c>
      <c r="JA10" s="177" t="s">
        <v>6</v>
      </c>
      <c r="JB10" s="177" t="s">
        <v>135</v>
      </c>
      <c r="JC10" s="177" t="s">
        <v>7</v>
      </c>
      <c r="JD10" s="177" t="s">
        <v>135</v>
      </c>
      <c r="JE10" s="177" t="s">
        <v>5</v>
      </c>
      <c r="JF10" s="177" t="s">
        <v>135</v>
      </c>
      <c r="JG10" s="177" t="s">
        <v>6</v>
      </c>
      <c r="JH10" s="177" t="s">
        <v>135</v>
      </c>
      <c r="JI10" s="177" t="s">
        <v>7</v>
      </c>
      <c r="JJ10" s="177" t="s">
        <v>135</v>
      </c>
      <c r="JK10" s="177" t="s">
        <v>5</v>
      </c>
      <c r="JL10" s="177" t="s">
        <v>135</v>
      </c>
      <c r="JM10" s="177" t="s">
        <v>6</v>
      </c>
      <c r="JN10" s="177" t="s">
        <v>135</v>
      </c>
      <c r="JO10" s="177" t="s">
        <v>7</v>
      </c>
      <c r="JP10" s="177" t="s">
        <v>135</v>
      </c>
      <c r="JQ10" s="177" t="s">
        <v>5</v>
      </c>
      <c r="JR10" s="177" t="s">
        <v>135</v>
      </c>
      <c r="JS10" s="177" t="s">
        <v>6</v>
      </c>
      <c r="JT10" s="177" t="s">
        <v>135</v>
      </c>
      <c r="JU10" s="177" t="s">
        <v>7</v>
      </c>
      <c r="JV10" s="177" t="s">
        <v>135</v>
      </c>
      <c r="JW10" s="177" t="s">
        <v>5</v>
      </c>
      <c r="JX10" s="177" t="s">
        <v>135</v>
      </c>
      <c r="JY10" s="177" t="s">
        <v>6</v>
      </c>
      <c r="JZ10" s="177" t="s">
        <v>135</v>
      </c>
      <c r="KA10" s="177" t="s">
        <v>7</v>
      </c>
      <c r="KB10" s="177" t="s">
        <v>135</v>
      </c>
      <c r="KC10" s="177" t="s">
        <v>5</v>
      </c>
      <c r="KD10" s="177" t="s">
        <v>135</v>
      </c>
      <c r="KE10" s="177" t="s">
        <v>6</v>
      </c>
      <c r="KF10" s="177" t="s">
        <v>135</v>
      </c>
      <c r="KG10" s="177" t="s">
        <v>7</v>
      </c>
      <c r="KH10" s="177" t="s">
        <v>135</v>
      </c>
      <c r="KI10" s="177" t="s">
        <v>5</v>
      </c>
      <c r="KJ10" s="177" t="s">
        <v>135</v>
      </c>
      <c r="KK10" s="177" t="s">
        <v>6</v>
      </c>
      <c r="KL10" s="177" t="s">
        <v>135</v>
      </c>
      <c r="KM10" s="177" t="s">
        <v>7</v>
      </c>
      <c r="KN10" s="177" t="s">
        <v>135</v>
      </c>
      <c r="KO10" s="177" t="s">
        <v>5</v>
      </c>
      <c r="KP10" s="177" t="s">
        <v>135</v>
      </c>
      <c r="KQ10" s="177" t="s">
        <v>6</v>
      </c>
      <c r="KR10" s="177" t="s">
        <v>135</v>
      </c>
      <c r="KS10" s="177" t="s">
        <v>7</v>
      </c>
      <c r="KT10" s="177" t="s">
        <v>135</v>
      </c>
      <c r="KU10" s="177" t="s">
        <v>5</v>
      </c>
      <c r="KV10" s="177" t="s">
        <v>135</v>
      </c>
      <c r="KW10" s="177" t="s">
        <v>6</v>
      </c>
      <c r="KX10" s="177" t="s">
        <v>135</v>
      </c>
      <c r="KY10" s="177" t="s">
        <v>7</v>
      </c>
      <c r="KZ10" s="177" t="s">
        <v>135</v>
      </c>
      <c r="LA10" s="177" t="s">
        <v>5</v>
      </c>
      <c r="LB10" s="177" t="s">
        <v>135</v>
      </c>
      <c r="LC10" s="177" t="s">
        <v>6</v>
      </c>
      <c r="LD10" s="177" t="s">
        <v>135</v>
      </c>
      <c r="LE10" s="177" t="s">
        <v>7</v>
      </c>
      <c r="LF10" s="177" t="s">
        <v>135</v>
      </c>
      <c r="LG10" s="177" t="s">
        <v>5</v>
      </c>
      <c r="LH10" s="177" t="s">
        <v>135</v>
      </c>
      <c r="LI10" s="177" t="s">
        <v>6</v>
      </c>
      <c r="LJ10" s="177" t="s">
        <v>135</v>
      </c>
      <c r="LK10" s="177" t="s">
        <v>7</v>
      </c>
      <c r="LL10" s="177" t="s">
        <v>135</v>
      </c>
      <c r="LM10" s="177" t="s">
        <v>5</v>
      </c>
      <c r="LN10" s="177" t="s">
        <v>135</v>
      </c>
      <c r="LO10" s="177" t="s">
        <v>6</v>
      </c>
      <c r="LP10" s="177" t="s">
        <v>135</v>
      </c>
      <c r="LQ10" s="177" t="s">
        <v>7</v>
      </c>
      <c r="LR10" s="177" t="s">
        <v>135</v>
      </c>
    </row>
    <row r="11" spans="1:330" ht="11.45" customHeight="1" x14ac:dyDescent="0.25">
      <c r="A11" s="5" t="s">
        <v>67</v>
      </c>
      <c r="B11" s="7">
        <v>354531754</v>
      </c>
      <c r="C11" s="7" t="s">
        <v>137</v>
      </c>
      <c r="D11" s="7" t="s">
        <v>135</v>
      </c>
      <c r="E11" s="7" t="s">
        <v>137</v>
      </c>
      <c r="F11" s="7">
        <v>406731754</v>
      </c>
      <c r="G11" s="7" t="s">
        <v>137</v>
      </c>
      <c r="H11" s="7" t="s">
        <v>137</v>
      </c>
      <c r="I11" s="7">
        <v>402604332</v>
      </c>
      <c r="J11" s="7" t="s">
        <v>137</v>
      </c>
      <c r="K11" s="7" t="s">
        <v>137</v>
      </c>
      <c r="L11" s="7" t="s">
        <v>137</v>
      </c>
      <c r="M11" s="7" t="s">
        <v>137</v>
      </c>
      <c r="N11" s="7" t="s">
        <v>137</v>
      </c>
      <c r="O11" s="7">
        <v>263140292</v>
      </c>
      <c r="P11" s="7" t="s">
        <v>137</v>
      </c>
      <c r="Q11" s="7" t="s">
        <v>137</v>
      </c>
      <c r="R11" s="7">
        <v>9128824</v>
      </c>
      <c r="S11" s="7">
        <v>4477933</v>
      </c>
      <c r="T11" s="7">
        <v>4650891</v>
      </c>
      <c r="U11" s="7">
        <v>7829246</v>
      </c>
      <c r="V11" s="7">
        <v>3908203</v>
      </c>
      <c r="W11" s="7">
        <v>3921043</v>
      </c>
      <c r="X11" s="7">
        <v>9637840</v>
      </c>
      <c r="Y11" s="7">
        <v>4696688</v>
      </c>
      <c r="Z11" s="7">
        <v>4941152</v>
      </c>
      <c r="AA11" s="7">
        <v>4565455</v>
      </c>
      <c r="AB11" s="7">
        <v>2264558</v>
      </c>
      <c r="AC11" s="7">
        <v>2300897</v>
      </c>
      <c r="AD11" s="7" t="s">
        <v>135</v>
      </c>
      <c r="AE11" s="7">
        <v>55257088</v>
      </c>
      <c r="AF11" s="7" t="s">
        <v>135</v>
      </c>
      <c r="AG11" s="7">
        <v>25911727</v>
      </c>
      <c r="AH11" s="7" t="s">
        <v>135</v>
      </c>
      <c r="AI11" s="7">
        <v>29345361</v>
      </c>
      <c r="AJ11" s="7" t="s">
        <v>135</v>
      </c>
      <c r="AK11" s="7">
        <v>72542990</v>
      </c>
      <c r="AL11" s="7" t="s">
        <v>135</v>
      </c>
      <c r="AM11" s="7">
        <v>33686416</v>
      </c>
      <c r="AN11" s="7" t="s">
        <v>135</v>
      </c>
      <c r="AO11" s="7">
        <v>38856574</v>
      </c>
      <c r="AP11" s="7" t="s">
        <v>135</v>
      </c>
      <c r="AQ11" s="7">
        <v>1206362</v>
      </c>
      <c r="AR11" s="7" t="s">
        <v>135</v>
      </c>
      <c r="AS11" s="7">
        <v>532034</v>
      </c>
      <c r="AT11" s="7" t="s">
        <v>135</v>
      </c>
      <c r="AU11" s="7">
        <v>674328</v>
      </c>
      <c r="AV11" s="7" t="s">
        <v>135</v>
      </c>
      <c r="AW11" s="7">
        <v>2835500</v>
      </c>
      <c r="AX11" s="7" t="s">
        <v>135</v>
      </c>
      <c r="AY11" s="7">
        <v>1429000</v>
      </c>
      <c r="AZ11" s="7" t="s">
        <v>135</v>
      </c>
      <c r="BA11" s="7">
        <v>1406500</v>
      </c>
      <c r="BB11" s="7" t="s">
        <v>135</v>
      </c>
      <c r="BC11" s="7">
        <v>8300399</v>
      </c>
      <c r="BD11" s="7" t="s">
        <v>135</v>
      </c>
      <c r="BE11" s="7">
        <v>4015284</v>
      </c>
      <c r="BF11" s="7" t="s">
        <v>135</v>
      </c>
      <c r="BG11" s="7">
        <v>4285115</v>
      </c>
      <c r="BH11" s="7" t="s">
        <v>135</v>
      </c>
      <c r="BI11" s="7">
        <v>30327000</v>
      </c>
      <c r="BJ11" s="7" t="s">
        <v>135</v>
      </c>
      <c r="BK11" s="7">
        <v>14831040</v>
      </c>
      <c r="BL11" s="7" t="s">
        <v>135</v>
      </c>
      <c r="BM11" s="7">
        <v>15495960</v>
      </c>
      <c r="BN11" s="7" t="s">
        <v>135</v>
      </c>
      <c r="BO11" s="7" t="s">
        <v>137</v>
      </c>
      <c r="BP11" s="7" t="s">
        <v>135</v>
      </c>
      <c r="BQ11" s="7" t="s">
        <v>137</v>
      </c>
      <c r="BR11" s="7" t="s">
        <v>135</v>
      </c>
      <c r="BS11" s="7" t="s">
        <v>137</v>
      </c>
      <c r="BT11" s="7" t="s">
        <v>135</v>
      </c>
      <c r="BU11" s="7">
        <v>45464797</v>
      </c>
      <c r="BV11" s="7" t="s">
        <v>135</v>
      </c>
      <c r="BW11" s="7">
        <v>22046611</v>
      </c>
      <c r="BX11" s="7" t="s">
        <v>135</v>
      </c>
      <c r="BY11" s="7">
        <v>23418186</v>
      </c>
      <c r="BZ11" s="7" t="s">
        <v>135</v>
      </c>
      <c r="CA11" s="7">
        <v>4127422</v>
      </c>
      <c r="CB11" s="7" t="s">
        <v>135</v>
      </c>
      <c r="CC11" s="7" t="s">
        <v>137</v>
      </c>
      <c r="CD11" s="7" t="s">
        <v>135</v>
      </c>
      <c r="CE11" s="7" t="s">
        <v>137</v>
      </c>
      <c r="CF11" s="7" t="s">
        <v>135</v>
      </c>
      <c r="CG11" s="7">
        <v>50025500</v>
      </c>
      <c r="CH11" s="7" t="s">
        <v>135</v>
      </c>
      <c r="CI11" s="7">
        <v>24498900</v>
      </c>
      <c r="CJ11" s="7" t="s">
        <v>135</v>
      </c>
      <c r="CK11" s="7">
        <v>25526600</v>
      </c>
      <c r="CL11" s="7" t="s">
        <v>135</v>
      </c>
      <c r="CM11" s="7">
        <v>572000</v>
      </c>
      <c r="CN11" s="7" t="s">
        <v>135</v>
      </c>
      <c r="CO11" s="7" t="s">
        <v>137</v>
      </c>
      <c r="CP11" s="7" t="s">
        <v>135</v>
      </c>
      <c r="CQ11" s="7" t="s">
        <v>137</v>
      </c>
      <c r="CR11" s="7" t="s">
        <v>135</v>
      </c>
      <c r="CS11" s="7">
        <v>2104128</v>
      </c>
      <c r="CT11" s="7" t="s">
        <v>135</v>
      </c>
      <c r="CU11" s="7" t="s">
        <v>137</v>
      </c>
      <c r="CV11" s="7" t="s">
        <v>135</v>
      </c>
      <c r="CW11" s="7" t="s">
        <v>137</v>
      </c>
      <c r="CX11" s="7" t="s">
        <v>135</v>
      </c>
      <c r="CY11" s="7">
        <v>2755600</v>
      </c>
      <c r="CZ11" s="7" t="s">
        <v>135</v>
      </c>
      <c r="DA11" s="7" t="s">
        <v>137</v>
      </c>
      <c r="DB11" s="7" t="s">
        <v>135</v>
      </c>
      <c r="DC11" s="7" t="s">
        <v>137</v>
      </c>
      <c r="DD11" s="7" t="s">
        <v>135</v>
      </c>
      <c r="DE11" s="7">
        <v>313050</v>
      </c>
      <c r="DF11" s="7" t="s">
        <v>135</v>
      </c>
      <c r="DG11" s="7">
        <v>154572</v>
      </c>
      <c r="DH11" s="7" t="s">
        <v>135</v>
      </c>
      <c r="DI11" s="7">
        <v>158478</v>
      </c>
      <c r="DJ11" s="7" t="s">
        <v>135</v>
      </c>
      <c r="DK11" s="7">
        <v>9961044</v>
      </c>
      <c r="DL11" s="7" t="s">
        <v>135</v>
      </c>
      <c r="DM11" s="7">
        <v>4804043</v>
      </c>
      <c r="DN11" s="7" t="s">
        <v>135</v>
      </c>
      <c r="DO11" s="7">
        <v>5157001</v>
      </c>
      <c r="DP11" s="7" t="s">
        <v>135</v>
      </c>
      <c r="DQ11" s="7">
        <v>327200</v>
      </c>
      <c r="DR11" s="7" t="s">
        <v>135</v>
      </c>
      <c r="DS11" s="7" t="s">
        <v>137</v>
      </c>
      <c r="DT11" s="7" t="s">
        <v>135</v>
      </c>
      <c r="DU11" s="7" t="s">
        <v>137</v>
      </c>
      <c r="DV11" s="7" t="s">
        <v>135</v>
      </c>
      <c r="DW11" s="7">
        <v>11417254</v>
      </c>
      <c r="DX11" s="7" t="s">
        <v>135</v>
      </c>
      <c r="DY11" s="7">
        <v>5686152</v>
      </c>
      <c r="DZ11" s="7" t="s">
        <v>135</v>
      </c>
      <c r="EA11" s="7">
        <v>5731102</v>
      </c>
      <c r="EB11" s="7" t="s">
        <v>135</v>
      </c>
      <c r="EC11" s="7">
        <v>7030385</v>
      </c>
      <c r="ED11" s="7" t="s">
        <v>135</v>
      </c>
      <c r="EE11" s="7">
        <v>3273218</v>
      </c>
      <c r="EF11" s="7" t="s">
        <v>135</v>
      </c>
      <c r="EG11" s="7">
        <v>3757167</v>
      </c>
      <c r="EH11" s="7" t="s">
        <v>135</v>
      </c>
      <c r="EI11" s="7">
        <v>29479900</v>
      </c>
      <c r="EJ11" s="7" t="s">
        <v>135</v>
      </c>
      <c r="EK11" s="7">
        <v>14226100</v>
      </c>
      <c r="EL11" s="7" t="s">
        <v>135</v>
      </c>
      <c r="EM11" s="7">
        <v>15253800</v>
      </c>
      <c r="EN11" s="7" t="s">
        <v>135</v>
      </c>
      <c r="EO11" s="7">
        <v>8826040</v>
      </c>
      <c r="EP11" s="7" t="s">
        <v>135</v>
      </c>
      <c r="EQ11" s="7">
        <v>4222790</v>
      </c>
      <c r="ER11" s="7" t="s">
        <v>135</v>
      </c>
      <c r="ES11" s="7">
        <v>4603250</v>
      </c>
      <c r="ET11" s="7" t="s">
        <v>135</v>
      </c>
      <c r="EU11" s="7">
        <v>18319210</v>
      </c>
      <c r="EV11" s="7" t="s">
        <v>135</v>
      </c>
      <c r="EW11" s="7" t="s">
        <v>137</v>
      </c>
      <c r="EX11" s="7" t="s">
        <v>135</v>
      </c>
      <c r="EY11" s="7" t="s">
        <v>137</v>
      </c>
      <c r="EZ11" s="7" t="s">
        <v>135</v>
      </c>
      <c r="FA11" s="7">
        <v>1580535</v>
      </c>
      <c r="FB11" s="7" t="s">
        <v>135</v>
      </c>
      <c r="FC11" s="7" t="s">
        <v>137</v>
      </c>
      <c r="FD11" s="7" t="s">
        <v>135</v>
      </c>
      <c r="FE11" s="7" t="s">
        <v>137</v>
      </c>
      <c r="FF11" s="7" t="s">
        <v>135</v>
      </c>
      <c r="FG11" s="7">
        <v>3969682</v>
      </c>
      <c r="FH11" s="7" t="s">
        <v>135</v>
      </c>
      <c r="FI11" s="7">
        <v>1941448</v>
      </c>
      <c r="FJ11" s="7" t="s">
        <v>135</v>
      </c>
      <c r="FK11" s="7">
        <v>2028234</v>
      </c>
      <c r="FL11" s="7" t="s">
        <v>135</v>
      </c>
      <c r="FM11" s="7">
        <v>4413046</v>
      </c>
      <c r="FN11" s="7" t="s">
        <v>135</v>
      </c>
      <c r="FO11" s="7">
        <v>2124665</v>
      </c>
      <c r="FP11" s="7" t="s">
        <v>135</v>
      </c>
      <c r="FQ11" s="7">
        <v>2288381</v>
      </c>
      <c r="FR11" s="7" t="s">
        <v>135</v>
      </c>
      <c r="FS11" s="7">
        <v>7471345</v>
      </c>
      <c r="FT11" s="7" t="s">
        <v>135</v>
      </c>
      <c r="FU11" s="7">
        <v>3727770</v>
      </c>
      <c r="FV11" s="7" t="s">
        <v>135</v>
      </c>
      <c r="FW11" s="7">
        <v>3743575</v>
      </c>
      <c r="FX11" s="7" t="s">
        <v>135</v>
      </c>
      <c r="FY11" s="7">
        <v>410489590</v>
      </c>
      <c r="FZ11" s="7" t="s">
        <v>135</v>
      </c>
      <c r="GA11" s="7" t="s">
        <v>137</v>
      </c>
      <c r="GB11" s="7" t="s">
        <v>135</v>
      </c>
      <c r="GC11" s="7" t="s">
        <v>137</v>
      </c>
      <c r="GD11" s="7" t="s">
        <v>135</v>
      </c>
      <c r="GE11" s="7">
        <v>406362168</v>
      </c>
      <c r="GF11" s="7" t="s">
        <v>135</v>
      </c>
      <c r="GG11" s="7" t="s">
        <v>137</v>
      </c>
      <c r="GH11" s="7" t="s">
        <v>135</v>
      </c>
      <c r="GI11" s="7" t="s">
        <v>137</v>
      </c>
      <c r="GJ11" s="7" t="s">
        <v>135</v>
      </c>
      <c r="GK11" s="7">
        <v>9053336</v>
      </c>
      <c r="GL11" s="7" t="s">
        <v>135</v>
      </c>
      <c r="GM11" s="7">
        <v>4438563</v>
      </c>
      <c r="GN11" s="7" t="s">
        <v>135</v>
      </c>
      <c r="GO11" s="7">
        <v>4614773</v>
      </c>
      <c r="GP11" s="7" t="s">
        <v>135</v>
      </c>
      <c r="GQ11" s="7">
        <v>173855</v>
      </c>
      <c r="GR11" s="7" t="s">
        <v>135</v>
      </c>
      <c r="GS11" s="7">
        <v>87773</v>
      </c>
      <c r="GT11" s="7" t="s">
        <v>135</v>
      </c>
      <c r="GU11" s="7">
        <v>86082</v>
      </c>
      <c r="GV11" s="7" t="s">
        <v>135</v>
      </c>
      <c r="GW11" s="7">
        <v>16274</v>
      </c>
      <c r="GX11" s="7" t="s">
        <v>135</v>
      </c>
      <c r="GY11" s="7">
        <v>7932</v>
      </c>
      <c r="GZ11" s="7" t="s">
        <v>135</v>
      </c>
      <c r="HA11" s="7">
        <v>8342</v>
      </c>
      <c r="HB11" s="7" t="s">
        <v>135</v>
      </c>
      <c r="HC11" s="7">
        <v>3567707</v>
      </c>
      <c r="HD11" s="7" t="s">
        <v>135</v>
      </c>
      <c r="HE11" s="7">
        <v>1777758</v>
      </c>
      <c r="HF11" s="7" t="s">
        <v>135</v>
      </c>
      <c r="HG11" s="7">
        <v>1789949</v>
      </c>
      <c r="HH11" s="7" t="s">
        <v>135</v>
      </c>
      <c r="HI11" s="7">
        <v>5295500</v>
      </c>
      <c r="HJ11" s="7" t="s">
        <v>135</v>
      </c>
      <c r="HK11" s="7">
        <v>2565100</v>
      </c>
      <c r="HL11" s="7" t="s">
        <v>135</v>
      </c>
      <c r="HM11" s="7">
        <v>2730400</v>
      </c>
      <c r="HN11" s="7" t="s">
        <v>135</v>
      </c>
      <c r="HO11" s="7">
        <v>52200000</v>
      </c>
      <c r="HP11" s="7" t="s">
        <v>135</v>
      </c>
      <c r="HQ11" s="7">
        <v>25200000</v>
      </c>
      <c r="HR11" s="7" t="s">
        <v>135</v>
      </c>
      <c r="HS11" s="7">
        <v>27000000</v>
      </c>
      <c r="HT11" s="7" t="s">
        <v>135</v>
      </c>
      <c r="HU11" s="7">
        <v>3212349</v>
      </c>
      <c r="HV11" s="7" t="s">
        <v>135</v>
      </c>
      <c r="HW11" s="7" t="s">
        <v>137</v>
      </c>
      <c r="HX11" s="7" t="s">
        <v>135</v>
      </c>
      <c r="HY11" s="7" t="s">
        <v>137</v>
      </c>
      <c r="HZ11" s="7" t="s">
        <v>135</v>
      </c>
      <c r="IA11" s="7" t="s">
        <v>137</v>
      </c>
      <c r="IB11" s="7" t="s">
        <v>135</v>
      </c>
      <c r="IC11" s="7" t="s">
        <v>137</v>
      </c>
      <c r="ID11" s="7" t="s">
        <v>135</v>
      </c>
      <c r="IE11" s="7" t="s">
        <v>137</v>
      </c>
      <c r="IF11" s="7" t="s">
        <v>135</v>
      </c>
      <c r="IG11" s="7" t="s">
        <v>137</v>
      </c>
      <c r="IH11" s="7" t="s">
        <v>135</v>
      </c>
      <c r="II11" s="7" t="s">
        <v>137</v>
      </c>
      <c r="IJ11" s="7" t="s">
        <v>135</v>
      </c>
      <c r="IK11" s="7" t="s">
        <v>137</v>
      </c>
      <c r="IL11" s="7" t="s">
        <v>135</v>
      </c>
      <c r="IM11" s="7">
        <v>1384451</v>
      </c>
      <c r="IN11" s="7" t="s">
        <v>135</v>
      </c>
      <c r="IO11" s="7" t="s">
        <v>137</v>
      </c>
      <c r="IP11" s="7" t="s">
        <v>135</v>
      </c>
      <c r="IQ11" s="7" t="s">
        <v>137</v>
      </c>
      <c r="IR11" s="7" t="s">
        <v>135</v>
      </c>
      <c r="IS11" s="7">
        <v>1583800</v>
      </c>
      <c r="IT11" s="7" t="s">
        <v>135</v>
      </c>
      <c r="IU11" s="7" t="s">
        <v>137</v>
      </c>
      <c r="IV11" s="7" t="s">
        <v>135</v>
      </c>
      <c r="IW11" s="7" t="s">
        <v>137</v>
      </c>
      <c r="IX11" s="7" t="s">
        <v>135</v>
      </c>
      <c r="IY11" s="7" t="s">
        <v>137</v>
      </c>
      <c r="IZ11" s="7" t="s">
        <v>135</v>
      </c>
      <c r="JA11" s="7" t="s">
        <v>137</v>
      </c>
      <c r="JB11" s="7" t="s">
        <v>135</v>
      </c>
      <c r="JC11" s="7" t="s">
        <v>137</v>
      </c>
      <c r="JD11" s="7" t="s">
        <v>135</v>
      </c>
      <c r="JE11" s="7">
        <v>27119962</v>
      </c>
      <c r="JF11" s="7" t="s">
        <v>135</v>
      </c>
      <c r="JG11" s="7">
        <v>13831252</v>
      </c>
      <c r="JH11" s="7" t="s">
        <v>135</v>
      </c>
      <c r="JI11" s="7">
        <v>13288710</v>
      </c>
      <c r="JJ11" s="7" t="s">
        <v>135</v>
      </c>
      <c r="JK11" s="7" t="s">
        <v>137</v>
      </c>
      <c r="JL11" s="7" t="s">
        <v>135</v>
      </c>
      <c r="JM11" s="7" t="s">
        <v>137</v>
      </c>
      <c r="JN11" s="7" t="s">
        <v>135</v>
      </c>
      <c r="JO11" s="7" t="s">
        <v>137</v>
      </c>
      <c r="JP11" s="7" t="s">
        <v>135</v>
      </c>
      <c r="JQ11" s="7" t="s">
        <v>137</v>
      </c>
      <c r="JR11" s="7" t="s">
        <v>135</v>
      </c>
      <c r="JS11" s="7" t="s">
        <v>137</v>
      </c>
      <c r="JT11" s="7" t="s">
        <v>135</v>
      </c>
      <c r="JU11" s="7" t="s">
        <v>137</v>
      </c>
      <c r="JV11" s="7" t="s">
        <v>135</v>
      </c>
      <c r="JW11" s="7" t="s">
        <v>137</v>
      </c>
      <c r="JX11" s="7" t="s">
        <v>135</v>
      </c>
      <c r="JY11" s="7" t="s">
        <v>137</v>
      </c>
      <c r="JZ11" s="7" t="s">
        <v>135</v>
      </c>
      <c r="KA11" s="7" t="s">
        <v>137</v>
      </c>
      <c r="KB11" s="7" t="s">
        <v>135</v>
      </c>
      <c r="KC11" s="7" t="s">
        <v>137</v>
      </c>
      <c r="KD11" s="7" t="s">
        <v>135</v>
      </c>
      <c r="KE11" s="7" t="s">
        <v>137</v>
      </c>
      <c r="KF11" s="7" t="s">
        <v>135</v>
      </c>
      <c r="KG11" s="7" t="s">
        <v>137</v>
      </c>
      <c r="KH11" s="7" t="s">
        <v>135</v>
      </c>
      <c r="KI11" s="7" t="s">
        <v>137</v>
      </c>
      <c r="KJ11" s="7" t="s">
        <v>135</v>
      </c>
      <c r="KK11" s="7" t="s">
        <v>137</v>
      </c>
      <c r="KL11" s="7" t="s">
        <v>135</v>
      </c>
      <c r="KM11" s="7" t="s">
        <v>137</v>
      </c>
      <c r="KN11" s="7" t="s">
        <v>135</v>
      </c>
      <c r="KO11" s="7" t="s">
        <v>137</v>
      </c>
      <c r="KP11" s="7" t="s">
        <v>135</v>
      </c>
      <c r="KQ11" s="7" t="s">
        <v>137</v>
      </c>
      <c r="KR11" s="7" t="s">
        <v>135</v>
      </c>
      <c r="KS11" s="7" t="s">
        <v>137</v>
      </c>
      <c r="KT11" s="7" t="s">
        <v>135</v>
      </c>
      <c r="KU11" s="7" t="s">
        <v>137</v>
      </c>
      <c r="KV11" s="7" t="s">
        <v>135</v>
      </c>
      <c r="KW11" s="7" t="s">
        <v>137</v>
      </c>
      <c r="KX11" s="7" t="s">
        <v>135</v>
      </c>
      <c r="KY11" s="7" t="s">
        <v>137</v>
      </c>
      <c r="KZ11" s="7" t="s">
        <v>135</v>
      </c>
      <c r="LA11" s="7" t="s">
        <v>137</v>
      </c>
      <c r="LB11" s="7" t="s">
        <v>135</v>
      </c>
      <c r="LC11" s="7" t="s">
        <v>137</v>
      </c>
      <c r="LD11" s="7" t="s">
        <v>135</v>
      </c>
      <c r="LE11" s="7" t="s">
        <v>137</v>
      </c>
      <c r="LF11" s="7" t="s">
        <v>135</v>
      </c>
      <c r="LG11" s="7" t="s">
        <v>137</v>
      </c>
      <c r="LH11" s="7" t="s">
        <v>135</v>
      </c>
      <c r="LI11" s="7" t="s">
        <v>137</v>
      </c>
      <c r="LJ11" s="7" t="s">
        <v>135</v>
      </c>
      <c r="LK11" s="7" t="s">
        <v>137</v>
      </c>
      <c r="LL11" s="7" t="s">
        <v>135</v>
      </c>
      <c r="LM11" s="7" t="s">
        <v>137</v>
      </c>
      <c r="LN11" s="7" t="s">
        <v>135</v>
      </c>
      <c r="LO11" s="7" t="s">
        <v>137</v>
      </c>
      <c r="LP11" s="7" t="s">
        <v>135</v>
      </c>
      <c r="LQ11" s="7" t="s">
        <v>137</v>
      </c>
      <c r="LR11" s="7" t="s">
        <v>135</v>
      </c>
    </row>
    <row r="12" spans="1:330" ht="11.45" customHeight="1" x14ac:dyDescent="0.25">
      <c r="A12" s="5" t="s">
        <v>68</v>
      </c>
      <c r="B12" s="6" t="s">
        <v>137</v>
      </c>
      <c r="C12" s="6" t="s">
        <v>137</v>
      </c>
      <c r="D12" s="6" t="s">
        <v>135</v>
      </c>
      <c r="E12" s="6" t="s">
        <v>137</v>
      </c>
      <c r="F12" s="6" t="s">
        <v>137</v>
      </c>
      <c r="G12" s="6" t="s">
        <v>137</v>
      </c>
      <c r="H12" s="6" t="s">
        <v>137</v>
      </c>
      <c r="I12" s="6" t="s">
        <v>137</v>
      </c>
      <c r="J12" s="6" t="s">
        <v>137</v>
      </c>
      <c r="K12" s="6" t="s">
        <v>137</v>
      </c>
      <c r="L12" s="6" t="s">
        <v>137</v>
      </c>
      <c r="M12" s="6" t="s">
        <v>137</v>
      </c>
      <c r="N12" s="6" t="s">
        <v>137</v>
      </c>
      <c r="O12" s="6" t="s">
        <v>137</v>
      </c>
      <c r="P12" s="6" t="s">
        <v>137</v>
      </c>
      <c r="Q12" s="6" t="s">
        <v>137</v>
      </c>
      <c r="R12" s="6">
        <v>9178154</v>
      </c>
      <c r="S12" s="6">
        <v>4497822</v>
      </c>
      <c r="T12" s="6">
        <v>4680332</v>
      </c>
      <c r="U12" s="6">
        <v>7905502</v>
      </c>
      <c r="V12" s="6">
        <v>3946909</v>
      </c>
      <c r="W12" s="6">
        <v>3958593</v>
      </c>
      <c r="X12" s="6">
        <v>9566172</v>
      </c>
      <c r="Y12" s="6">
        <v>4637928</v>
      </c>
      <c r="Z12" s="6">
        <v>4928244</v>
      </c>
      <c r="AA12" s="6">
        <v>4593750</v>
      </c>
      <c r="AB12" s="6">
        <v>2277768</v>
      </c>
      <c r="AC12" s="6">
        <v>2315982</v>
      </c>
      <c r="AD12" s="6" t="s">
        <v>135</v>
      </c>
      <c r="AE12" s="6">
        <v>55958321</v>
      </c>
      <c r="AF12" s="6" t="s">
        <v>135</v>
      </c>
      <c r="AG12" s="6">
        <v>26327705</v>
      </c>
      <c r="AH12" s="6" t="s">
        <v>135</v>
      </c>
      <c r="AI12" s="6">
        <v>29630616</v>
      </c>
      <c r="AJ12" s="6" t="s">
        <v>135</v>
      </c>
      <c r="AK12" s="6">
        <v>73086809</v>
      </c>
      <c r="AL12" s="6" t="s">
        <v>135</v>
      </c>
      <c r="AM12" s="6">
        <v>34072979</v>
      </c>
      <c r="AN12" s="6" t="s">
        <v>135</v>
      </c>
      <c r="AO12" s="6">
        <v>39013830</v>
      </c>
      <c r="AP12" s="6" t="s">
        <v>135</v>
      </c>
      <c r="AQ12" s="6">
        <v>1216712</v>
      </c>
      <c r="AR12" s="6" t="s">
        <v>135</v>
      </c>
      <c r="AS12" s="6">
        <v>538783</v>
      </c>
      <c r="AT12" s="6" t="s">
        <v>135</v>
      </c>
      <c r="AU12" s="6">
        <v>677929</v>
      </c>
      <c r="AV12" s="6" t="s">
        <v>135</v>
      </c>
      <c r="AW12" s="6">
        <v>2821700</v>
      </c>
      <c r="AX12" s="6" t="s">
        <v>135</v>
      </c>
      <c r="AY12" s="6">
        <v>1419100</v>
      </c>
      <c r="AZ12" s="6" t="s">
        <v>135</v>
      </c>
      <c r="BA12" s="6">
        <v>1402600</v>
      </c>
      <c r="BB12" s="6" t="s">
        <v>135</v>
      </c>
      <c r="BC12" s="6">
        <v>8363050</v>
      </c>
      <c r="BD12" s="6" t="s">
        <v>135</v>
      </c>
      <c r="BE12" s="6">
        <v>4069908</v>
      </c>
      <c r="BF12" s="6" t="s">
        <v>135</v>
      </c>
      <c r="BG12" s="6">
        <v>4293142</v>
      </c>
      <c r="BH12" s="6" t="s">
        <v>135</v>
      </c>
      <c r="BI12" s="6">
        <v>30583000</v>
      </c>
      <c r="BJ12" s="6" t="s">
        <v>135</v>
      </c>
      <c r="BK12" s="6">
        <v>14956240</v>
      </c>
      <c r="BL12" s="6" t="s">
        <v>135</v>
      </c>
      <c r="BM12" s="6">
        <v>15626760</v>
      </c>
      <c r="BN12" s="6" t="s">
        <v>135</v>
      </c>
      <c r="BO12" s="6" t="s">
        <v>137</v>
      </c>
      <c r="BP12" s="6" t="s">
        <v>135</v>
      </c>
      <c r="BQ12" s="6" t="s">
        <v>137</v>
      </c>
      <c r="BR12" s="6" t="s">
        <v>135</v>
      </c>
      <c r="BS12" s="6" t="s">
        <v>137</v>
      </c>
      <c r="BT12" s="6" t="s">
        <v>135</v>
      </c>
      <c r="BU12" s="6">
        <v>45903656</v>
      </c>
      <c r="BV12" s="6" t="s">
        <v>135</v>
      </c>
      <c r="BW12" s="6">
        <v>22278575</v>
      </c>
      <c r="BX12" s="6" t="s">
        <v>135</v>
      </c>
      <c r="BY12" s="6">
        <v>23625081</v>
      </c>
      <c r="BZ12" s="6" t="s">
        <v>135</v>
      </c>
      <c r="CA12" s="6">
        <v>4152939</v>
      </c>
      <c r="CB12" s="6" t="s">
        <v>135</v>
      </c>
      <c r="CC12" s="6" t="s">
        <v>137</v>
      </c>
      <c r="CD12" s="6" t="s">
        <v>135</v>
      </c>
      <c r="CE12" s="6" t="s">
        <v>137</v>
      </c>
      <c r="CF12" s="6" t="s">
        <v>135</v>
      </c>
      <c r="CG12" s="6">
        <v>50373900</v>
      </c>
      <c r="CH12" s="6" t="s">
        <v>135</v>
      </c>
      <c r="CI12" s="6">
        <v>24668700</v>
      </c>
      <c r="CJ12" s="6" t="s">
        <v>135</v>
      </c>
      <c r="CK12" s="6">
        <v>25705200</v>
      </c>
      <c r="CL12" s="6" t="s">
        <v>135</v>
      </c>
      <c r="CM12" s="6">
        <v>573566</v>
      </c>
      <c r="CN12" s="6" t="s">
        <v>135</v>
      </c>
      <c r="CO12" s="6">
        <v>281983</v>
      </c>
      <c r="CP12" s="6" t="s">
        <v>135</v>
      </c>
      <c r="CQ12" s="6">
        <v>291583</v>
      </c>
      <c r="CR12" s="6" t="s">
        <v>135</v>
      </c>
      <c r="CS12" s="6">
        <v>2137830</v>
      </c>
      <c r="CT12" s="6" t="s">
        <v>135</v>
      </c>
      <c r="CU12" s="6" t="s">
        <v>137</v>
      </c>
      <c r="CV12" s="6" t="s">
        <v>135</v>
      </c>
      <c r="CW12" s="6" t="s">
        <v>137</v>
      </c>
      <c r="CX12" s="6" t="s">
        <v>135</v>
      </c>
      <c r="CY12" s="6">
        <v>2801500</v>
      </c>
      <c r="CZ12" s="6" t="s">
        <v>135</v>
      </c>
      <c r="DA12" s="6" t="s">
        <v>137</v>
      </c>
      <c r="DB12" s="6" t="s">
        <v>135</v>
      </c>
      <c r="DC12" s="6" t="s">
        <v>137</v>
      </c>
      <c r="DD12" s="6" t="s">
        <v>135</v>
      </c>
      <c r="DE12" s="6">
        <v>314889</v>
      </c>
      <c r="DF12" s="6" t="s">
        <v>135</v>
      </c>
      <c r="DG12" s="6">
        <v>155481</v>
      </c>
      <c r="DH12" s="6" t="s">
        <v>135</v>
      </c>
      <c r="DI12" s="6">
        <v>159408</v>
      </c>
      <c r="DJ12" s="6" t="s">
        <v>135</v>
      </c>
      <c r="DK12" s="6">
        <v>10005980</v>
      </c>
      <c r="DL12" s="6" t="s">
        <v>135</v>
      </c>
      <c r="DM12" s="6">
        <v>4828164</v>
      </c>
      <c r="DN12" s="6" t="s">
        <v>135</v>
      </c>
      <c r="DO12" s="6">
        <v>5177816</v>
      </c>
      <c r="DP12" s="6" t="s">
        <v>135</v>
      </c>
      <c r="DQ12" s="6" t="s">
        <v>137</v>
      </c>
      <c r="DR12" s="6" t="s">
        <v>135</v>
      </c>
      <c r="DS12" s="6" t="s">
        <v>137</v>
      </c>
      <c r="DT12" s="6" t="s">
        <v>135</v>
      </c>
      <c r="DU12" s="6" t="s">
        <v>137</v>
      </c>
      <c r="DV12" s="6" t="s">
        <v>135</v>
      </c>
      <c r="DW12" s="6">
        <v>11556008</v>
      </c>
      <c r="DX12" s="6" t="s">
        <v>135</v>
      </c>
      <c r="DY12" s="6">
        <v>5754229</v>
      </c>
      <c r="DZ12" s="6" t="s">
        <v>135</v>
      </c>
      <c r="EA12" s="6">
        <v>5801779</v>
      </c>
      <c r="EB12" s="6" t="s">
        <v>135</v>
      </c>
      <c r="EC12" s="6">
        <v>7064693</v>
      </c>
      <c r="ED12" s="6" t="s">
        <v>135</v>
      </c>
      <c r="EE12" s="6">
        <v>3291596</v>
      </c>
      <c r="EF12" s="6" t="s">
        <v>135</v>
      </c>
      <c r="EG12" s="6">
        <v>3773097</v>
      </c>
      <c r="EH12" s="6" t="s">
        <v>135</v>
      </c>
      <c r="EI12" s="6">
        <v>29795000</v>
      </c>
      <c r="EJ12" s="6" t="s">
        <v>135</v>
      </c>
      <c r="EK12" s="6" t="s">
        <v>137</v>
      </c>
      <c r="EL12" s="6" t="s">
        <v>135</v>
      </c>
      <c r="EM12" s="6" t="s">
        <v>137</v>
      </c>
      <c r="EN12" s="6" t="s">
        <v>135</v>
      </c>
      <c r="EO12" s="6">
        <v>8889392</v>
      </c>
      <c r="EP12" s="6" t="s">
        <v>135</v>
      </c>
      <c r="EQ12" s="6">
        <v>4254416</v>
      </c>
      <c r="ER12" s="6" t="s">
        <v>135</v>
      </c>
      <c r="ES12" s="6">
        <v>4634976</v>
      </c>
      <c r="ET12" s="6" t="s">
        <v>135</v>
      </c>
      <c r="EU12" s="6">
        <v>18494600</v>
      </c>
      <c r="EV12" s="6" t="s">
        <v>135</v>
      </c>
      <c r="EW12" s="6" t="s">
        <v>137</v>
      </c>
      <c r="EX12" s="6" t="s">
        <v>135</v>
      </c>
      <c r="EY12" s="6" t="s">
        <v>137</v>
      </c>
      <c r="EZ12" s="6" t="s">
        <v>135</v>
      </c>
      <c r="FA12" s="6">
        <v>1588904</v>
      </c>
      <c r="FB12" s="6" t="s">
        <v>135</v>
      </c>
      <c r="FC12" s="6" t="s">
        <v>137</v>
      </c>
      <c r="FD12" s="6" t="s">
        <v>135</v>
      </c>
      <c r="FE12" s="6" t="s">
        <v>137</v>
      </c>
      <c r="FF12" s="6" t="s">
        <v>135</v>
      </c>
      <c r="FG12" s="6">
        <v>4166507</v>
      </c>
      <c r="FH12" s="6" t="s">
        <v>135</v>
      </c>
      <c r="FI12" s="6">
        <v>2060226</v>
      </c>
      <c r="FJ12" s="6" t="s">
        <v>135</v>
      </c>
      <c r="FK12" s="6">
        <v>2106281</v>
      </c>
      <c r="FL12" s="6" t="s">
        <v>135</v>
      </c>
      <c r="FM12" s="6">
        <v>4446222</v>
      </c>
      <c r="FN12" s="6" t="s">
        <v>135</v>
      </c>
      <c r="FO12" s="6">
        <v>2142263</v>
      </c>
      <c r="FP12" s="6" t="s">
        <v>135</v>
      </c>
      <c r="FQ12" s="6">
        <v>2303959</v>
      </c>
      <c r="FR12" s="6" t="s">
        <v>135</v>
      </c>
      <c r="FS12" s="6">
        <v>7497967</v>
      </c>
      <c r="FT12" s="6" t="s">
        <v>135</v>
      </c>
      <c r="FU12" s="6">
        <v>3740119</v>
      </c>
      <c r="FV12" s="6" t="s">
        <v>135</v>
      </c>
      <c r="FW12" s="6">
        <v>3757848</v>
      </c>
      <c r="FX12" s="6" t="s">
        <v>135</v>
      </c>
      <c r="FY12" s="6" t="s">
        <v>137</v>
      </c>
      <c r="FZ12" s="6" t="s">
        <v>135</v>
      </c>
      <c r="GA12" s="6" t="s">
        <v>137</v>
      </c>
      <c r="GB12" s="6" t="s">
        <v>135</v>
      </c>
      <c r="GC12" s="6" t="s">
        <v>137</v>
      </c>
      <c r="GD12" s="6" t="s">
        <v>135</v>
      </c>
      <c r="GE12" s="6" t="s">
        <v>137</v>
      </c>
      <c r="GF12" s="6" t="s">
        <v>135</v>
      </c>
      <c r="GG12" s="6" t="s">
        <v>137</v>
      </c>
      <c r="GH12" s="6" t="s">
        <v>135</v>
      </c>
      <c r="GI12" s="6" t="s">
        <v>137</v>
      </c>
      <c r="GJ12" s="6" t="s">
        <v>135</v>
      </c>
      <c r="GK12" s="6">
        <v>9148844</v>
      </c>
      <c r="GL12" s="6" t="s">
        <v>135</v>
      </c>
      <c r="GM12" s="6">
        <v>4486050</v>
      </c>
      <c r="GN12" s="6" t="s">
        <v>135</v>
      </c>
      <c r="GO12" s="6">
        <v>4662794</v>
      </c>
      <c r="GP12" s="6" t="s">
        <v>135</v>
      </c>
      <c r="GQ12" s="6">
        <v>177292</v>
      </c>
      <c r="GR12" s="6" t="s">
        <v>135</v>
      </c>
      <c r="GS12" s="6">
        <v>89578</v>
      </c>
      <c r="GT12" s="6" t="s">
        <v>135</v>
      </c>
      <c r="GU12" s="6">
        <v>87714</v>
      </c>
      <c r="GV12" s="6" t="s">
        <v>135</v>
      </c>
      <c r="GW12" s="6">
        <v>16628</v>
      </c>
      <c r="GX12" s="6" t="s">
        <v>135</v>
      </c>
      <c r="GY12" s="6">
        <v>8130</v>
      </c>
      <c r="GZ12" s="6" t="s">
        <v>135</v>
      </c>
      <c r="HA12" s="6">
        <v>8498</v>
      </c>
      <c r="HB12" s="6" t="s">
        <v>135</v>
      </c>
      <c r="HC12" s="6">
        <v>3594771</v>
      </c>
      <c r="HD12" s="6" t="s">
        <v>135</v>
      </c>
      <c r="HE12" s="6">
        <v>1791144</v>
      </c>
      <c r="HF12" s="6" t="s">
        <v>135</v>
      </c>
      <c r="HG12" s="6">
        <v>1803627</v>
      </c>
      <c r="HH12" s="6" t="s">
        <v>135</v>
      </c>
      <c r="HI12" s="6">
        <v>5360153</v>
      </c>
      <c r="HJ12" s="6" t="s">
        <v>135</v>
      </c>
      <c r="HK12" s="6">
        <v>2597198</v>
      </c>
      <c r="HL12" s="6" t="s">
        <v>135</v>
      </c>
      <c r="HM12" s="6">
        <v>2762955</v>
      </c>
      <c r="HN12" s="6" t="s">
        <v>135</v>
      </c>
      <c r="HO12" s="6">
        <v>52600000</v>
      </c>
      <c r="HP12" s="6" t="s">
        <v>135</v>
      </c>
      <c r="HQ12" s="6">
        <v>25400000</v>
      </c>
      <c r="HR12" s="6" t="s">
        <v>135</v>
      </c>
      <c r="HS12" s="6">
        <v>27200000</v>
      </c>
      <c r="HT12" s="6" t="s">
        <v>135</v>
      </c>
      <c r="HU12" s="6">
        <v>3265629</v>
      </c>
      <c r="HV12" s="6" t="s">
        <v>135</v>
      </c>
      <c r="HW12" s="6" t="s">
        <v>137</v>
      </c>
      <c r="HX12" s="6" t="s">
        <v>135</v>
      </c>
      <c r="HY12" s="6" t="s">
        <v>137</v>
      </c>
      <c r="HZ12" s="6" t="s">
        <v>135</v>
      </c>
      <c r="IA12" s="6" t="s">
        <v>137</v>
      </c>
      <c r="IB12" s="6" t="s">
        <v>135</v>
      </c>
      <c r="IC12" s="6" t="s">
        <v>137</v>
      </c>
      <c r="ID12" s="6" t="s">
        <v>135</v>
      </c>
      <c r="IE12" s="6" t="s">
        <v>137</v>
      </c>
      <c r="IF12" s="6" t="s">
        <v>135</v>
      </c>
      <c r="IG12" s="6" t="s">
        <v>137</v>
      </c>
      <c r="IH12" s="6" t="s">
        <v>135</v>
      </c>
      <c r="II12" s="6" t="s">
        <v>137</v>
      </c>
      <c r="IJ12" s="6" t="s">
        <v>135</v>
      </c>
      <c r="IK12" s="6" t="s">
        <v>137</v>
      </c>
      <c r="IL12" s="6" t="s">
        <v>135</v>
      </c>
      <c r="IM12" s="6">
        <v>1399403</v>
      </c>
      <c r="IN12" s="6" t="s">
        <v>135</v>
      </c>
      <c r="IO12" s="6" t="s">
        <v>137</v>
      </c>
      <c r="IP12" s="6" t="s">
        <v>135</v>
      </c>
      <c r="IQ12" s="6" t="s">
        <v>137</v>
      </c>
      <c r="IR12" s="6" t="s">
        <v>135</v>
      </c>
      <c r="IS12" s="6">
        <v>1633800</v>
      </c>
      <c r="IT12" s="6" t="s">
        <v>135</v>
      </c>
      <c r="IU12" s="6" t="s">
        <v>137</v>
      </c>
      <c r="IV12" s="6" t="s">
        <v>135</v>
      </c>
      <c r="IW12" s="6" t="s">
        <v>137</v>
      </c>
      <c r="IX12" s="6" t="s">
        <v>135</v>
      </c>
      <c r="IY12" s="6" t="s">
        <v>137</v>
      </c>
      <c r="IZ12" s="6" t="s">
        <v>135</v>
      </c>
      <c r="JA12" s="6" t="s">
        <v>137</v>
      </c>
      <c r="JB12" s="6" t="s">
        <v>135</v>
      </c>
      <c r="JC12" s="6" t="s">
        <v>137</v>
      </c>
      <c r="JD12" s="6" t="s">
        <v>135</v>
      </c>
      <c r="JE12" s="6">
        <v>27755078</v>
      </c>
      <c r="JF12" s="6" t="s">
        <v>135</v>
      </c>
      <c r="JG12" s="6">
        <v>14148847</v>
      </c>
      <c r="JH12" s="6" t="s">
        <v>135</v>
      </c>
      <c r="JI12" s="6">
        <v>13606231</v>
      </c>
      <c r="JJ12" s="6" t="s">
        <v>135</v>
      </c>
      <c r="JK12" s="6" t="s">
        <v>137</v>
      </c>
      <c r="JL12" s="6" t="s">
        <v>135</v>
      </c>
      <c r="JM12" s="6" t="s">
        <v>137</v>
      </c>
      <c r="JN12" s="6" t="s">
        <v>135</v>
      </c>
      <c r="JO12" s="6" t="s">
        <v>137</v>
      </c>
      <c r="JP12" s="6" t="s">
        <v>135</v>
      </c>
      <c r="JQ12" s="6" t="s">
        <v>137</v>
      </c>
      <c r="JR12" s="6" t="s">
        <v>135</v>
      </c>
      <c r="JS12" s="6" t="s">
        <v>137</v>
      </c>
      <c r="JT12" s="6" t="s">
        <v>135</v>
      </c>
      <c r="JU12" s="6" t="s">
        <v>137</v>
      </c>
      <c r="JV12" s="6" t="s">
        <v>135</v>
      </c>
      <c r="JW12" s="6" t="s">
        <v>137</v>
      </c>
      <c r="JX12" s="6" t="s">
        <v>135</v>
      </c>
      <c r="JY12" s="6" t="s">
        <v>137</v>
      </c>
      <c r="JZ12" s="6" t="s">
        <v>135</v>
      </c>
      <c r="KA12" s="6" t="s">
        <v>137</v>
      </c>
      <c r="KB12" s="6" t="s">
        <v>135</v>
      </c>
      <c r="KC12" s="6" t="s">
        <v>137</v>
      </c>
      <c r="KD12" s="6" t="s">
        <v>135</v>
      </c>
      <c r="KE12" s="6" t="s">
        <v>137</v>
      </c>
      <c r="KF12" s="6" t="s">
        <v>135</v>
      </c>
      <c r="KG12" s="6" t="s">
        <v>137</v>
      </c>
      <c r="KH12" s="6" t="s">
        <v>135</v>
      </c>
      <c r="KI12" s="6" t="s">
        <v>137</v>
      </c>
      <c r="KJ12" s="6" t="s">
        <v>135</v>
      </c>
      <c r="KK12" s="6" t="s">
        <v>137</v>
      </c>
      <c r="KL12" s="6" t="s">
        <v>135</v>
      </c>
      <c r="KM12" s="6" t="s">
        <v>137</v>
      </c>
      <c r="KN12" s="6" t="s">
        <v>135</v>
      </c>
      <c r="KO12" s="6" t="s">
        <v>137</v>
      </c>
      <c r="KP12" s="6" t="s">
        <v>135</v>
      </c>
      <c r="KQ12" s="6" t="s">
        <v>137</v>
      </c>
      <c r="KR12" s="6" t="s">
        <v>135</v>
      </c>
      <c r="KS12" s="6" t="s">
        <v>137</v>
      </c>
      <c r="KT12" s="6" t="s">
        <v>135</v>
      </c>
      <c r="KU12" s="6" t="s">
        <v>137</v>
      </c>
      <c r="KV12" s="6" t="s">
        <v>135</v>
      </c>
      <c r="KW12" s="6" t="s">
        <v>137</v>
      </c>
      <c r="KX12" s="6" t="s">
        <v>135</v>
      </c>
      <c r="KY12" s="6" t="s">
        <v>137</v>
      </c>
      <c r="KZ12" s="6" t="s">
        <v>135</v>
      </c>
      <c r="LA12" s="6" t="s">
        <v>137</v>
      </c>
      <c r="LB12" s="6" t="s">
        <v>135</v>
      </c>
      <c r="LC12" s="6" t="s">
        <v>137</v>
      </c>
      <c r="LD12" s="6" t="s">
        <v>135</v>
      </c>
      <c r="LE12" s="6" t="s">
        <v>137</v>
      </c>
      <c r="LF12" s="6" t="s">
        <v>135</v>
      </c>
      <c r="LG12" s="6" t="s">
        <v>137</v>
      </c>
      <c r="LH12" s="6" t="s">
        <v>135</v>
      </c>
      <c r="LI12" s="6" t="s">
        <v>137</v>
      </c>
      <c r="LJ12" s="6" t="s">
        <v>135</v>
      </c>
      <c r="LK12" s="6" t="s">
        <v>137</v>
      </c>
      <c r="LL12" s="6" t="s">
        <v>135</v>
      </c>
      <c r="LM12" s="6" t="s">
        <v>137</v>
      </c>
      <c r="LN12" s="6" t="s">
        <v>135</v>
      </c>
      <c r="LO12" s="6" t="s">
        <v>137</v>
      </c>
      <c r="LP12" s="6" t="s">
        <v>135</v>
      </c>
      <c r="LQ12" s="6" t="s">
        <v>137</v>
      </c>
      <c r="LR12" s="6" t="s">
        <v>135</v>
      </c>
    </row>
    <row r="13" spans="1:330" ht="11.45" customHeight="1" x14ac:dyDescent="0.25">
      <c r="A13" s="5" t="s">
        <v>69</v>
      </c>
      <c r="B13" s="7" t="s">
        <v>137</v>
      </c>
      <c r="C13" s="7" t="s">
        <v>137</v>
      </c>
      <c r="D13" s="7" t="s">
        <v>135</v>
      </c>
      <c r="E13" s="7" t="s">
        <v>137</v>
      </c>
      <c r="F13" s="7" t="s">
        <v>137</v>
      </c>
      <c r="G13" s="7" t="s">
        <v>137</v>
      </c>
      <c r="H13" s="7" t="s">
        <v>137</v>
      </c>
      <c r="I13" s="7" t="s">
        <v>137</v>
      </c>
      <c r="J13" s="7" t="s">
        <v>137</v>
      </c>
      <c r="K13" s="7" t="s">
        <v>137</v>
      </c>
      <c r="L13" s="7" t="s">
        <v>137</v>
      </c>
      <c r="M13" s="7" t="s">
        <v>137</v>
      </c>
      <c r="N13" s="7" t="s">
        <v>137</v>
      </c>
      <c r="O13" s="7" t="s">
        <v>137</v>
      </c>
      <c r="P13" s="7" t="s">
        <v>137</v>
      </c>
      <c r="Q13" s="7" t="s">
        <v>137</v>
      </c>
      <c r="R13" s="7">
        <v>9189741</v>
      </c>
      <c r="S13" s="7">
        <v>4496860</v>
      </c>
      <c r="T13" s="7">
        <v>4692881</v>
      </c>
      <c r="U13" s="7">
        <v>7980734</v>
      </c>
      <c r="V13" s="7">
        <v>3985191</v>
      </c>
      <c r="W13" s="7">
        <v>3995543</v>
      </c>
      <c r="X13" s="7">
        <v>9607129</v>
      </c>
      <c r="Y13" s="7">
        <v>4658142</v>
      </c>
      <c r="Z13" s="7">
        <v>4948987</v>
      </c>
      <c r="AA13" s="7">
        <v>4629624</v>
      </c>
      <c r="AB13" s="7">
        <v>2295948</v>
      </c>
      <c r="AC13" s="7">
        <v>2333676</v>
      </c>
      <c r="AD13" s="7" t="s">
        <v>135</v>
      </c>
      <c r="AE13" s="7">
        <v>56589148</v>
      </c>
      <c r="AF13" s="7" t="s">
        <v>135</v>
      </c>
      <c r="AG13" s="7">
        <v>26637794</v>
      </c>
      <c r="AH13" s="7" t="s">
        <v>135</v>
      </c>
      <c r="AI13" s="7">
        <v>29951354</v>
      </c>
      <c r="AJ13" s="7" t="s">
        <v>135</v>
      </c>
      <c r="AK13" s="7">
        <v>73668454</v>
      </c>
      <c r="AL13" s="7" t="s">
        <v>135</v>
      </c>
      <c r="AM13" s="7">
        <v>34342151</v>
      </c>
      <c r="AN13" s="7" t="s">
        <v>135</v>
      </c>
      <c r="AO13" s="7">
        <v>39326303</v>
      </c>
      <c r="AP13" s="7" t="s">
        <v>135</v>
      </c>
      <c r="AQ13" s="7">
        <v>1233441</v>
      </c>
      <c r="AR13" s="7" t="s">
        <v>135</v>
      </c>
      <c r="AS13" s="7">
        <v>547734</v>
      </c>
      <c r="AT13" s="7" t="s">
        <v>135</v>
      </c>
      <c r="AU13" s="7">
        <v>685707</v>
      </c>
      <c r="AV13" s="7" t="s">
        <v>135</v>
      </c>
      <c r="AW13" s="7">
        <v>2827100</v>
      </c>
      <c r="AX13" s="7" t="s">
        <v>135</v>
      </c>
      <c r="AY13" s="7">
        <v>1421200</v>
      </c>
      <c r="AZ13" s="7" t="s">
        <v>135</v>
      </c>
      <c r="BA13" s="7">
        <v>1405900</v>
      </c>
      <c r="BB13" s="7" t="s">
        <v>135</v>
      </c>
      <c r="BC13" s="7">
        <v>8433050</v>
      </c>
      <c r="BD13" s="7" t="s">
        <v>135</v>
      </c>
      <c r="BE13" s="7">
        <v>4121760</v>
      </c>
      <c r="BF13" s="7" t="s">
        <v>135</v>
      </c>
      <c r="BG13" s="7">
        <v>4311290</v>
      </c>
      <c r="BH13" s="7" t="s">
        <v>135</v>
      </c>
      <c r="BI13" s="7">
        <v>30895500</v>
      </c>
      <c r="BJ13" s="7" t="s">
        <v>135</v>
      </c>
      <c r="BK13" s="7">
        <v>15029826</v>
      </c>
      <c r="BL13" s="7" t="s">
        <v>135</v>
      </c>
      <c r="BM13" s="7">
        <v>15865674</v>
      </c>
      <c r="BN13" s="7" t="s">
        <v>135</v>
      </c>
      <c r="BO13" s="7" t="s">
        <v>137</v>
      </c>
      <c r="BP13" s="7" t="s">
        <v>135</v>
      </c>
      <c r="BQ13" s="7" t="s">
        <v>137</v>
      </c>
      <c r="BR13" s="7" t="s">
        <v>135</v>
      </c>
      <c r="BS13" s="7" t="s">
        <v>137</v>
      </c>
      <c r="BT13" s="7" t="s">
        <v>135</v>
      </c>
      <c r="BU13" s="7">
        <v>46422000</v>
      </c>
      <c r="BV13" s="7" t="s">
        <v>135</v>
      </c>
      <c r="BW13" s="7">
        <v>22551930</v>
      </c>
      <c r="BX13" s="7" t="s">
        <v>135</v>
      </c>
      <c r="BY13" s="7">
        <v>23870070</v>
      </c>
      <c r="BZ13" s="7" t="s">
        <v>135</v>
      </c>
      <c r="CA13" s="7">
        <v>4181645</v>
      </c>
      <c r="CB13" s="7" t="s">
        <v>135</v>
      </c>
      <c r="CC13" s="7" t="s">
        <v>137</v>
      </c>
      <c r="CD13" s="7" t="s">
        <v>135</v>
      </c>
      <c r="CE13" s="7" t="s">
        <v>137</v>
      </c>
      <c r="CF13" s="7" t="s">
        <v>135</v>
      </c>
      <c r="CG13" s="7">
        <v>50698800</v>
      </c>
      <c r="CH13" s="7" t="s">
        <v>135</v>
      </c>
      <c r="CI13" s="7">
        <v>24829100</v>
      </c>
      <c r="CJ13" s="7" t="s">
        <v>135</v>
      </c>
      <c r="CK13" s="7">
        <v>25869700</v>
      </c>
      <c r="CL13" s="7" t="s">
        <v>135</v>
      </c>
      <c r="CM13" s="7">
        <v>575900</v>
      </c>
      <c r="CN13" s="7" t="s">
        <v>135</v>
      </c>
      <c r="CO13" s="7">
        <v>284000</v>
      </c>
      <c r="CP13" s="7" t="s">
        <v>135</v>
      </c>
      <c r="CQ13" s="7">
        <v>291900</v>
      </c>
      <c r="CR13" s="7" t="s">
        <v>135</v>
      </c>
      <c r="CS13" s="7">
        <v>2167531</v>
      </c>
      <c r="CT13" s="7" t="s">
        <v>135</v>
      </c>
      <c r="CU13" s="7" t="s">
        <v>137</v>
      </c>
      <c r="CV13" s="7" t="s">
        <v>135</v>
      </c>
      <c r="CW13" s="7" t="s">
        <v>137</v>
      </c>
      <c r="CX13" s="7" t="s">
        <v>135</v>
      </c>
      <c r="CY13" s="7">
        <v>2845600</v>
      </c>
      <c r="CZ13" s="7" t="s">
        <v>135</v>
      </c>
      <c r="DA13" s="7" t="s">
        <v>137</v>
      </c>
      <c r="DB13" s="7" t="s">
        <v>135</v>
      </c>
      <c r="DC13" s="7" t="s">
        <v>137</v>
      </c>
      <c r="DD13" s="7" t="s">
        <v>135</v>
      </c>
      <c r="DE13" s="7">
        <v>318800</v>
      </c>
      <c r="DF13" s="7" t="s">
        <v>135</v>
      </c>
      <c r="DG13" s="7">
        <v>157300</v>
      </c>
      <c r="DH13" s="7" t="s">
        <v>135</v>
      </c>
      <c r="DI13" s="7">
        <v>161500</v>
      </c>
      <c r="DJ13" s="7" t="s">
        <v>135</v>
      </c>
      <c r="DK13" s="7">
        <v>10049935</v>
      </c>
      <c r="DL13" s="7" t="s">
        <v>135</v>
      </c>
      <c r="DM13" s="7">
        <v>4851471</v>
      </c>
      <c r="DN13" s="7" t="s">
        <v>135</v>
      </c>
      <c r="DO13" s="7">
        <v>5198464</v>
      </c>
      <c r="DP13" s="7" t="s">
        <v>135</v>
      </c>
      <c r="DQ13" s="7" t="s">
        <v>137</v>
      </c>
      <c r="DR13" s="7" t="s">
        <v>135</v>
      </c>
      <c r="DS13" s="7" t="s">
        <v>137</v>
      </c>
      <c r="DT13" s="7" t="s">
        <v>135</v>
      </c>
      <c r="DU13" s="7" t="s">
        <v>137</v>
      </c>
      <c r="DV13" s="7" t="s">
        <v>135</v>
      </c>
      <c r="DW13" s="7">
        <v>11721416</v>
      </c>
      <c r="DX13" s="7" t="s">
        <v>135</v>
      </c>
      <c r="DY13" s="7">
        <v>5838368</v>
      </c>
      <c r="DZ13" s="7" t="s">
        <v>135</v>
      </c>
      <c r="EA13" s="7">
        <v>5883048</v>
      </c>
      <c r="EB13" s="7" t="s">
        <v>135</v>
      </c>
      <c r="EC13" s="7">
        <v>7107904</v>
      </c>
      <c r="ED13" s="7" t="s">
        <v>135</v>
      </c>
      <c r="EE13" s="7">
        <v>3313774</v>
      </c>
      <c r="EF13" s="7" t="s">
        <v>135</v>
      </c>
      <c r="EG13" s="7">
        <v>3794130</v>
      </c>
      <c r="EH13" s="7" t="s">
        <v>135</v>
      </c>
      <c r="EI13" s="7">
        <v>30133000</v>
      </c>
      <c r="EJ13" s="7" t="s">
        <v>135</v>
      </c>
      <c r="EK13" s="7" t="s">
        <v>137</v>
      </c>
      <c r="EL13" s="7" t="s">
        <v>135</v>
      </c>
      <c r="EM13" s="7" t="s">
        <v>137</v>
      </c>
      <c r="EN13" s="7" t="s">
        <v>135</v>
      </c>
      <c r="EO13" s="7">
        <v>8969240</v>
      </c>
      <c r="EP13" s="7" t="s">
        <v>135</v>
      </c>
      <c r="EQ13" s="7">
        <v>4293700</v>
      </c>
      <c r="ER13" s="7" t="s">
        <v>135</v>
      </c>
      <c r="ES13" s="7">
        <v>4675540</v>
      </c>
      <c r="ET13" s="7" t="s">
        <v>135</v>
      </c>
      <c r="EU13" s="7">
        <v>18615900</v>
      </c>
      <c r="EV13" s="7" t="s">
        <v>135</v>
      </c>
      <c r="EW13" s="7" t="s">
        <v>137</v>
      </c>
      <c r="EX13" s="7" t="s">
        <v>135</v>
      </c>
      <c r="EY13" s="7" t="s">
        <v>137</v>
      </c>
      <c r="EZ13" s="7" t="s">
        <v>135</v>
      </c>
      <c r="FA13" s="7">
        <v>1599357</v>
      </c>
      <c r="FB13" s="7" t="s">
        <v>135</v>
      </c>
      <c r="FC13" s="7" t="s">
        <v>137</v>
      </c>
      <c r="FD13" s="7" t="s">
        <v>135</v>
      </c>
      <c r="FE13" s="7" t="s">
        <v>137</v>
      </c>
      <c r="FF13" s="7" t="s">
        <v>135</v>
      </c>
      <c r="FG13" s="7">
        <v>4216827</v>
      </c>
      <c r="FH13" s="7" t="s">
        <v>135</v>
      </c>
      <c r="FI13" s="7">
        <v>2085605</v>
      </c>
      <c r="FJ13" s="7" t="s">
        <v>135</v>
      </c>
      <c r="FK13" s="7">
        <v>2131222</v>
      </c>
      <c r="FL13" s="7" t="s">
        <v>135</v>
      </c>
      <c r="FM13" s="7">
        <v>4475787</v>
      </c>
      <c r="FN13" s="7" t="s">
        <v>135</v>
      </c>
      <c r="FO13" s="7">
        <v>2157873</v>
      </c>
      <c r="FP13" s="7" t="s">
        <v>135</v>
      </c>
      <c r="FQ13" s="7">
        <v>2317914</v>
      </c>
      <c r="FR13" s="7" t="s">
        <v>135</v>
      </c>
      <c r="FS13" s="7">
        <v>7542028</v>
      </c>
      <c r="FT13" s="7" t="s">
        <v>135</v>
      </c>
      <c r="FU13" s="7">
        <v>3763040</v>
      </c>
      <c r="FV13" s="7" t="s">
        <v>135</v>
      </c>
      <c r="FW13" s="7">
        <v>3778988</v>
      </c>
      <c r="FX13" s="7" t="s">
        <v>135</v>
      </c>
      <c r="FY13" s="7" t="s">
        <v>137</v>
      </c>
      <c r="FZ13" s="7" t="s">
        <v>135</v>
      </c>
      <c r="GA13" s="7" t="s">
        <v>137</v>
      </c>
      <c r="GB13" s="7" t="s">
        <v>135</v>
      </c>
      <c r="GC13" s="7" t="s">
        <v>137</v>
      </c>
      <c r="GD13" s="7" t="s">
        <v>135</v>
      </c>
      <c r="GE13" s="7" t="s">
        <v>137</v>
      </c>
      <c r="GF13" s="7" t="s">
        <v>135</v>
      </c>
      <c r="GG13" s="7" t="s">
        <v>137</v>
      </c>
      <c r="GH13" s="7" t="s">
        <v>135</v>
      </c>
      <c r="GI13" s="7" t="s">
        <v>137</v>
      </c>
      <c r="GJ13" s="7" t="s">
        <v>135</v>
      </c>
      <c r="GK13" s="7">
        <v>9331154</v>
      </c>
      <c r="GL13" s="7" t="s">
        <v>135</v>
      </c>
      <c r="GM13" s="7">
        <v>4578546</v>
      </c>
      <c r="GN13" s="7" t="s">
        <v>135</v>
      </c>
      <c r="GO13" s="7">
        <v>4752608</v>
      </c>
      <c r="GP13" s="7" t="s">
        <v>135</v>
      </c>
      <c r="GQ13" s="7">
        <v>180765</v>
      </c>
      <c r="GR13" s="7" t="s">
        <v>135</v>
      </c>
      <c r="GS13" s="7">
        <v>91355</v>
      </c>
      <c r="GT13" s="7" t="s">
        <v>135</v>
      </c>
      <c r="GU13" s="7">
        <v>89410</v>
      </c>
      <c r="GV13" s="7" t="s">
        <v>135</v>
      </c>
      <c r="GW13" s="7">
        <v>17125</v>
      </c>
      <c r="GX13" s="7" t="s">
        <v>135</v>
      </c>
      <c r="GY13" s="7">
        <v>8430</v>
      </c>
      <c r="GZ13" s="7" t="s">
        <v>135</v>
      </c>
      <c r="HA13" s="7">
        <v>8695</v>
      </c>
      <c r="HB13" s="7" t="s">
        <v>135</v>
      </c>
      <c r="HC13" s="7">
        <v>3624829</v>
      </c>
      <c r="HD13" s="7" t="s">
        <v>135</v>
      </c>
      <c r="HE13" s="7">
        <v>1806200</v>
      </c>
      <c r="HF13" s="7" t="s">
        <v>135</v>
      </c>
      <c r="HG13" s="7">
        <v>1818629</v>
      </c>
      <c r="HH13" s="7" t="s">
        <v>135</v>
      </c>
      <c r="HI13" s="7">
        <v>5508435</v>
      </c>
      <c r="HJ13" s="7" t="s">
        <v>135</v>
      </c>
      <c r="HK13" s="7">
        <v>2672561</v>
      </c>
      <c r="HL13" s="7" t="s">
        <v>135</v>
      </c>
      <c r="HM13" s="7">
        <v>2835874</v>
      </c>
      <c r="HN13" s="7" t="s">
        <v>135</v>
      </c>
      <c r="HO13" s="7">
        <v>53000000</v>
      </c>
      <c r="HP13" s="7" t="s">
        <v>135</v>
      </c>
      <c r="HQ13" s="7">
        <v>25700000</v>
      </c>
      <c r="HR13" s="7" t="s">
        <v>135</v>
      </c>
      <c r="HS13" s="7">
        <v>27400000</v>
      </c>
      <c r="HT13" s="7" t="s">
        <v>135</v>
      </c>
      <c r="HU13" s="7">
        <v>3329909</v>
      </c>
      <c r="HV13" s="7" t="s">
        <v>135</v>
      </c>
      <c r="HW13" s="7" t="s">
        <v>137</v>
      </c>
      <c r="HX13" s="7" t="s">
        <v>135</v>
      </c>
      <c r="HY13" s="7" t="s">
        <v>137</v>
      </c>
      <c r="HZ13" s="7" t="s">
        <v>135</v>
      </c>
      <c r="IA13" s="7" t="s">
        <v>137</v>
      </c>
      <c r="IB13" s="7" t="s">
        <v>135</v>
      </c>
      <c r="IC13" s="7" t="s">
        <v>137</v>
      </c>
      <c r="ID13" s="7" t="s">
        <v>135</v>
      </c>
      <c r="IE13" s="7" t="s">
        <v>137</v>
      </c>
      <c r="IF13" s="7" t="s">
        <v>135</v>
      </c>
      <c r="IG13" s="7" t="s">
        <v>137</v>
      </c>
      <c r="IH13" s="7" t="s">
        <v>135</v>
      </c>
      <c r="II13" s="7" t="s">
        <v>137</v>
      </c>
      <c r="IJ13" s="7" t="s">
        <v>135</v>
      </c>
      <c r="IK13" s="7" t="s">
        <v>137</v>
      </c>
      <c r="IL13" s="7" t="s">
        <v>135</v>
      </c>
      <c r="IM13" s="7">
        <v>1417200</v>
      </c>
      <c r="IN13" s="7" t="s">
        <v>135</v>
      </c>
      <c r="IO13" s="7" t="s">
        <v>137</v>
      </c>
      <c r="IP13" s="7" t="s">
        <v>135</v>
      </c>
      <c r="IQ13" s="7" t="s">
        <v>137</v>
      </c>
      <c r="IR13" s="7" t="s">
        <v>135</v>
      </c>
      <c r="IS13" s="7">
        <v>1685800</v>
      </c>
      <c r="IT13" s="7" t="s">
        <v>135</v>
      </c>
      <c r="IU13" s="7" t="s">
        <v>137</v>
      </c>
      <c r="IV13" s="7" t="s">
        <v>135</v>
      </c>
      <c r="IW13" s="7" t="s">
        <v>137</v>
      </c>
      <c r="IX13" s="7" t="s">
        <v>135</v>
      </c>
      <c r="IY13" s="7" t="s">
        <v>137</v>
      </c>
      <c r="IZ13" s="7" t="s">
        <v>135</v>
      </c>
      <c r="JA13" s="7" t="s">
        <v>137</v>
      </c>
      <c r="JB13" s="7" t="s">
        <v>135</v>
      </c>
      <c r="JC13" s="7" t="s">
        <v>137</v>
      </c>
      <c r="JD13" s="7" t="s">
        <v>135</v>
      </c>
      <c r="JE13" s="7">
        <v>28435197</v>
      </c>
      <c r="JF13" s="7" t="s">
        <v>135</v>
      </c>
      <c r="JG13" s="7">
        <v>14491767</v>
      </c>
      <c r="JH13" s="7" t="s">
        <v>135</v>
      </c>
      <c r="JI13" s="7">
        <v>13943430</v>
      </c>
      <c r="JJ13" s="7" t="s">
        <v>135</v>
      </c>
      <c r="JK13" s="7" t="s">
        <v>137</v>
      </c>
      <c r="JL13" s="7" t="s">
        <v>135</v>
      </c>
      <c r="JM13" s="7" t="s">
        <v>137</v>
      </c>
      <c r="JN13" s="7" t="s">
        <v>135</v>
      </c>
      <c r="JO13" s="7" t="s">
        <v>137</v>
      </c>
      <c r="JP13" s="7" t="s">
        <v>135</v>
      </c>
      <c r="JQ13" s="7" t="s">
        <v>137</v>
      </c>
      <c r="JR13" s="7" t="s">
        <v>135</v>
      </c>
      <c r="JS13" s="7" t="s">
        <v>137</v>
      </c>
      <c r="JT13" s="7" t="s">
        <v>135</v>
      </c>
      <c r="JU13" s="7" t="s">
        <v>137</v>
      </c>
      <c r="JV13" s="7" t="s">
        <v>135</v>
      </c>
      <c r="JW13" s="7" t="s">
        <v>137</v>
      </c>
      <c r="JX13" s="7" t="s">
        <v>135</v>
      </c>
      <c r="JY13" s="7" t="s">
        <v>137</v>
      </c>
      <c r="JZ13" s="7" t="s">
        <v>135</v>
      </c>
      <c r="KA13" s="7" t="s">
        <v>137</v>
      </c>
      <c r="KB13" s="7" t="s">
        <v>135</v>
      </c>
      <c r="KC13" s="7" t="s">
        <v>137</v>
      </c>
      <c r="KD13" s="7" t="s">
        <v>135</v>
      </c>
      <c r="KE13" s="7" t="s">
        <v>137</v>
      </c>
      <c r="KF13" s="7" t="s">
        <v>135</v>
      </c>
      <c r="KG13" s="7" t="s">
        <v>137</v>
      </c>
      <c r="KH13" s="7" t="s">
        <v>135</v>
      </c>
      <c r="KI13" s="7" t="s">
        <v>137</v>
      </c>
      <c r="KJ13" s="7" t="s">
        <v>135</v>
      </c>
      <c r="KK13" s="7" t="s">
        <v>137</v>
      </c>
      <c r="KL13" s="7" t="s">
        <v>135</v>
      </c>
      <c r="KM13" s="7" t="s">
        <v>137</v>
      </c>
      <c r="KN13" s="7" t="s">
        <v>135</v>
      </c>
      <c r="KO13" s="7" t="s">
        <v>137</v>
      </c>
      <c r="KP13" s="7" t="s">
        <v>135</v>
      </c>
      <c r="KQ13" s="7" t="s">
        <v>137</v>
      </c>
      <c r="KR13" s="7" t="s">
        <v>135</v>
      </c>
      <c r="KS13" s="7" t="s">
        <v>137</v>
      </c>
      <c r="KT13" s="7" t="s">
        <v>135</v>
      </c>
      <c r="KU13" s="7" t="s">
        <v>137</v>
      </c>
      <c r="KV13" s="7" t="s">
        <v>135</v>
      </c>
      <c r="KW13" s="7" t="s">
        <v>137</v>
      </c>
      <c r="KX13" s="7" t="s">
        <v>135</v>
      </c>
      <c r="KY13" s="7" t="s">
        <v>137</v>
      </c>
      <c r="KZ13" s="7" t="s">
        <v>135</v>
      </c>
      <c r="LA13" s="7" t="s">
        <v>137</v>
      </c>
      <c r="LB13" s="7" t="s">
        <v>135</v>
      </c>
      <c r="LC13" s="7" t="s">
        <v>137</v>
      </c>
      <c r="LD13" s="7" t="s">
        <v>135</v>
      </c>
      <c r="LE13" s="7" t="s">
        <v>137</v>
      </c>
      <c r="LF13" s="7" t="s">
        <v>135</v>
      </c>
      <c r="LG13" s="7" t="s">
        <v>137</v>
      </c>
      <c r="LH13" s="7" t="s">
        <v>135</v>
      </c>
      <c r="LI13" s="7" t="s">
        <v>137</v>
      </c>
      <c r="LJ13" s="7" t="s">
        <v>135</v>
      </c>
      <c r="LK13" s="7" t="s">
        <v>137</v>
      </c>
      <c r="LL13" s="7" t="s">
        <v>135</v>
      </c>
      <c r="LM13" s="7" t="s">
        <v>137</v>
      </c>
      <c r="LN13" s="7" t="s">
        <v>135</v>
      </c>
      <c r="LO13" s="7" t="s">
        <v>137</v>
      </c>
      <c r="LP13" s="7" t="s">
        <v>135</v>
      </c>
      <c r="LQ13" s="7" t="s">
        <v>137</v>
      </c>
      <c r="LR13" s="7" t="s">
        <v>135</v>
      </c>
    </row>
    <row r="14" spans="1:330" ht="11.45" customHeight="1" x14ac:dyDescent="0.25">
      <c r="A14" s="5" t="s">
        <v>70</v>
      </c>
      <c r="B14" s="6" t="s">
        <v>137</v>
      </c>
      <c r="C14" s="6" t="s">
        <v>137</v>
      </c>
      <c r="D14" s="6" t="s">
        <v>135</v>
      </c>
      <c r="E14" s="6" t="s">
        <v>137</v>
      </c>
      <c r="F14" s="6" t="s">
        <v>137</v>
      </c>
      <c r="G14" s="6" t="s">
        <v>137</v>
      </c>
      <c r="H14" s="6" t="s">
        <v>137</v>
      </c>
      <c r="I14" s="6" t="s">
        <v>137</v>
      </c>
      <c r="J14" s="6" t="s">
        <v>137</v>
      </c>
      <c r="K14" s="6" t="s">
        <v>137</v>
      </c>
      <c r="L14" s="6" t="s">
        <v>137</v>
      </c>
      <c r="M14" s="6" t="s">
        <v>137</v>
      </c>
      <c r="N14" s="6" t="s">
        <v>137</v>
      </c>
      <c r="O14" s="6" t="s">
        <v>137</v>
      </c>
      <c r="P14" s="6" t="s">
        <v>137</v>
      </c>
      <c r="Q14" s="6" t="s">
        <v>137</v>
      </c>
      <c r="R14" s="6">
        <v>9251414</v>
      </c>
      <c r="S14" s="6">
        <v>4529505</v>
      </c>
      <c r="T14" s="6">
        <v>4721909</v>
      </c>
      <c r="U14" s="6">
        <v>8045158</v>
      </c>
      <c r="V14" s="6">
        <v>4017678</v>
      </c>
      <c r="W14" s="6">
        <v>4027480</v>
      </c>
      <c r="X14" s="6">
        <v>9642191</v>
      </c>
      <c r="Y14" s="6">
        <v>4675376</v>
      </c>
      <c r="Z14" s="6">
        <v>4966815</v>
      </c>
      <c r="AA14" s="6">
        <v>4665829</v>
      </c>
      <c r="AB14" s="6">
        <v>2313679</v>
      </c>
      <c r="AC14" s="6">
        <v>2352150</v>
      </c>
      <c r="AD14" s="6" t="s">
        <v>135</v>
      </c>
      <c r="AE14" s="6">
        <v>57247246</v>
      </c>
      <c r="AF14" s="6" t="s">
        <v>135</v>
      </c>
      <c r="AG14" s="6">
        <v>27028246</v>
      </c>
      <c r="AH14" s="6" t="s">
        <v>135</v>
      </c>
      <c r="AI14" s="6">
        <v>30219000</v>
      </c>
      <c r="AJ14" s="6" t="s">
        <v>135</v>
      </c>
      <c r="AK14" s="6">
        <v>74383113</v>
      </c>
      <c r="AL14" s="6" t="s">
        <v>135</v>
      </c>
      <c r="AM14" s="6">
        <v>34772182</v>
      </c>
      <c r="AN14" s="6" t="s">
        <v>135</v>
      </c>
      <c r="AO14" s="6">
        <v>39610931</v>
      </c>
      <c r="AP14" s="6" t="s">
        <v>135</v>
      </c>
      <c r="AQ14" s="6">
        <v>1249804</v>
      </c>
      <c r="AR14" s="6" t="s">
        <v>135</v>
      </c>
      <c r="AS14" s="6">
        <v>557386</v>
      </c>
      <c r="AT14" s="6" t="s">
        <v>135</v>
      </c>
      <c r="AU14" s="6">
        <v>692418</v>
      </c>
      <c r="AV14" s="6" t="s">
        <v>135</v>
      </c>
      <c r="AW14" s="6">
        <v>2845000</v>
      </c>
      <c r="AX14" s="6" t="s">
        <v>135</v>
      </c>
      <c r="AY14" s="6">
        <v>1430200</v>
      </c>
      <c r="AZ14" s="6" t="s">
        <v>135</v>
      </c>
      <c r="BA14" s="6">
        <v>1414800</v>
      </c>
      <c r="BB14" s="6" t="s">
        <v>135</v>
      </c>
      <c r="BC14" s="6">
        <v>8463416</v>
      </c>
      <c r="BD14" s="6" t="s">
        <v>135</v>
      </c>
      <c r="BE14" s="6">
        <v>4115104</v>
      </c>
      <c r="BF14" s="6" t="s">
        <v>135</v>
      </c>
      <c r="BG14" s="6">
        <v>4348312</v>
      </c>
      <c r="BH14" s="6" t="s">
        <v>135</v>
      </c>
      <c r="BI14" s="6">
        <v>31151231</v>
      </c>
      <c r="BJ14" s="6" t="s">
        <v>135</v>
      </c>
      <c r="BK14" s="6">
        <v>15166264</v>
      </c>
      <c r="BL14" s="6" t="s">
        <v>135</v>
      </c>
      <c r="BM14" s="6">
        <v>15984967</v>
      </c>
      <c r="BN14" s="6" t="s">
        <v>135</v>
      </c>
      <c r="BO14" s="6" t="s">
        <v>137</v>
      </c>
      <c r="BP14" s="6" t="s">
        <v>135</v>
      </c>
      <c r="BQ14" s="6" t="s">
        <v>137</v>
      </c>
      <c r="BR14" s="6" t="s">
        <v>135</v>
      </c>
      <c r="BS14" s="6" t="s">
        <v>137</v>
      </c>
      <c r="BT14" s="6" t="s">
        <v>135</v>
      </c>
      <c r="BU14" s="6">
        <v>47573406</v>
      </c>
      <c r="BV14" s="6" t="s">
        <v>135</v>
      </c>
      <c r="BW14" s="6">
        <v>23148583</v>
      </c>
      <c r="BX14" s="6" t="s">
        <v>135</v>
      </c>
      <c r="BY14" s="6">
        <v>24424823</v>
      </c>
      <c r="BZ14" s="6" t="s">
        <v>135</v>
      </c>
      <c r="CA14" s="6">
        <v>4211778</v>
      </c>
      <c r="CB14" s="6" t="s">
        <v>135</v>
      </c>
      <c r="CC14" s="6" t="s">
        <v>137</v>
      </c>
      <c r="CD14" s="6" t="s">
        <v>135</v>
      </c>
      <c r="CE14" s="6" t="s">
        <v>137</v>
      </c>
      <c r="CF14" s="6" t="s">
        <v>135</v>
      </c>
      <c r="CG14" s="6">
        <v>51060100</v>
      </c>
      <c r="CH14" s="6" t="s">
        <v>135</v>
      </c>
      <c r="CI14" s="6">
        <v>25000600</v>
      </c>
      <c r="CJ14" s="6" t="s">
        <v>135</v>
      </c>
      <c r="CK14" s="6">
        <v>26059500</v>
      </c>
      <c r="CL14" s="6" t="s">
        <v>135</v>
      </c>
      <c r="CM14" s="6">
        <v>578900</v>
      </c>
      <c r="CN14" s="6" t="s">
        <v>135</v>
      </c>
      <c r="CO14" s="6">
        <v>285000</v>
      </c>
      <c r="CP14" s="6" t="s">
        <v>135</v>
      </c>
      <c r="CQ14" s="6">
        <v>293900</v>
      </c>
      <c r="CR14" s="6" t="s">
        <v>135</v>
      </c>
      <c r="CS14" s="6">
        <v>2195640</v>
      </c>
      <c r="CT14" s="6" t="s">
        <v>135</v>
      </c>
      <c r="CU14" s="6" t="s">
        <v>137</v>
      </c>
      <c r="CV14" s="6" t="s">
        <v>135</v>
      </c>
      <c r="CW14" s="6" t="s">
        <v>137</v>
      </c>
      <c r="CX14" s="6" t="s">
        <v>135</v>
      </c>
      <c r="CY14" s="6">
        <v>2881100</v>
      </c>
      <c r="CZ14" s="6" t="s">
        <v>135</v>
      </c>
      <c r="DA14" s="6" t="s">
        <v>137</v>
      </c>
      <c r="DB14" s="6" t="s">
        <v>135</v>
      </c>
      <c r="DC14" s="6" t="s">
        <v>137</v>
      </c>
      <c r="DD14" s="6" t="s">
        <v>135</v>
      </c>
      <c r="DE14" s="6">
        <v>322700</v>
      </c>
      <c r="DF14" s="6" t="s">
        <v>135</v>
      </c>
      <c r="DG14" s="6">
        <v>159100</v>
      </c>
      <c r="DH14" s="6" t="s">
        <v>135</v>
      </c>
      <c r="DI14" s="6">
        <v>163600</v>
      </c>
      <c r="DJ14" s="6" t="s">
        <v>135</v>
      </c>
      <c r="DK14" s="6">
        <v>10071715</v>
      </c>
      <c r="DL14" s="6" t="s">
        <v>135</v>
      </c>
      <c r="DM14" s="6">
        <v>4863372</v>
      </c>
      <c r="DN14" s="6" t="s">
        <v>135</v>
      </c>
      <c r="DO14" s="6">
        <v>5208343</v>
      </c>
      <c r="DP14" s="6" t="s">
        <v>135</v>
      </c>
      <c r="DQ14" s="6" t="s">
        <v>137</v>
      </c>
      <c r="DR14" s="6" t="s">
        <v>135</v>
      </c>
      <c r="DS14" s="6" t="s">
        <v>137</v>
      </c>
      <c r="DT14" s="6" t="s">
        <v>135</v>
      </c>
      <c r="DU14" s="6" t="s">
        <v>137</v>
      </c>
      <c r="DV14" s="6" t="s">
        <v>135</v>
      </c>
      <c r="DW14" s="6">
        <v>11889962</v>
      </c>
      <c r="DX14" s="6" t="s">
        <v>135</v>
      </c>
      <c r="DY14" s="6">
        <v>5923811</v>
      </c>
      <c r="DZ14" s="6" t="s">
        <v>135</v>
      </c>
      <c r="EA14" s="6">
        <v>5966151</v>
      </c>
      <c r="EB14" s="6" t="s">
        <v>135</v>
      </c>
      <c r="EC14" s="6">
        <v>7151824</v>
      </c>
      <c r="ED14" s="6" t="s">
        <v>135</v>
      </c>
      <c r="EE14" s="6">
        <v>3337633</v>
      </c>
      <c r="EF14" s="6" t="s">
        <v>135</v>
      </c>
      <c r="EG14" s="6">
        <v>3814191</v>
      </c>
      <c r="EH14" s="6" t="s">
        <v>135</v>
      </c>
      <c r="EI14" s="6">
        <v>30484000</v>
      </c>
      <c r="EJ14" s="6" t="s">
        <v>135</v>
      </c>
      <c r="EK14" s="6" t="s">
        <v>137</v>
      </c>
      <c r="EL14" s="6" t="s">
        <v>135</v>
      </c>
      <c r="EM14" s="6" t="s">
        <v>137</v>
      </c>
      <c r="EN14" s="6" t="s">
        <v>135</v>
      </c>
      <c r="EO14" s="6">
        <v>9018730</v>
      </c>
      <c r="EP14" s="6" t="s">
        <v>135</v>
      </c>
      <c r="EQ14" s="6">
        <v>4314750</v>
      </c>
      <c r="ER14" s="6" t="s">
        <v>135</v>
      </c>
      <c r="ES14" s="6">
        <v>4703980</v>
      </c>
      <c r="ET14" s="6" t="s">
        <v>135</v>
      </c>
      <c r="EU14" s="6">
        <v>18737200</v>
      </c>
      <c r="EV14" s="6" t="s">
        <v>135</v>
      </c>
      <c r="EW14" s="6" t="s">
        <v>137</v>
      </c>
      <c r="EX14" s="6" t="s">
        <v>135</v>
      </c>
      <c r="EY14" s="6" t="s">
        <v>137</v>
      </c>
      <c r="EZ14" s="6" t="s">
        <v>135</v>
      </c>
      <c r="FA14" s="6">
        <v>1607941</v>
      </c>
      <c r="FB14" s="6" t="s">
        <v>135</v>
      </c>
      <c r="FC14" s="6" t="s">
        <v>137</v>
      </c>
      <c r="FD14" s="6" t="s">
        <v>135</v>
      </c>
      <c r="FE14" s="6" t="s">
        <v>137</v>
      </c>
      <c r="FF14" s="6" t="s">
        <v>135</v>
      </c>
      <c r="FG14" s="6">
        <v>4259549</v>
      </c>
      <c r="FH14" s="6" t="s">
        <v>135</v>
      </c>
      <c r="FI14" s="6">
        <v>2107029</v>
      </c>
      <c r="FJ14" s="6" t="s">
        <v>135</v>
      </c>
      <c r="FK14" s="6">
        <v>2152520</v>
      </c>
      <c r="FL14" s="6" t="s">
        <v>135</v>
      </c>
      <c r="FM14" s="6">
        <v>4507098</v>
      </c>
      <c r="FN14" s="6" t="s">
        <v>135</v>
      </c>
      <c r="FO14" s="6">
        <v>2174124</v>
      </c>
      <c r="FP14" s="6" t="s">
        <v>135</v>
      </c>
      <c r="FQ14" s="6">
        <v>2332974</v>
      </c>
      <c r="FR14" s="6" t="s">
        <v>135</v>
      </c>
      <c r="FS14" s="6">
        <v>7581148</v>
      </c>
      <c r="FT14" s="6" t="s">
        <v>135</v>
      </c>
      <c r="FU14" s="6">
        <v>3782252</v>
      </c>
      <c r="FV14" s="6" t="s">
        <v>135</v>
      </c>
      <c r="FW14" s="6">
        <v>3798896</v>
      </c>
      <c r="FX14" s="6" t="s">
        <v>135</v>
      </c>
      <c r="FY14" s="6" t="s">
        <v>137</v>
      </c>
      <c r="FZ14" s="6" t="s">
        <v>135</v>
      </c>
      <c r="GA14" s="6" t="s">
        <v>137</v>
      </c>
      <c r="GB14" s="6" t="s">
        <v>135</v>
      </c>
      <c r="GC14" s="6" t="s">
        <v>137</v>
      </c>
      <c r="GD14" s="6" t="s">
        <v>135</v>
      </c>
      <c r="GE14" s="6" t="s">
        <v>137</v>
      </c>
      <c r="GF14" s="6" t="s">
        <v>135</v>
      </c>
      <c r="GG14" s="6" t="s">
        <v>137</v>
      </c>
      <c r="GH14" s="6" t="s">
        <v>135</v>
      </c>
      <c r="GI14" s="6" t="s">
        <v>137</v>
      </c>
      <c r="GJ14" s="6" t="s">
        <v>135</v>
      </c>
      <c r="GK14" s="6">
        <v>9493953</v>
      </c>
      <c r="GL14" s="6" t="s">
        <v>135</v>
      </c>
      <c r="GM14" s="6">
        <v>4662022</v>
      </c>
      <c r="GN14" s="6" t="s">
        <v>135</v>
      </c>
      <c r="GO14" s="6">
        <v>4831931</v>
      </c>
      <c r="GP14" s="6" t="s">
        <v>135</v>
      </c>
      <c r="GQ14" s="6">
        <v>183991</v>
      </c>
      <c r="GR14" s="6" t="s">
        <v>135</v>
      </c>
      <c r="GS14" s="6">
        <v>93002</v>
      </c>
      <c r="GT14" s="6" t="s">
        <v>135</v>
      </c>
      <c r="GU14" s="6">
        <v>90989</v>
      </c>
      <c r="GV14" s="6" t="s">
        <v>135</v>
      </c>
      <c r="GW14" s="6">
        <v>17761</v>
      </c>
      <c r="GX14" s="6" t="s">
        <v>135</v>
      </c>
      <c r="GY14" s="6">
        <v>8780</v>
      </c>
      <c r="GZ14" s="6" t="s">
        <v>135</v>
      </c>
      <c r="HA14" s="6">
        <v>8981</v>
      </c>
      <c r="HB14" s="6" t="s">
        <v>135</v>
      </c>
      <c r="HC14" s="6">
        <v>3653006</v>
      </c>
      <c r="HD14" s="6" t="s">
        <v>135</v>
      </c>
      <c r="HE14" s="6">
        <v>1820146</v>
      </c>
      <c r="HF14" s="6" t="s">
        <v>135</v>
      </c>
      <c r="HG14" s="6">
        <v>1832860</v>
      </c>
      <c r="HH14" s="6" t="s">
        <v>135</v>
      </c>
      <c r="HI14" s="6">
        <v>5639195</v>
      </c>
      <c r="HJ14" s="6" t="s">
        <v>135</v>
      </c>
      <c r="HK14" s="6">
        <v>2740094</v>
      </c>
      <c r="HL14" s="6" t="s">
        <v>135</v>
      </c>
      <c r="HM14" s="6">
        <v>2899101</v>
      </c>
      <c r="HN14" s="6" t="s">
        <v>135</v>
      </c>
      <c r="HO14" s="6">
        <v>53500000</v>
      </c>
      <c r="HP14" s="6" t="s">
        <v>135</v>
      </c>
      <c r="HQ14" s="6">
        <v>25900000</v>
      </c>
      <c r="HR14" s="6" t="s">
        <v>135</v>
      </c>
      <c r="HS14" s="6">
        <v>27500000</v>
      </c>
      <c r="HT14" s="6" t="s">
        <v>135</v>
      </c>
      <c r="HU14" s="6">
        <v>3406130</v>
      </c>
      <c r="HV14" s="6" t="s">
        <v>135</v>
      </c>
      <c r="HW14" s="6" t="s">
        <v>137</v>
      </c>
      <c r="HX14" s="6" t="s">
        <v>135</v>
      </c>
      <c r="HY14" s="6" t="s">
        <v>137</v>
      </c>
      <c r="HZ14" s="6" t="s">
        <v>135</v>
      </c>
      <c r="IA14" s="6" t="s">
        <v>137</v>
      </c>
      <c r="IB14" s="6" t="s">
        <v>135</v>
      </c>
      <c r="IC14" s="6" t="s">
        <v>137</v>
      </c>
      <c r="ID14" s="6" t="s">
        <v>135</v>
      </c>
      <c r="IE14" s="6" t="s">
        <v>137</v>
      </c>
      <c r="IF14" s="6" t="s">
        <v>135</v>
      </c>
      <c r="IG14" s="6" t="s">
        <v>137</v>
      </c>
      <c r="IH14" s="6" t="s">
        <v>135</v>
      </c>
      <c r="II14" s="6" t="s">
        <v>137</v>
      </c>
      <c r="IJ14" s="6" t="s">
        <v>135</v>
      </c>
      <c r="IK14" s="6" t="s">
        <v>137</v>
      </c>
      <c r="IL14" s="6" t="s">
        <v>135</v>
      </c>
      <c r="IM14" s="6">
        <v>1438342</v>
      </c>
      <c r="IN14" s="6" t="s">
        <v>135</v>
      </c>
      <c r="IO14" s="6" t="s">
        <v>137</v>
      </c>
      <c r="IP14" s="6" t="s">
        <v>135</v>
      </c>
      <c r="IQ14" s="6" t="s">
        <v>137</v>
      </c>
      <c r="IR14" s="6" t="s">
        <v>135</v>
      </c>
      <c r="IS14" s="6">
        <v>1736838</v>
      </c>
      <c r="IT14" s="6" t="s">
        <v>135</v>
      </c>
      <c r="IU14" s="6" t="s">
        <v>137</v>
      </c>
      <c r="IV14" s="6" t="s">
        <v>135</v>
      </c>
      <c r="IW14" s="6" t="s">
        <v>137</v>
      </c>
      <c r="IX14" s="6" t="s">
        <v>135</v>
      </c>
      <c r="IY14" s="6" t="s">
        <v>137</v>
      </c>
      <c r="IZ14" s="6" t="s">
        <v>135</v>
      </c>
      <c r="JA14" s="6" t="s">
        <v>137</v>
      </c>
      <c r="JB14" s="6" t="s">
        <v>135</v>
      </c>
      <c r="JC14" s="6" t="s">
        <v>137</v>
      </c>
      <c r="JD14" s="6" t="s">
        <v>135</v>
      </c>
      <c r="JE14" s="6">
        <v>29162545</v>
      </c>
      <c r="JF14" s="6" t="s">
        <v>135</v>
      </c>
      <c r="JG14" s="6">
        <v>14861038</v>
      </c>
      <c r="JH14" s="6" t="s">
        <v>135</v>
      </c>
      <c r="JI14" s="6">
        <v>14301507</v>
      </c>
      <c r="JJ14" s="6" t="s">
        <v>135</v>
      </c>
      <c r="JK14" s="6" t="s">
        <v>137</v>
      </c>
      <c r="JL14" s="6" t="s">
        <v>135</v>
      </c>
      <c r="JM14" s="6" t="s">
        <v>137</v>
      </c>
      <c r="JN14" s="6" t="s">
        <v>135</v>
      </c>
      <c r="JO14" s="6" t="s">
        <v>137</v>
      </c>
      <c r="JP14" s="6" t="s">
        <v>135</v>
      </c>
      <c r="JQ14" s="6" t="s">
        <v>137</v>
      </c>
      <c r="JR14" s="6" t="s">
        <v>135</v>
      </c>
      <c r="JS14" s="6" t="s">
        <v>137</v>
      </c>
      <c r="JT14" s="6" t="s">
        <v>135</v>
      </c>
      <c r="JU14" s="6" t="s">
        <v>137</v>
      </c>
      <c r="JV14" s="6" t="s">
        <v>135</v>
      </c>
      <c r="JW14" s="6" t="s">
        <v>137</v>
      </c>
      <c r="JX14" s="6" t="s">
        <v>135</v>
      </c>
      <c r="JY14" s="6" t="s">
        <v>137</v>
      </c>
      <c r="JZ14" s="6" t="s">
        <v>135</v>
      </c>
      <c r="KA14" s="6" t="s">
        <v>137</v>
      </c>
      <c r="KB14" s="6" t="s">
        <v>135</v>
      </c>
      <c r="KC14" s="6" t="s">
        <v>137</v>
      </c>
      <c r="KD14" s="6" t="s">
        <v>135</v>
      </c>
      <c r="KE14" s="6" t="s">
        <v>137</v>
      </c>
      <c r="KF14" s="6" t="s">
        <v>135</v>
      </c>
      <c r="KG14" s="6" t="s">
        <v>137</v>
      </c>
      <c r="KH14" s="6" t="s">
        <v>135</v>
      </c>
      <c r="KI14" s="6" t="s">
        <v>137</v>
      </c>
      <c r="KJ14" s="6" t="s">
        <v>135</v>
      </c>
      <c r="KK14" s="6" t="s">
        <v>137</v>
      </c>
      <c r="KL14" s="6" t="s">
        <v>135</v>
      </c>
      <c r="KM14" s="6" t="s">
        <v>137</v>
      </c>
      <c r="KN14" s="6" t="s">
        <v>135</v>
      </c>
      <c r="KO14" s="6" t="s">
        <v>137</v>
      </c>
      <c r="KP14" s="6" t="s">
        <v>135</v>
      </c>
      <c r="KQ14" s="6" t="s">
        <v>137</v>
      </c>
      <c r="KR14" s="6" t="s">
        <v>135</v>
      </c>
      <c r="KS14" s="6" t="s">
        <v>137</v>
      </c>
      <c r="KT14" s="6" t="s">
        <v>135</v>
      </c>
      <c r="KU14" s="6" t="s">
        <v>137</v>
      </c>
      <c r="KV14" s="6" t="s">
        <v>135</v>
      </c>
      <c r="KW14" s="6" t="s">
        <v>137</v>
      </c>
      <c r="KX14" s="6" t="s">
        <v>135</v>
      </c>
      <c r="KY14" s="6" t="s">
        <v>137</v>
      </c>
      <c r="KZ14" s="6" t="s">
        <v>135</v>
      </c>
      <c r="LA14" s="6" t="s">
        <v>137</v>
      </c>
      <c r="LB14" s="6" t="s">
        <v>135</v>
      </c>
      <c r="LC14" s="6" t="s">
        <v>137</v>
      </c>
      <c r="LD14" s="6" t="s">
        <v>135</v>
      </c>
      <c r="LE14" s="6" t="s">
        <v>137</v>
      </c>
      <c r="LF14" s="6" t="s">
        <v>135</v>
      </c>
      <c r="LG14" s="6" t="s">
        <v>137</v>
      </c>
      <c r="LH14" s="6" t="s">
        <v>135</v>
      </c>
      <c r="LI14" s="6" t="s">
        <v>137</v>
      </c>
      <c r="LJ14" s="6" t="s">
        <v>135</v>
      </c>
      <c r="LK14" s="6" t="s">
        <v>137</v>
      </c>
      <c r="LL14" s="6" t="s">
        <v>135</v>
      </c>
      <c r="LM14" s="6" t="s">
        <v>137</v>
      </c>
      <c r="LN14" s="6" t="s">
        <v>135</v>
      </c>
      <c r="LO14" s="6" t="s">
        <v>137</v>
      </c>
      <c r="LP14" s="6" t="s">
        <v>135</v>
      </c>
      <c r="LQ14" s="6" t="s">
        <v>137</v>
      </c>
      <c r="LR14" s="6" t="s">
        <v>135</v>
      </c>
    </row>
    <row r="15" spans="1:330" ht="11.45" customHeight="1" x14ac:dyDescent="0.25">
      <c r="A15" s="5" t="s">
        <v>71</v>
      </c>
      <c r="B15" s="7" t="s">
        <v>137</v>
      </c>
      <c r="C15" s="7" t="s">
        <v>137</v>
      </c>
      <c r="D15" s="7" t="s">
        <v>135</v>
      </c>
      <c r="E15" s="7" t="s">
        <v>137</v>
      </c>
      <c r="F15" s="7" t="s">
        <v>137</v>
      </c>
      <c r="G15" s="7" t="s">
        <v>137</v>
      </c>
      <c r="H15" s="7" t="s">
        <v>137</v>
      </c>
      <c r="I15" s="7" t="s">
        <v>137</v>
      </c>
      <c r="J15" s="7" t="s">
        <v>137</v>
      </c>
      <c r="K15" s="7" t="s">
        <v>137</v>
      </c>
      <c r="L15" s="7" t="s">
        <v>137</v>
      </c>
      <c r="M15" s="7" t="s">
        <v>137</v>
      </c>
      <c r="N15" s="7" t="s">
        <v>137</v>
      </c>
      <c r="O15" s="7" t="s">
        <v>137</v>
      </c>
      <c r="P15" s="7" t="s">
        <v>137</v>
      </c>
      <c r="Q15" s="7" t="s">
        <v>137</v>
      </c>
      <c r="R15" s="7">
        <v>9328126</v>
      </c>
      <c r="S15" s="7">
        <v>4571125</v>
      </c>
      <c r="T15" s="7">
        <v>4757001</v>
      </c>
      <c r="U15" s="7">
        <v>8111132</v>
      </c>
      <c r="V15" s="7">
        <v>4051406</v>
      </c>
      <c r="W15" s="7">
        <v>4059726</v>
      </c>
      <c r="X15" s="7">
        <v>9699179</v>
      </c>
      <c r="Y15" s="7">
        <v>4703799</v>
      </c>
      <c r="Z15" s="7">
        <v>4995380</v>
      </c>
      <c r="AA15" s="7">
        <v>4703136</v>
      </c>
      <c r="AB15" s="7">
        <v>2331881</v>
      </c>
      <c r="AC15" s="7">
        <v>2371255</v>
      </c>
      <c r="AD15" s="7" t="s">
        <v>135</v>
      </c>
      <c r="AE15" s="7">
        <v>57864509</v>
      </c>
      <c r="AF15" s="7" t="s">
        <v>135</v>
      </c>
      <c r="AG15" s="7">
        <v>27351588</v>
      </c>
      <c r="AH15" s="7" t="s">
        <v>135</v>
      </c>
      <c r="AI15" s="7">
        <v>30512921</v>
      </c>
      <c r="AJ15" s="7" t="s">
        <v>135</v>
      </c>
      <c r="AK15" s="7">
        <v>75045592</v>
      </c>
      <c r="AL15" s="7" t="s">
        <v>135</v>
      </c>
      <c r="AM15" s="7">
        <v>35136070</v>
      </c>
      <c r="AN15" s="7" t="s">
        <v>135</v>
      </c>
      <c r="AO15" s="7">
        <v>39909522</v>
      </c>
      <c r="AP15" s="7" t="s">
        <v>135</v>
      </c>
      <c r="AQ15" s="7">
        <v>1267910</v>
      </c>
      <c r="AR15" s="7" t="s">
        <v>135</v>
      </c>
      <c r="AS15" s="7">
        <v>567580</v>
      </c>
      <c r="AT15" s="7" t="s">
        <v>135</v>
      </c>
      <c r="AU15" s="7">
        <v>700330</v>
      </c>
      <c r="AV15" s="7" t="s">
        <v>135</v>
      </c>
      <c r="AW15" s="7">
        <v>2860300</v>
      </c>
      <c r="AX15" s="7" t="s">
        <v>135</v>
      </c>
      <c r="AY15" s="7">
        <v>1438000</v>
      </c>
      <c r="AZ15" s="7" t="s">
        <v>135</v>
      </c>
      <c r="BA15" s="7">
        <v>1422300</v>
      </c>
      <c r="BB15" s="7" t="s">
        <v>135</v>
      </c>
      <c r="BC15" s="7">
        <v>8495834</v>
      </c>
      <c r="BD15" s="7" t="s">
        <v>135</v>
      </c>
      <c r="BE15" s="7">
        <v>4143702</v>
      </c>
      <c r="BF15" s="7" t="s">
        <v>135</v>
      </c>
      <c r="BG15" s="7">
        <v>4352132</v>
      </c>
      <c r="BH15" s="7" t="s">
        <v>135</v>
      </c>
      <c r="BI15" s="7">
        <v>31442070</v>
      </c>
      <c r="BJ15" s="7" t="s">
        <v>135</v>
      </c>
      <c r="BK15" s="7">
        <v>15320452</v>
      </c>
      <c r="BL15" s="7" t="s">
        <v>135</v>
      </c>
      <c r="BM15" s="7">
        <v>16121618</v>
      </c>
      <c r="BN15" s="7" t="s">
        <v>135</v>
      </c>
      <c r="BO15" s="7" t="s">
        <v>137</v>
      </c>
      <c r="BP15" s="7" t="s">
        <v>135</v>
      </c>
      <c r="BQ15" s="7" t="s">
        <v>137</v>
      </c>
      <c r="BR15" s="7" t="s">
        <v>135</v>
      </c>
      <c r="BS15" s="7" t="s">
        <v>137</v>
      </c>
      <c r="BT15" s="7" t="s">
        <v>135</v>
      </c>
      <c r="BU15" s="7">
        <v>48059029</v>
      </c>
      <c r="BV15" s="7" t="s">
        <v>135</v>
      </c>
      <c r="BW15" s="7">
        <v>23389326</v>
      </c>
      <c r="BX15" s="7" t="s">
        <v>135</v>
      </c>
      <c r="BY15" s="7">
        <v>24669703</v>
      </c>
      <c r="BZ15" s="7" t="s">
        <v>135</v>
      </c>
      <c r="CA15" s="7">
        <v>4239572</v>
      </c>
      <c r="CB15" s="7" t="s">
        <v>135</v>
      </c>
      <c r="CC15" s="7" t="s">
        <v>137</v>
      </c>
      <c r="CD15" s="7" t="s">
        <v>135</v>
      </c>
      <c r="CE15" s="7" t="s">
        <v>137</v>
      </c>
      <c r="CF15" s="7" t="s">
        <v>135</v>
      </c>
      <c r="CG15" s="7">
        <v>51443900</v>
      </c>
      <c r="CH15" s="7" t="s">
        <v>135</v>
      </c>
      <c r="CI15" s="7">
        <v>25186700</v>
      </c>
      <c r="CJ15" s="7" t="s">
        <v>135</v>
      </c>
      <c r="CK15" s="7">
        <v>26257200</v>
      </c>
      <c r="CL15" s="7" t="s">
        <v>135</v>
      </c>
      <c r="CM15" s="7">
        <v>585500</v>
      </c>
      <c r="CN15" s="7" t="s">
        <v>135</v>
      </c>
      <c r="CO15" s="7">
        <v>288200</v>
      </c>
      <c r="CP15" s="7" t="s">
        <v>135</v>
      </c>
      <c r="CQ15" s="7">
        <v>297300</v>
      </c>
      <c r="CR15" s="7" t="s">
        <v>135</v>
      </c>
      <c r="CS15" s="7">
        <v>2226198</v>
      </c>
      <c r="CT15" s="7" t="s">
        <v>135</v>
      </c>
      <c r="CU15" s="7" t="s">
        <v>137</v>
      </c>
      <c r="CV15" s="7" t="s">
        <v>135</v>
      </c>
      <c r="CW15" s="7" t="s">
        <v>137</v>
      </c>
      <c r="CX15" s="7" t="s">
        <v>135</v>
      </c>
      <c r="CY15" s="7">
        <v>2916800</v>
      </c>
      <c r="CZ15" s="7" t="s">
        <v>135</v>
      </c>
      <c r="DA15" s="7" t="s">
        <v>137</v>
      </c>
      <c r="DB15" s="7" t="s">
        <v>135</v>
      </c>
      <c r="DC15" s="7" t="s">
        <v>137</v>
      </c>
      <c r="DD15" s="7" t="s">
        <v>135</v>
      </c>
      <c r="DE15" s="7">
        <v>325500</v>
      </c>
      <c r="DF15" s="7" t="s">
        <v>135</v>
      </c>
      <c r="DG15" s="7">
        <v>160400</v>
      </c>
      <c r="DH15" s="7" t="s">
        <v>135</v>
      </c>
      <c r="DI15" s="7">
        <v>165100</v>
      </c>
      <c r="DJ15" s="7" t="s">
        <v>135</v>
      </c>
      <c r="DK15" s="7">
        <v>10104179</v>
      </c>
      <c r="DL15" s="7" t="s">
        <v>135</v>
      </c>
      <c r="DM15" s="7">
        <v>4880359</v>
      </c>
      <c r="DN15" s="7" t="s">
        <v>135</v>
      </c>
      <c r="DO15" s="7">
        <v>5223820</v>
      </c>
      <c r="DP15" s="7" t="s">
        <v>135</v>
      </c>
      <c r="DQ15" s="7" t="s">
        <v>137</v>
      </c>
      <c r="DR15" s="7" t="s">
        <v>135</v>
      </c>
      <c r="DS15" s="7" t="s">
        <v>137</v>
      </c>
      <c r="DT15" s="7" t="s">
        <v>135</v>
      </c>
      <c r="DU15" s="7" t="s">
        <v>137</v>
      </c>
      <c r="DV15" s="7" t="s">
        <v>135</v>
      </c>
      <c r="DW15" s="7">
        <v>12041970</v>
      </c>
      <c r="DX15" s="7" t="s">
        <v>135</v>
      </c>
      <c r="DY15" s="7">
        <v>6001376</v>
      </c>
      <c r="DZ15" s="7" t="s">
        <v>135</v>
      </c>
      <c r="EA15" s="7">
        <v>6040594</v>
      </c>
      <c r="EB15" s="7" t="s">
        <v>135</v>
      </c>
      <c r="EC15" s="7">
        <v>7199798</v>
      </c>
      <c r="ED15" s="7" t="s">
        <v>135</v>
      </c>
      <c r="EE15" s="7">
        <v>3363383</v>
      </c>
      <c r="EF15" s="7" t="s">
        <v>135</v>
      </c>
      <c r="EG15" s="7">
        <v>3836415</v>
      </c>
      <c r="EH15" s="7" t="s">
        <v>135</v>
      </c>
      <c r="EI15" s="7">
        <v>30940000</v>
      </c>
      <c r="EJ15" s="7" t="s">
        <v>135</v>
      </c>
      <c r="EK15" s="7" t="s">
        <v>137</v>
      </c>
      <c r="EL15" s="7" t="s">
        <v>135</v>
      </c>
      <c r="EM15" s="7" t="s">
        <v>137</v>
      </c>
      <c r="EN15" s="7" t="s">
        <v>135</v>
      </c>
      <c r="EO15" s="7">
        <v>9041980</v>
      </c>
      <c r="EP15" s="7" t="s">
        <v>135</v>
      </c>
      <c r="EQ15" s="7">
        <v>4328900</v>
      </c>
      <c r="ER15" s="7" t="s">
        <v>135</v>
      </c>
      <c r="ES15" s="7">
        <v>4713080</v>
      </c>
      <c r="ET15" s="7" t="s">
        <v>135</v>
      </c>
      <c r="EU15" s="7">
        <v>18858500</v>
      </c>
      <c r="EV15" s="7" t="s">
        <v>135</v>
      </c>
      <c r="EW15" s="7" t="s">
        <v>137</v>
      </c>
      <c r="EX15" s="7" t="s">
        <v>135</v>
      </c>
      <c r="EY15" s="7" t="s">
        <v>137</v>
      </c>
      <c r="EZ15" s="7" t="s">
        <v>135</v>
      </c>
      <c r="FA15" s="7">
        <v>1626000</v>
      </c>
      <c r="FB15" s="7" t="s">
        <v>135</v>
      </c>
      <c r="FC15" s="7" t="s">
        <v>137</v>
      </c>
      <c r="FD15" s="7" t="s">
        <v>135</v>
      </c>
      <c r="FE15" s="7" t="s">
        <v>137</v>
      </c>
      <c r="FF15" s="7" t="s">
        <v>135</v>
      </c>
      <c r="FG15" s="7">
        <v>4304484</v>
      </c>
      <c r="FH15" s="7" t="s">
        <v>135</v>
      </c>
      <c r="FI15" s="7">
        <v>2129248</v>
      </c>
      <c r="FJ15" s="7" t="s">
        <v>135</v>
      </c>
      <c r="FK15" s="7">
        <v>2175236</v>
      </c>
      <c r="FL15" s="7" t="s">
        <v>135</v>
      </c>
      <c r="FM15" s="7">
        <v>4539519</v>
      </c>
      <c r="FN15" s="7" t="s">
        <v>135</v>
      </c>
      <c r="FO15" s="7">
        <v>2190753</v>
      </c>
      <c r="FP15" s="7" t="s">
        <v>135</v>
      </c>
      <c r="FQ15" s="7">
        <v>2348766</v>
      </c>
      <c r="FR15" s="7" t="s">
        <v>135</v>
      </c>
      <c r="FS15" s="7">
        <v>7627507</v>
      </c>
      <c r="FT15" s="7" t="s">
        <v>135</v>
      </c>
      <c r="FU15" s="7">
        <v>3805699</v>
      </c>
      <c r="FV15" s="7" t="s">
        <v>135</v>
      </c>
      <c r="FW15" s="7">
        <v>3821808</v>
      </c>
      <c r="FX15" s="7" t="s">
        <v>135</v>
      </c>
      <c r="FY15" s="7" t="s">
        <v>137</v>
      </c>
      <c r="FZ15" s="7" t="s">
        <v>135</v>
      </c>
      <c r="GA15" s="7" t="s">
        <v>137</v>
      </c>
      <c r="GB15" s="7" t="s">
        <v>135</v>
      </c>
      <c r="GC15" s="7" t="s">
        <v>137</v>
      </c>
      <c r="GD15" s="7" t="s">
        <v>135</v>
      </c>
      <c r="GE15" s="7" t="s">
        <v>137</v>
      </c>
      <c r="GF15" s="7" t="s">
        <v>135</v>
      </c>
      <c r="GG15" s="7" t="s">
        <v>137</v>
      </c>
      <c r="GH15" s="7" t="s">
        <v>135</v>
      </c>
      <c r="GI15" s="7" t="s">
        <v>137</v>
      </c>
      <c r="GJ15" s="7" t="s">
        <v>135</v>
      </c>
      <c r="GK15" s="7">
        <v>9635106</v>
      </c>
      <c r="GL15" s="7" t="s">
        <v>135</v>
      </c>
      <c r="GM15" s="7">
        <v>4734567</v>
      </c>
      <c r="GN15" s="7" t="s">
        <v>135</v>
      </c>
      <c r="GO15" s="7">
        <v>4900539</v>
      </c>
      <c r="GP15" s="7" t="s">
        <v>135</v>
      </c>
      <c r="GQ15" s="7">
        <v>187314</v>
      </c>
      <c r="GR15" s="7" t="s">
        <v>135</v>
      </c>
      <c r="GS15" s="7">
        <v>94708</v>
      </c>
      <c r="GT15" s="7" t="s">
        <v>135</v>
      </c>
      <c r="GU15" s="7">
        <v>92606</v>
      </c>
      <c r="GV15" s="7" t="s">
        <v>135</v>
      </c>
      <c r="GW15" s="7">
        <v>18425</v>
      </c>
      <c r="GX15" s="7" t="s">
        <v>135</v>
      </c>
      <c r="GY15" s="7">
        <v>9202</v>
      </c>
      <c r="GZ15" s="7" t="s">
        <v>135</v>
      </c>
      <c r="HA15" s="7">
        <v>9223</v>
      </c>
      <c r="HB15" s="7" t="s">
        <v>135</v>
      </c>
      <c r="HC15" s="7">
        <v>3680068</v>
      </c>
      <c r="HD15" s="7" t="s">
        <v>135</v>
      </c>
      <c r="HE15" s="7">
        <v>1833632</v>
      </c>
      <c r="HF15" s="7" t="s">
        <v>135</v>
      </c>
      <c r="HG15" s="7">
        <v>1846436</v>
      </c>
      <c r="HH15" s="7" t="s">
        <v>135</v>
      </c>
      <c r="HI15" s="7">
        <v>5749299</v>
      </c>
      <c r="HJ15" s="7" t="s">
        <v>135</v>
      </c>
      <c r="HK15" s="7">
        <v>2797025</v>
      </c>
      <c r="HL15" s="7" t="s">
        <v>135</v>
      </c>
      <c r="HM15" s="7">
        <v>2952274</v>
      </c>
      <c r="HN15" s="7" t="s">
        <v>135</v>
      </c>
      <c r="HO15" s="7">
        <v>53800000</v>
      </c>
      <c r="HP15" s="7" t="s">
        <v>135</v>
      </c>
      <c r="HQ15" s="7">
        <v>26100000</v>
      </c>
      <c r="HR15" s="7" t="s">
        <v>135</v>
      </c>
      <c r="HS15" s="7">
        <v>27700000</v>
      </c>
      <c r="HT15" s="7" t="s">
        <v>135</v>
      </c>
      <c r="HU15" s="7">
        <v>3480448</v>
      </c>
      <c r="HV15" s="7" t="s">
        <v>135</v>
      </c>
      <c r="HW15" s="7" t="s">
        <v>137</v>
      </c>
      <c r="HX15" s="7" t="s">
        <v>135</v>
      </c>
      <c r="HY15" s="7" t="s">
        <v>137</v>
      </c>
      <c r="HZ15" s="7" t="s">
        <v>135</v>
      </c>
      <c r="IA15" s="7" t="s">
        <v>137</v>
      </c>
      <c r="IB15" s="7" t="s">
        <v>135</v>
      </c>
      <c r="IC15" s="7" t="s">
        <v>137</v>
      </c>
      <c r="ID15" s="7" t="s">
        <v>135</v>
      </c>
      <c r="IE15" s="7" t="s">
        <v>137</v>
      </c>
      <c r="IF15" s="7" t="s">
        <v>135</v>
      </c>
      <c r="IG15" s="7" t="s">
        <v>137</v>
      </c>
      <c r="IH15" s="7" t="s">
        <v>135</v>
      </c>
      <c r="II15" s="7" t="s">
        <v>137</v>
      </c>
      <c r="IJ15" s="7" t="s">
        <v>135</v>
      </c>
      <c r="IK15" s="7" t="s">
        <v>137</v>
      </c>
      <c r="IL15" s="7" t="s">
        <v>135</v>
      </c>
      <c r="IM15" s="7">
        <v>1461522</v>
      </c>
      <c r="IN15" s="7" t="s">
        <v>135</v>
      </c>
      <c r="IO15" s="7" t="s">
        <v>137</v>
      </c>
      <c r="IP15" s="7" t="s">
        <v>135</v>
      </c>
      <c r="IQ15" s="7" t="s">
        <v>137</v>
      </c>
      <c r="IR15" s="7" t="s">
        <v>135</v>
      </c>
      <c r="IS15" s="7">
        <v>1788404</v>
      </c>
      <c r="IT15" s="7" t="s">
        <v>135</v>
      </c>
      <c r="IU15" s="7" t="s">
        <v>137</v>
      </c>
      <c r="IV15" s="7" t="s">
        <v>135</v>
      </c>
      <c r="IW15" s="7" t="s">
        <v>137</v>
      </c>
      <c r="IX15" s="7" t="s">
        <v>135</v>
      </c>
      <c r="IY15" s="7" t="s">
        <v>137</v>
      </c>
      <c r="IZ15" s="7" t="s">
        <v>135</v>
      </c>
      <c r="JA15" s="7" t="s">
        <v>137</v>
      </c>
      <c r="JB15" s="7" t="s">
        <v>135</v>
      </c>
      <c r="JC15" s="7" t="s">
        <v>137</v>
      </c>
      <c r="JD15" s="7" t="s">
        <v>135</v>
      </c>
      <c r="JE15" s="7">
        <v>29939582</v>
      </c>
      <c r="JF15" s="7" t="s">
        <v>135</v>
      </c>
      <c r="JG15" s="7">
        <v>15257821</v>
      </c>
      <c r="JH15" s="7" t="s">
        <v>135</v>
      </c>
      <c r="JI15" s="7">
        <v>14681761</v>
      </c>
      <c r="JJ15" s="7" t="s">
        <v>135</v>
      </c>
      <c r="JK15" s="7" t="s">
        <v>137</v>
      </c>
      <c r="JL15" s="7" t="s">
        <v>135</v>
      </c>
      <c r="JM15" s="7" t="s">
        <v>137</v>
      </c>
      <c r="JN15" s="7" t="s">
        <v>135</v>
      </c>
      <c r="JO15" s="7" t="s">
        <v>137</v>
      </c>
      <c r="JP15" s="7" t="s">
        <v>135</v>
      </c>
      <c r="JQ15" s="7" t="s">
        <v>137</v>
      </c>
      <c r="JR15" s="7" t="s">
        <v>135</v>
      </c>
      <c r="JS15" s="7" t="s">
        <v>137</v>
      </c>
      <c r="JT15" s="7" t="s">
        <v>135</v>
      </c>
      <c r="JU15" s="7" t="s">
        <v>137</v>
      </c>
      <c r="JV15" s="7" t="s">
        <v>135</v>
      </c>
      <c r="JW15" s="7" t="s">
        <v>137</v>
      </c>
      <c r="JX15" s="7" t="s">
        <v>135</v>
      </c>
      <c r="JY15" s="7" t="s">
        <v>137</v>
      </c>
      <c r="JZ15" s="7" t="s">
        <v>135</v>
      </c>
      <c r="KA15" s="7" t="s">
        <v>137</v>
      </c>
      <c r="KB15" s="7" t="s">
        <v>135</v>
      </c>
      <c r="KC15" s="7" t="s">
        <v>137</v>
      </c>
      <c r="KD15" s="7" t="s">
        <v>135</v>
      </c>
      <c r="KE15" s="7" t="s">
        <v>137</v>
      </c>
      <c r="KF15" s="7" t="s">
        <v>135</v>
      </c>
      <c r="KG15" s="7" t="s">
        <v>137</v>
      </c>
      <c r="KH15" s="7" t="s">
        <v>135</v>
      </c>
      <c r="KI15" s="7" t="s">
        <v>137</v>
      </c>
      <c r="KJ15" s="7" t="s">
        <v>135</v>
      </c>
      <c r="KK15" s="7" t="s">
        <v>137</v>
      </c>
      <c r="KL15" s="7" t="s">
        <v>135</v>
      </c>
      <c r="KM15" s="7" t="s">
        <v>137</v>
      </c>
      <c r="KN15" s="7" t="s">
        <v>135</v>
      </c>
      <c r="KO15" s="7" t="s">
        <v>137</v>
      </c>
      <c r="KP15" s="7" t="s">
        <v>135</v>
      </c>
      <c r="KQ15" s="7" t="s">
        <v>137</v>
      </c>
      <c r="KR15" s="7" t="s">
        <v>135</v>
      </c>
      <c r="KS15" s="7" t="s">
        <v>137</v>
      </c>
      <c r="KT15" s="7" t="s">
        <v>135</v>
      </c>
      <c r="KU15" s="7" t="s">
        <v>137</v>
      </c>
      <c r="KV15" s="7" t="s">
        <v>135</v>
      </c>
      <c r="KW15" s="7" t="s">
        <v>137</v>
      </c>
      <c r="KX15" s="7" t="s">
        <v>135</v>
      </c>
      <c r="KY15" s="7" t="s">
        <v>137</v>
      </c>
      <c r="KZ15" s="7" t="s">
        <v>135</v>
      </c>
      <c r="LA15" s="7" t="s">
        <v>137</v>
      </c>
      <c r="LB15" s="7" t="s">
        <v>135</v>
      </c>
      <c r="LC15" s="7" t="s">
        <v>137</v>
      </c>
      <c r="LD15" s="7" t="s">
        <v>135</v>
      </c>
      <c r="LE15" s="7" t="s">
        <v>137</v>
      </c>
      <c r="LF15" s="7" t="s">
        <v>135</v>
      </c>
      <c r="LG15" s="7" t="s">
        <v>137</v>
      </c>
      <c r="LH15" s="7" t="s">
        <v>135</v>
      </c>
      <c r="LI15" s="7" t="s">
        <v>137</v>
      </c>
      <c r="LJ15" s="7" t="s">
        <v>135</v>
      </c>
      <c r="LK15" s="7" t="s">
        <v>137</v>
      </c>
      <c r="LL15" s="7" t="s">
        <v>135</v>
      </c>
      <c r="LM15" s="7" t="s">
        <v>137</v>
      </c>
      <c r="LN15" s="7" t="s">
        <v>135</v>
      </c>
      <c r="LO15" s="7" t="s">
        <v>137</v>
      </c>
      <c r="LP15" s="7" t="s">
        <v>135</v>
      </c>
      <c r="LQ15" s="7" t="s">
        <v>137</v>
      </c>
      <c r="LR15" s="7" t="s">
        <v>135</v>
      </c>
    </row>
    <row r="16" spans="1:330" ht="11.45" customHeight="1" x14ac:dyDescent="0.25">
      <c r="A16" s="5" t="s">
        <v>72</v>
      </c>
      <c r="B16" s="6">
        <v>370521157</v>
      </c>
      <c r="C16" s="6" t="s">
        <v>137</v>
      </c>
      <c r="D16" s="6" t="s">
        <v>135</v>
      </c>
      <c r="E16" s="6" t="s">
        <v>137</v>
      </c>
      <c r="F16" s="6">
        <v>424721157</v>
      </c>
      <c r="G16" s="6" t="s">
        <v>137</v>
      </c>
      <c r="H16" s="6" t="s">
        <v>137</v>
      </c>
      <c r="I16" s="6">
        <v>420454977</v>
      </c>
      <c r="J16" s="6" t="s">
        <v>137</v>
      </c>
      <c r="K16" s="6" t="s">
        <v>137</v>
      </c>
      <c r="L16" s="6" t="s">
        <v>137</v>
      </c>
      <c r="M16" s="6" t="s">
        <v>137</v>
      </c>
      <c r="N16" s="6" t="s">
        <v>137</v>
      </c>
      <c r="O16" s="6">
        <v>275430651</v>
      </c>
      <c r="P16" s="6" t="s">
        <v>137</v>
      </c>
      <c r="Q16" s="6" t="s">
        <v>137</v>
      </c>
      <c r="R16" s="6">
        <v>9428100</v>
      </c>
      <c r="S16" s="6">
        <v>4627860</v>
      </c>
      <c r="T16" s="6">
        <v>4800240</v>
      </c>
      <c r="U16" s="6">
        <v>8177547</v>
      </c>
      <c r="V16" s="6">
        <v>4085011</v>
      </c>
      <c r="W16" s="6">
        <v>4092536</v>
      </c>
      <c r="X16" s="6">
        <v>9756429</v>
      </c>
      <c r="Y16" s="6">
        <v>4732662</v>
      </c>
      <c r="Z16" s="6">
        <v>5023767</v>
      </c>
      <c r="AA16" s="6">
        <v>4741008</v>
      </c>
      <c r="AB16" s="6">
        <v>2350377</v>
      </c>
      <c r="AC16" s="6">
        <v>2390631</v>
      </c>
      <c r="AD16" s="6" t="s">
        <v>135</v>
      </c>
      <c r="AE16" s="6">
        <v>58587451</v>
      </c>
      <c r="AF16" s="6" t="s">
        <v>135</v>
      </c>
      <c r="AG16" s="6">
        <v>27764732</v>
      </c>
      <c r="AH16" s="6" t="s">
        <v>135</v>
      </c>
      <c r="AI16" s="6">
        <v>30822719</v>
      </c>
      <c r="AJ16" s="6" t="s">
        <v>135</v>
      </c>
      <c r="AK16" s="6">
        <v>75591082</v>
      </c>
      <c r="AL16" s="6" t="s">
        <v>135</v>
      </c>
      <c r="AM16" s="6">
        <v>35512866</v>
      </c>
      <c r="AN16" s="6" t="s">
        <v>135</v>
      </c>
      <c r="AO16" s="6">
        <v>40078216</v>
      </c>
      <c r="AP16" s="6" t="s">
        <v>135</v>
      </c>
      <c r="AQ16" s="6">
        <v>1286262</v>
      </c>
      <c r="AR16" s="6" t="s">
        <v>135</v>
      </c>
      <c r="AS16" s="6">
        <v>578142</v>
      </c>
      <c r="AT16" s="6" t="s">
        <v>135</v>
      </c>
      <c r="AU16" s="6">
        <v>708120</v>
      </c>
      <c r="AV16" s="6" t="s">
        <v>135</v>
      </c>
      <c r="AW16" s="6">
        <v>2872800</v>
      </c>
      <c r="AX16" s="6" t="s">
        <v>135</v>
      </c>
      <c r="AY16" s="6">
        <v>1444300</v>
      </c>
      <c r="AZ16" s="6" t="s">
        <v>135</v>
      </c>
      <c r="BA16" s="6">
        <v>1428500</v>
      </c>
      <c r="BB16" s="6" t="s">
        <v>135</v>
      </c>
      <c r="BC16" s="6">
        <v>8525024</v>
      </c>
      <c r="BD16" s="6" t="s">
        <v>135</v>
      </c>
      <c r="BE16" s="6">
        <v>4136253</v>
      </c>
      <c r="BF16" s="6" t="s">
        <v>135</v>
      </c>
      <c r="BG16" s="6">
        <v>4388771</v>
      </c>
      <c r="BH16" s="6" t="s">
        <v>135</v>
      </c>
      <c r="BI16" s="6">
        <v>31776320</v>
      </c>
      <c r="BJ16" s="6" t="s">
        <v>135</v>
      </c>
      <c r="BK16" s="6">
        <v>15496498</v>
      </c>
      <c r="BL16" s="6" t="s">
        <v>135</v>
      </c>
      <c r="BM16" s="6">
        <v>16279822</v>
      </c>
      <c r="BN16" s="6" t="s">
        <v>135</v>
      </c>
      <c r="BO16" s="6" t="s">
        <v>137</v>
      </c>
      <c r="BP16" s="6" t="s">
        <v>135</v>
      </c>
      <c r="BQ16" s="6" t="s">
        <v>137</v>
      </c>
      <c r="BR16" s="6" t="s">
        <v>135</v>
      </c>
      <c r="BS16" s="6" t="s">
        <v>137</v>
      </c>
      <c r="BT16" s="6" t="s">
        <v>135</v>
      </c>
      <c r="BU16" s="6">
        <v>48561800</v>
      </c>
      <c r="BV16" s="6" t="s">
        <v>135</v>
      </c>
      <c r="BW16" s="6">
        <v>23640222</v>
      </c>
      <c r="BX16" s="6" t="s">
        <v>135</v>
      </c>
      <c r="BY16" s="6">
        <v>24921578</v>
      </c>
      <c r="BZ16" s="6" t="s">
        <v>135</v>
      </c>
      <c r="CA16" s="6">
        <v>4266180</v>
      </c>
      <c r="CB16" s="6" t="s">
        <v>135</v>
      </c>
      <c r="CC16" s="6" t="s">
        <v>137</v>
      </c>
      <c r="CD16" s="6" t="s">
        <v>135</v>
      </c>
      <c r="CE16" s="6" t="s">
        <v>137</v>
      </c>
      <c r="CF16" s="6" t="s">
        <v>135</v>
      </c>
      <c r="CG16" s="6">
        <v>51906800</v>
      </c>
      <c r="CH16" s="6" t="s">
        <v>135</v>
      </c>
      <c r="CI16" s="6">
        <v>25408000</v>
      </c>
      <c r="CJ16" s="6" t="s">
        <v>135</v>
      </c>
      <c r="CK16" s="6">
        <v>26498800</v>
      </c>
      <c r="CL16" s="6" t="s">
        <v>135</v>
      </c>
      <c r="CM16" s="6">
        <v>588400</v>
      </c>
      <c r="CN16" s="6" t="s">
        <v>135</v>
      </c>
      <c r="CO16" s="6">
        <v>290200</v>
      </c>
      <c r="CP16" s="6" t="s">
        <v>135</v>
      </c>
      <c r="CQ16" s="6">
        <v>298200</v>
      </c>
      <c r="CR16" s="6" t="s">
        <v>135</v>
      </c>
      <c r="CS16" s="6">
        <v>2255048</v>
      </c>
      <c r="CT16" s="6" t="s">
        <v>135</v>
      </c>
      <c r="CU16" s="6" t="s">
        <v>137</v>
      </c>
      <c r="CV16" s="6" t="s">
        <v>135</v>
      </c>
      <c r="CW16" s="6" t="s">
        <v>137</v>
      </c>
      <c r="CX16" s="6" t="s">
        <v>135</v>
      </c>
      <c r="CY16" s="6">
        <v>2953600</v>
      </c>
      <c r="CZ16" s="6" t="s">
        <v>135</v>
      </c>
      <c r="DA16" s="6" t="s">
        <v>137</v>
      </c>
      <c r="DB16" s="6" t="s">
        <v>135</v>
      </c>
      <c r="DC16" s="6" t="s">
        <v>137</v>
      </c>
      <c r="DD16" s="6" t="s">
        <v>135</v>
      </c>
      <c r="DE16" s="6">
        <v>330000</v>
      </c>
      <c r="DF16" s="6" t="s">
        <v>135</v>
      </c>
      <c r="DG16" s="6">
        <v>162500</v>
      </c>
      <c r="DH16" s="6" t="s">
        <v>135</v>
      </c>
      <c r="DI16" s="6">
        <v>167500</v>
      </c>
      <c r="DJ16" s="6" t="s">
        <v>135</v>
      </c>
      <c r="DK16" s="6">
        <v>10135490</v>
      </c>
      <c r="DL16" s="6" t="s">
        <v>135</v>
      </c>
      <c r="DM16" s="6">
        <v>4896837</v>
      </c>
      <c r="DN16" s="6" t="s">
        <v>135</v>
      </c>
      <c r="DO16" s="6">
        <v>5238653</v>
      </c>
      <c r="DP16" s="6" t="s">
        <v>135</v>
      </c>
      <c r="DQ16" s="6">
        <v>320600</v>
      </c>
      <c r="DR16" s="6" t="s">
        <v>135</v>
      </c>
      <c r="DS16" s="6" t="s">
        <v>137</v>
      </c>
      <c r="DT16" s="6" t="s">
        <v>135</v>
      </c>
      <c r="DU16" s="6" t="s">
        <v>137</v>
      </c>
      <c r="DV16" s="6" t="s">
        <v>135</v>
      </c>
      <c r="DW16" s="6">
        <v>12212269</v>
      </c>
      <c r="DX16" s="6" t="s">
        <v>135</v>
      </c>
      <c r="DY16" s="6">
        <v>6090529</v>
      </c>
      <c r="DZ16" s="6" t="s">
        <v>135</v>
      </c>
      <c r="EA16" s="6">
        <v>6121740</v>
      </c>
      <c r="EB16" s="6" t="s">
        <v>135</v>
      </c>
      <c r="EC16" s="6">
        <v>7247804</v>
      </c>
      <c r="ED16" s="6" t="s">
        <v>135</v>
      </c>
      <c r="EE16" s="6">
        <v>3390044</v>
      </c>
      <c r="EF16" s="6" t="s">
        <v>135</v>
      </c>
      <c r="EG16" s="6">
        <v>3857760</v>
      </c>
      <c r="EH16" s="6" t="s">
        <v>135</v>
      </c>
      <c r="EI16" s="6">
        <v>31338900</v>
      </c>
      <c r="EJ16" s="6" t="s">
        <v>135</v>
      </c>
      <c r="EK16" s="6">
        <v>15206400</v>
      </c>
      <c r="EL16" s="6" t="s">
        <v>135</v>
      </c>
      <c r="EM16" s="6">
        <v>16132500</v>
      </c>
      <c r="EN16" s="6" t="s">
        <v>135</v>
      </c>
      <c r="EO16" s="6">
        <v>9028750</v>
      </c>
      <c r="EP16" s="6" t="s">
        <v>135</v>
      </c>
      <c r="EQ16" s="6">
        <v>4307140</v>
      </c>
      <c r="ER16" s="6" t="s">
        <v>135</v>
      </c>
      <c r="ES16" s="6">
        <v>4721610</v>
      </c>
      <c r="ET16" s="6" t="s">
        <v>135</v>
      </c>
      <c r="EU16" s="6">
        <v>18979752</v>
      </c>
      <c r="EV16" s="6" t="s">
        <v>135</v>
      </c>
      <c r="EW16" s="6" t="s">
        <v>137</v>
      </c>
      <c r="EX16" s="6" t="s">
        <v>135</v>
      </c>
      <c r="EY16" s="6" t="s">
        <v>137</v>
      </c>
      <c r="EZ16" s="6" t="s">
        <v>135</v>
      </c>
      <c r="FA16" s="6">
        <v>1638227</v>
      </c>
      <c r="FB16" s="6" t="s">
        <v>135</v>
      </c>
      <c r="FC16" s="6" t="s">
        <v>137</v>
      </c>
      <c r="FD16" s="6" t="s">
        <v>135</v>
      </c>
      <c r="FE16" s="6" t="s">
        <v>137</v>
      </c>
      <c r="FF16" s="6" t="s">
        <v>135</v>
      </c>
      <c r="FG16" s="6">
        <v>4350198</v>
      </c>
      <c r="FH16" s="6" t="s">
        <v>135</v>
      </c>
      <c r="FI16" s="6">
        <v>2151833</v>
      </c>
      <c r="FJ16" s="6" t="s">
        <v>135</v>
      </c>
      <c r="FK16" s="6">
        <v>2198365</v>
      </c>
      <c r="FL16" s="6" t="s">
        <v>135</v>
      </c>
      <c r="FM16" s="6">
        <v>4557567</v>
      </c>
      <c r="FN16" s="6" t="s">
        <v>135</v>
      </c>
      <c r="FO16" s="6">
        <v>2200340</v>
      </c>
      <c r="FP16" s="6" t="s">
        <v>135</v>
      </c>
      <c r="FQ16" s="6">
        <v>2357227</v>
      </c>
      <c r="FR16" s="6" t="s">
        <v>135</v>
      </c>
      <c r="FS16" s="6">
        <v>7695200</v>
      </c>
      <c r="FT16" s="6" t="s">
        <v>135</v>
      </c>
      <c r="FU16" s="6">
        <v>3840897</v>
      </c>
      <c r="FV16" s="6" t="s">
        <v>135</v>
      </c>
      <c r="FW16" s="6">
        <v>3854303</v>
      </c>
      <c r="FX16" s="6" t="s">
        <v>135</v>
      </c>
      <c r="FY16" s="6">
        <v>428639503</v>
      </c>
      <c r="FZ16" s="6" t="s">
        <v>135</v>
      </c>
      <c r="GA16" s="6" t="s">
        <v>137</v>
      </c>
      <c r="GB16" s="6" t="s">
        <v>135</v>
      </c>
      <c r="GC16" s="6" t="s">
        <v>137</v>
      </c>
      <c r="GD16" s="6" t="s">
        <v>135</v>
      </c>
      <c r="GE16" s="6">
        <v>424373323</v>
      </c>
      <c r="GF16" s="6" t="s">
        <v>135</v>
      </c>
      <c r="GG16" s="6" t="s">
        <v>137</v>
      </c>
      <c r="GH16" s="6" t="s">
        <v>135</v>
      </c>
      <c r="GI16" s="6" t="s">
        <v>137</v>
      </c>
      <c r="GJ16" s="6" t="s">
        <v>135</v>
      </c>
      <c r="GK16" s="6">
        <v>9747502</v>
      </c>
      <c r="GL16" s="6" t="s">
        <v>135</v>
      </c>
      <c r="GM16" s="6">
        <v>4792330</v>
      </c>
      <c r="GN16" s="6" t="s">
        <v>135</v>
      </c>
      <c r="GO16" s="6">
        <v>4955172</v>
      </c>
      <c r="GP16" s="6" t="s">
        <v>135</v>
      </c>
      <c r="GQ16" s="6">
        <v>190652</v>
      </c>
      <c r="GR16" s="6" t="s">
        <v>135</v>
      </c>
      <c r="GS16" s="6">
        <v>96320</v>
      </c>
      <c r="GT16" s="6" t="s">
        <v>135</v>
      </c>
      <c r="GU16" s="6">
        <v>94332</v>
      </c>
      <c r="GV16" s="6" t="s">
        <v>135</v>
      </c>
      <c r="GW16" s="6">
        <v>19085</v>
      </c>
      <c r="GX16" s="6" t="s">
        <v>135</v>
      </c>
      <c r="GY16" s="6">
        <v>9625</v>
      </c>
      <c r="GZ16" s="6" t="s">
        <v>135</v>
      </c>
      <c r="HA16" s="6">
        <v>9460</v>
      </c>
      <c r="HB16" s="6" t="s">
        <v>135</v>
      </c>
      <c r="HC16" s="6">
        <v>3708609</v>
      </c>
      <c r="HD16" s="6" t="s">
        <v>135</v>
      </c>
      <c r="HE16" s="6">
        <v>1848018</v>
      </c>
      <c r="HF16" s="6" t="s">
        <v>135</v>
      </c>
      <c r="HG16" s="6">
        <v>1860591</v>
      </c>
      <c r="HH16" s="6" t="s">
        <v>135</v>
      </c>
      <c r="HI16" s="6">
        <v>5829156</v>
      </c>
      <c r="HJ16" s="6" t="s">
        <v>135</v>
      </c>
      <c r="HK16" s="6">
        <v>2838367</v>
      </c>
      <c r="HL16" s="6" t="s">
        <v>135</v>
      </c>
      <c r="HM16" s="6">
        <v>2990789</v>
      </c>
      <c r="HN16" s="6" t="s">
        <v>135</v>
      </c>
      <c r="HO16" s="6">
        <v>54200000</v>
      </c>
      <c r="HP16" s="6" t="s">
        <v>135</v>
      </c>
      <c r="HQ16" s="6">
        <v>26300000</v>
      </c>
      <c r="HR16" s="6" t="s">
        <v>135</v>
      </c>
      <c r="HS16" s="6">
        <v>27900000</v>
      </c>
      <c r="HT16" s="6" t="s">
        <v>135</v>
      </c>
      <c r="HU16" s="6">
        <v>3553053</v>
      </c>
      <c r="HV16" s="6" t="s">
        <v>135</v>
      </c>
      <c r="HW16" s="6" t="s">
        <v>137</v>
      </c>
      <c r="HX16" s="6" t="s">
        <v>135</v>
      </c>
      <c r="HY16" s="6" t="s">
        <v>137</v>
      </c>
      <c r="HZ16" s="6" t="s">
        <v>135</v>
      </c>
      <c r="IA16" s="6" t="s">
        <v>137</v>
      </c>
      <c r="IB16" s="6" t="s">
        <v>135</v>
      </c>
      <c r="IC16" s="6" t="s">
        <v>137</v>
      </c>
      <c r="ID16" s="6" t="s">
        <v>135</v>
      </c>
      <c r="IE16" s="6" t="s">
        <v>137</v>
      </c>
      <c r="IF16" s="6" t="s">
        <v>135</v>
      </c>
      <c r="IG16" s="6" t="s">
        <v>137</v>
      </c>
      <c r="IH16" s="6" t="s">
        <v>135</v>
      </c>
      <c r="II16" s="6" t="s">
        <v>137</v>
      </c>
      <c r="IJ16" s="6" t="s">
        <v>135</v>
      </c>
      <c r="IK16" s="6" t="s">
        <v>137</v>
      </c>
      <c r="IL16" s="6" t="s">
        <v>135</v>
      </c>
      <c r="IM16" s="6">
        <v>1486469</v>
      </c>
      <c r="IN16" s="6" t="s">
        <v>135</v>
      </c>
      <c r="IO16" s="6" t="s">
        <v>137</v>
      </c>
      <c r="IP16" s="6" t="s">
        <v>135</v>
      </c>
      <c r="IQ16" s="6" t="s">
        <v>137</v>
      </c>
      <c r="IR16" s="6" t="s">
        <v>135</v>
      </c>
      <c r="IS16" s="6">
        <v>1839866</v>
      </c>
      <c r="IT16" s="6" t="s">
        <v>135</v>
      </c>
      <c r="IU16" s="6" t="s">
        <v>137</v>
      </c>
      <c r="IV16" s="6" t="s">
        <v>135</v>
      </c>
      <c r="IW16" s="6" t="s">
        <v>137</v>
      </c>
      <c r="IX16" s="6" t="s">
        <v>135</v>
      </c>
      <c r="IY16" s="6" t="s">
        <v>137</v>
      </c>
      <c r="IZ16" s="6" t="s">
        <v>135</v>
      </c>
      <c r="JA16" s="6" t="s">
        <v>137</v>
      </c>
      <c r="JB16" s="6" t="s">
        <v>135</v>
      </c>
      <c r="JC16" s="6" t="s">
        <v>137</v>
      </c>
      <c r="JD16" s="6" t="s">
        <v>135</v>
      </c>
      <c r="JE16" s="6">
        <v>30769013</v>
      </c>
      <c r="JF16" s="6" t="s">
        <v>135</v>
      </c>
      <c r="JG16" s="6">
        <v>15683416</v>
      </c>
      <c r="JH16" s="6" t="s">
        <v>135</v>
      </c>
      <c r="JI16" s="6">
        <v>15085597</v>
      </c>
      <c r="JJ16" s="6" t="s">
        <v>135</v>
      </c>
      <c r="JK16" s="6" t="s">
        <v>137</v>
      </c>
      <c r="JL16" s="6" t="s">
        <v>135</v>
      </c>
      <c r="JM16" s="6" t="s">
        <v>137</v>
      </c>
      <c r="JN16" s="6" t="s">
        <v>135</v>
      </c>
      <c r="JO16" s="6" t="s">
        <v>137</v>
      </c>
      <c r="JP16" s="6" t="s">
        <v>135</v>
      </c>
      <c r="JQ16" s="6" t="s">
        <v>137</v>
      </c>
      <c r="JR16" s="6" t="s">
        <v>135</v>
      </c>
      <c r="JS16" s="6" t="s">
        <v>137</v>
      </c>
      <c r="JT16" s="6" t="s">
        <v>135</v>
      </c>
      <c r="JU16" s="6" t="s">
        <v>137</v>
      </c>
      <c r="JV16" s="6" t="s">
        <v>135</v>
      </c>
      <c r="JW16" s="6" t="s">
        <v>137</v>
      </c>
      <c r="JX16" s="6" t="s">
        <v>135</v>
      </c>
      <c r="JY16" s="6" t="s">
        <v>137</v>
      </c>
      <c r="JZ16" s="6" t="s">
        <v>135</v>
      </c>
      <c r="KA16" s="6" t="s">
        <v>137</v>
      </c>
      <c r="KB16" s="6" t="s">
        <v>135</v>
      </c>
      <c r="KC16" s="6" t="s">
        <v>137</v>
      </c>
      <c r="KD16" s="6" t="s">
        <v>135</v>
      </c>
      <c r="KE16" s="6" t="s">
        <v>137</v>
      </c>
      <c r="KF16" s="6" t="s">
        <v>135</v>
      </c>
      <c r="KG16" s="6" t="s">
        <v>137</v>
      </c>
      <c r="KH16" s="6" t="s">
        <v>135</v>
      </c>
      <c r="KI16" s="6" t="s">
        <v>137</v>
      </c>
      <c r="KJ16" s="6" t="s">
        <v>135</v>
      </c>
      <c r="KK16" s="6" t="s">
        <v>137</v>
      </c>
      <c r="KL16" s="6" t="s">
        <v>135</v>
      </c>
      <c r="KM16" s="6" t="s">
        <v>137</v>
      </c>
      <c r="KN16" s="6" t="s">
        <v>135</v>
      </c>
      <c r="KO16" s="6" t="s">
        <v>137</v>
      </c>
      <c r="KP16" s="6" t="s">
        <v>135</v>
      </c>
      <c r="KQ16" s="6" t="s">
        <v>137</v>
      </c>
      <c r="KR16" s="6" t="s">
        <v>135</v>
      </c>
      <c r="KS16" s="6" t="s">
        <v>137</v>
      </c>
      <c r="KT16" s="6" t="s">
        <v>135</v>
      </c>
      <c r="KU16" s="6" t="s">
        <v>137</v>
      </c>
      <c r="KV16" s="6" t="s">
        <v>135</v>
      </c>
      <c r="KW16" s="6" t="s">
        <v>137</v>
      </c>
      <c r="KX16" s="6" t="s">
        <v>135</v>
      </c>
      <c r="KY16" s="6" t="s">
        <v>137</v>
      </c>
      <c r="KZ16" s="6" t="s">
        <v>135</v>
      </c>
      <c r="LA16" s="6" t="s">
        <v>137</v>
      </c>
      <c r="LB16" s="6" t="s">
        <v>135</v>
      </c>
      <c r="LC16" s="6" t="s">
        <v>137</v>
      </c>
      <c r="LD16" s="6" t="s">
        <v>135</v>
      </c>
      <c r="LE16" s="6" t="s">
        <v>137</v>
      </c>
      <c r="LF16" s="6" t="s">
        <v>135</v>
      </c>
      <c r="LG16" s="6" t="s">
        <v>137</v>
      </c>
      <c r="LH16" s="6" t="s">
        <v>135</v>
      </c>
      <c r="LI16" s="6" t="s">
        <v>137</v>
      </c>
      <c r="LJ16" s="6" t="s">
        <v>135</v>
      </c>
      <c r="LK16" s="6" t="s">
        <v>137</v>
      </c>
      <c r="LL16" s="6" t="s">
        <v>135</v>
      </c>
      <c r="LM16" s="6" t="s">
        <v>137</v>
      </c>
      <c r="LN16" s="6" t="s">
        <v>135</v>
      </c>
      <c r="LO16" s="6" t="s">
        <v>137</v>
      </c>
      <c r="LP16" s="6" t="s">
        <v>135</v>
      </c>
      <c r="LQ16" s="6" t="s">
        <v>137</v>
      </c>
      <c r="LR16" s="6" t="s">
        <v>135</v>
      </c>
    </row>
    <row r="17" spans="1:330" ht="11.45" customHeight="1" x14ac:dyDescent="0.25">
      <c r="A17" s="5" t="s">
        <v>73</v>
      </c>
      <c r="B17" s="7" t="s">
        <v>137</v>
      </c>
      <c r="C17" s="7" t="s">
        <v>137</v>
      </c>
      <c r="D17" s="7" t="s">
        <v>135</v>
      </c>
      <c r="E17" s="7" t="s">
        <v>137</v>
      </c>
      <c r="F17" s="7" t="s">
        <v>137</v>
      </c>
      <c r="G17" s="7" t="s">
        <v>137</v>
      </c>
      <c r="H17" s="7" t="s">
        <v>137</v>
      </c>
      <c r="I17" s="7" t="s">
        <v>137</v>
      </c>
      <c r="J17" s="7" t="s">
        <v>137</v>
      </c>
      <c r="K17" s="7" t="s">
        <v>137</v>
      </c>
      <c r="L17" s="7" t="s">
        <v>137</v>
      </c>
      <c r="M17" s="7" t="s">
        <v>137</v>
      </c>
      <c r="N17" s="7" t="s">
        <v>137</v>
      </c>
      <c r="O17" s="7" t="s">
        <v>137</v>
      </c>
      <c r="P17" s="7" t="s">
        <v>137</v>
      </c>
      <c r="Q17" s="7" t="s">
        <v>137</v>
      </c>
      <c r="R17" s="7">
        <v>9499234</v>
      </c>
      <c r="S17" s="7">
        <v>4661825</v>
      </c>
      <c r="T17" s="7">
        <v>4837409</v>
      </c>
      <c r="U17" s="7">
        <v>8230788</v>
      </c>
      <c r="V17" s="7">
        <v>4115830</v>
      </c>
      <c r="W17" s="7">
        <v>4114958</v>
      </c>
      <c r="X17" s="7">
        <v>9802287</v>
      </c>
      <c r="Y17" s="7">
        <v>4755492</v>
      </c>
      <c r="Z17" s="7">
        <v>5046795</v>
      </c>
      <c r="AA17" s="7">
        <v>4777015</v>
      </c>
      <c r="AB17" s="7">
        <v>2367216</v>
      </c>
      <c r="AC17" s="7">
        <v>2409799</v>
      </c>
      <c r="AD17" s="7" t="s">
        <v>135</v>
      </c>
      <c r="AE17" s="7">
        <v>59296591</v>
      </c>
      <c r="AF17" s="7" t="s">
        <v>135</v>
      </c>
      <c r="AG17" s="7">
        <v>28171017</v>
      </c>
      <c r="AH17" s="7" t="s">
        <v>135</v>
      </c>
      <c r="AI17" s="7">
        <v>31125574</v>
      </c>
      <c r="AJ17" s="7" t="s">
        <v>135</v>
      </c>
      <c r="AK17" s="7">
        <v>76336308</v>
      </c>
      <c r="AL17" s="7" t="s">
        <v>135</v>
      </c>
      <c r="AM17" s="7">
        <v>35950678</v>
      </c>
      <c r="AN17" s="7" t="s">
        <v>135</v>
      </c>
      <c r="AO17" s="7">
        <v>40385630</v>
      </c>
      <c r="AP17" s="7" t="s">
        <v>135</v>
      </c>
      <c r="AQ17" s="7">
        <v>1302870</v>
      </c>
      <c r="AR17" s="7" t="s">
        <v>135</v>
      </c>
      <c r="AS17" s="7">
        <v>588549</v>
      </c>
      <c r="AT17" s="7" t="s">
        <v>135</v>
      </c>
      <c r="AU17" s="7">
        <v>714321</v>
      </c>
      <c r="AV17" s="7" t="s">
        <v>135</v>
      </c>
      <c r="AW17" s="7">
        <v>2881800</v>
      </c>
      <c r="AX17" s="7" t="s">
        <v>135</v>
      </c>
      <c r="AY17" s="7">
        <v>1448000</v>
      </c>
      <c r="AZ17" s="7" t="s">
        <v>135</v>
      </c>
      <c r="BA17" s="7">
        <v>1433800</v>
      </c>
      <c r="BB17" s="7" t="s">
        <v>135</v>
      </c>
      <c r="BC17" s="7">
        <v>8575642</v>
      </c>
      <c r="BD17" s="7" t="s">
        <v>135</v>
      </c>
      <c r="BE17" s="7">
        <v>4178588</v>
      </c>
      <c r="BF17" s="7" t="s">
        <v>135</v>
      </c>
      <c r="BG17" s="7">
        <v>4397054</v>
      </c>
      <c r="BH17" s="7" t="s">
        <v>135</v>
      </c>
      <c r="BI17" s="7">
        <v>32132264</v>
      </c>
      <c r="BJ17" s="7" t="s">
        <v>135</v>
      </c>
      <c r="BK17" s="7">
        <v>15683942</v>
      </c>
      <c r="BL17" s="7" t="s">
        <v>135</v>
      </c>
      <c r="BM17" s="7">
        <v>16448322</v>
      </c>
      <c r="BN17" s="7" t="s">
        <v>135</v>
      </c>
      <c r="BO17" s="7" t="s">
        <v>137</v>
      </c>
      <c r="BP17" s="7" t="s">
        <v>135</v>
      </c>
      <c r="BQ17" s="7" t="s">
        <v>137</v>
      </c>
      <c r="BR17" s="7" t="s">
        <v>135</v>
      </c>
      <c r="BS17" s="7" t="s">
        <v>137</v>
      </c>
      <c r="BT17" s="7" t="s">
        <v>135</v>
      </c>
      <c r="BU17" s="7">
        <v>48953792</v>
      </c>
      <c r="BV17" s="7" t="s">
        <v>135</v>
      </c>
      <c r="BW17" s="7">
        <v>23833347</v>
      </c>
      <c r="BX17" s="7" t="s">
        <v>135</v>
      </c>
      <c r="BY17" s="7">
        <v>25120445</v>
      </c>
      <c r="BZ17" s="7" t="s">
        <v>135</v>
      </c>
      <c r="CA17" s="7">
        <v>4295665</v>
      </c>
      <c r="CB17" s="7" t="s">
        <v>135</v>
      </c>
      <c r="CC17" s="7" t="s">
        <v>137</v>
      </c>
      <c r="CD17" s="7" t="s">
        <v>135</v>
      </c>
      <c r="CE17" s="7" t="s">
        <v>137</v>
      </c>
      <c r="CF17" s="7" t="s">
        <v>135</v>
      </c>
      <c r="CG17" s="7">
        <v>52317900</v>
      </c>
      <c r="CH17" s="7" t="s">
        <v>135</v>
      </c>
      <c r="CI17" s="7">
        <v>25607700</v>
      </c>
      <c r="CJ17" s="7" t="s">
        <v>135</v>
      </c>
      <c r="CK17" s="7">
        <v>26710200</v>
      </c>
      <c r="CL17" s="7" t="s">
        <v>135</v>
      </c>
      <c r="CM17" s="7">
        <v>593200</v>
      </c>
      <c r="CN17" s="7" t="s">
        <v>135</v>
      </c>
      <c r="CO17" s="7">
        <v>292100</v>
      </c>
      <c r="CP17" s="7" t="s">
        <v>135</v>
      </c>
      <c r="CQ17" s="7">
        <v>301100</v>
      </c>
      <c r="CR17" s="7" t="s">
        <v>135</v>
      </c>
      <c r="CS17" s="7">
        <v>2276789</v>
      </c>
      <c r="CT17" s="7" t="s">
        <v>135</v>
      </c>
      <c r="CU17" s="7" t="s">
        <v>137</v>
      </c>
      <c r="CV17" s="7" t="s">
        <v>135</v>
      </c>
      <c r="CW17" s="7" t="s">
        <v>137</v>
      </c>
      <c r="CX17" s="7" t="s">
        <v>135</v>
      </c>
      <c r="CY17" s="7">
        <v>2989300</v>
      </c>
      <c r="CZ17" s="7" t="s">
        <v>135</v>
      </c>
      <c r="DA17" s="7" t="s">
        <v>137</v>
      </c>
      <c r="DB17" s="7" t="s">
        <v>135</v>
      </c>
      <c r="DC17" s="7" t="s">
        <v>137</v>
      </c>
      <c r="DD17" s="7" t="s">
        <v>135</v>
      </c>
      <c r="DE17" s="7">
        <v>333000</v>
      </c>
      <c r="DF17" s="7" t="s">
        <v>135</v>
      </c>
      <c r="DG17" s="7">
        <v>163900</v>
      </c>
      <c r="DH17" s="7" t="s">
        <v>135</v>
      </c>
      <c r="DI17" s="7">
        <v>169100</v>
      </c>
      <c r="DJ17" s="7" t="s">
        <v>135</v>
      </c>
      <c r="DK17" s="7">
        <v>10160380</v>
      </c>
      <c r="DL17" s="7" t="s">
        <v>135</v>
      </c>
      <c r="DM17" s="7">
        <v>4909957</v>
      </c>
      <c r="DN17" s="7" t="s">
        <v>135</v>
      </c>
      <c r="DO17" s="7">
        <v>5250423</v>
      </c>
      <c r="DP17" s="7" t="s">
        <v>135</v>
      </c>
      <c r="DQ17" s="7" t="s">
        <v>137</v>
      </c>
      <c r="DR17" s="7" t="s">
        <v>135</v>
      </c>
      <c r="DS17" s="7" t="s">
        <v>137</v>
      </c>
      <c r="DT17" s="7" t="s">
        <v>135</v>
      </c>
      <c r="DU17" s="7" t="s">
        <v>137</v>
      </c>
      <c r="DV17" s="7" t="s">
        <v>135</v>
      </c>
      <c r="DW17" s="7">
        <v>12377194</v>
      </c>
      <c r="DX17" s="7" t="s">
        <v>135</v>
      </c>
      <c r="DY17" s="7">
        <v>6178283</v>
      </c>
      <c r="DZ17" s="7" t="s">
        <v>135</v>
      </c>
      <c r="EA17" s="7">
        <v>6198911</v>
      </c>
      <c r="EB17" s="7" t="s">
        <v>135</v>
      </c>
      <c r="EC17" s="7">
        <v>7293973</v>
      </c>
      <c r="ED17" s="7" t="s">
        <v>135</v>
      </c>
      <c r="EE17" s="7">
        <v>3417414</v>
      </c>
      <c r="EF17" s="7" t="s">
        <v>135</v>
      </c>
      <c r="EG17" s="7">
        <v>3876559</v>
      </c>
      <c r="EH17" s="7" t="s">
        <v>135</v>
      </c>
      <c r="EI17" s="7">
        <v>31551000</v>
      </c>
      <c r="EJ17" s="7" t="s">
        <v>135</v>
      </c>
      <c r="EK17" s="7" t="s">
        <v>137</v>
      </c>
      <c r="EL17" s="7" t="s">
        <v>135</v>
      </c>
      <c r="EM17" s="7" t="s">
        <v>137</v>
      </c>
      <c r="EN17" s="7" t="s">
        <v>135</v>
      </c>
      <c r="EO17" s="7">
        <v>8968440</v>
      </c>
      <c r="EP17" s="7" t="s">
        <v>135</v>
      </c>
      <c r="EQ17" s="7">
        <v>4268630</v>
      </c>
      <c r="ER17" s="7" t="s">
        <v>135</v>
      </c>
      <c r="ES17" s="7">
        <v>4699810</v>
      </c>
      <c r="ET17" s="7" t="s">
        <v>135</v>
      </c>
      <c r="EU17" s="7">
        <v>19083400</v>
      </c>
      <c r="EV17" s="7" t="s">
        <v>135</v>
      </c>
      <c r="EW17" s="7" t="s">
        <v>137</v>
      </c>
      <c r="EX17" s="7" t="s">
        <v>135</v>
      </c>
      <c r="EY17" s="7" t="s">
        <v>137</v>
      </c>
      <c r="EZ17" s="7" t="s">
        <v>135</v>
      </c>
      <c r="FA17" s="7">
        <v>1660092</v>
      </c>
      <c r="FB17" s="7" t="s">
        <v>135</v>
      </c>
      <c r="FC17" s="7" t="s">
        <v>137</v>
      </c>
      <c r="FD17" s="7" t="s">
        <v>135</v>
      </c>
      <c r="FE17" s="7" t="s">
        <v>137</v>
      </c>
      <c r="FF17" s="7" t="s">
        <v>135</v>
      </c>
      <c r="FG17" s="7">
        <v>4391768</v>
      </c>
      <c r="FH17" s="7" t="s">
        <v>135</v>
      </c>
      <c r="FI17" s="7">
        <v>2172205</v>
      </c>
      <c r="FJ17" s="7" t="s">
        <v>135</v>
      </c>
      <c r="FK17" s="7">
        <v>2219563</v>
      </c>
      <c r="FL17" s="7" t="s">
        <v>135</v>
      </c>
      <c r="FM17" s="7">
        <v>4569896</v>
      </c>
      <c r="FN17" s="7" t="s">
        <v>135</v>
      </c>
      <c r="FO17" s="7">
        <v>2207250</v>
      </c>
      <c r="FP17" s="7" t="s">
        <v>135</v>
      </c>
      <c r="FQ17" s="7">
        <v>2362646</v>
      </c>
      <c r="FR17" s="7" t="s">
        <v>135</v>
      </c>
      <c r="FS17" s="7">
        <v>7772506</v>
      </c>
      <c r="FT17" s="7" t="s">
        <v>135</v>
      </c>
      <c r="FU17" s="7">
        <v>3882473</v>
      </c>
      <c r="FV17" s="7" t="s">
        <v>135</v>
      </c>
      <c r="FW17" s="7">
        <v>3890033</v>
      </c>
      <c r="FX17" s="7" t="s">
        <v>135</v>
      </c>
      <c r="FY17" s="7" t="s">
        <v>137</v>
      </c>
      <c r="FZ17" s="7" t="s">
        <v>135</v>
      </c>
      <c r="GA17" s="7" t="s">
        <v>137</v>
      </c>
      <c r="GB17" s="7" t="s">
        <v>135</v>
      </c>
      <c r="GC17" s="7" t="s">
        <v>137</v>
      </c>
      <c r="GD17" s="7" t="s">
        <v>135</v>
      </c>
      <c r="GE17" s="7" t="s">
        <v>137</v>
      </c>
      <c r="GF17" s="7" t="s">
        <v>135</v>
      </c>
      <c r="GG17" s="7" t="s">
        <v>137</v>
      </c>
      <c r="GH17" s="7" t="s">
        <v>135</v>
      </c>
      <c r="GI17" s="7" t="s">
        <v>137</v>
      </c>
      <c r="GJ17" s="7" t="s">
        <v>135</v>
      </c>
      <c r="GK17" s="7">
        <v>9834737</v>
      </c>
      <c r="GL17" s="7" t="s">
        <v>135</v>
      </c>
      <c r="GM17" s="7">
        <v>4836997</v>
      </c>
      <c r="GN17" s="7" t="s">
        <v>135</v>
      </c>
      <c r="GO17" s="7">
        <v>4997740</v>
      </c>
      <c r="GP17" s="7" t="s">
        <v>135</v>
      </c>
      <c r="GQ17" s="7">
        <v>193919</v>
      </c>
      <c r="GR17" s="7" t="s">
        <v>135</v>
      </c>
      <c r="GS17" s="7">
        <v>98013</v>
      </c>
      <c r="GT17" s="7" t="s">
        <v>135</v>
      </c>
      <c r="GU17" s="7">
        <v>95906</v>
      </c>
      <c r="GV17" s="7" t="s">
        <v>135</v>
      </c>
      <c r="GW17" s="7">
        <v>19304</v>
      </c>
      <c r="GX17" s="7" t="s">
        <v>135</v>
      </c>
      <c r="GY17" s="7">
        <v>9600</v>
      </c>
      <c r="GZ17" s="7" t="s">
        <v>135</v>
      </c>
      <c r="HA17" s="7">
        <v>9704</v>
      </c>
      <c r="HB17" s="7" t="s">
        <v>135</v>
      </c>
      <c r="HC17" s="7">
        <v>3737726</v>
      </c>
      <c r="HD17" s="7" t="s">
        <v>135</v>
      </c>
      <c r="HE17" s="7">
        <v>1862338</v>
      </c>
      <c r="HF17" s="7" t="s">
        <v>135</v>
      </c>
      <c r="HG17" s="7">
        <v>1875388</v>
      </c>
      <c r="HH17" s="7" t="s">
        <v>135</v>
      </c>
      <c r="HI17" s="7">
        <v>5883788</v>
      </c>
      <c r="HJ17" s="7" t="s">
        <v>135</v>
      </c>
      <c r="HK17" s="7">
        <v>2867046</v>
      </c>
      <c r="HL17" s="7" t="s">
        <v>135</v>
      </c>
      <c r="HM17" s="7">
        <v>3016742</v>
      </c>
      <c r="HN17" s="7" t="s">
        <v>135</v>
      </c>
      <c r="HO17" s="7">
        <v>54496100</v>
      </c>
      <c r="HP17" s="7" t="s">
        <v>135</v>
      </c>
      <c r="HQ17" s="7">
        <v>26439500</v>
      </c>
      <c r="HR17" s="7" t="s">
        <v>135</v>
      </c>
      <c r="HS17" s="7">
        <v>28056700</v>
      </c>
      <c r="HT17" s="7" t="s">
        <v>135</v>
      </c>
      <c r="HU17" s="7">
        <v>3627922</v>
      </c>
      <c r="HV17" s="7" t="s">
        <v>135</v>
      </c>
      <c r="HW17" s="7" t="s">
        <v>137</v>
      </c>
      <c r="HX17" s="7" t="s">
        <v>135</v>
      </c>
      <c r="HY17" s="7" t="s">
        <v>137</v>
      </c>
      <c r="HZ17" s="7" t="s">
        <v>135</v>
      </c>
      <c r="IA17" s="7" t="s">
        <v>137</v>
      </c>
      <c r="IB17" s="7" t="s">
        <v>135</v>
      </c>
      <c r="IC17" s="7" t="s">
        <v>137</v>
      </c>
      <c r="ID17" s="7" t="s">
        <v>135</v>
      </c>
      <c r="IE17" s="7" t="s">
        <v>137</v>
      </c>
      <c r="IF17" s="7" t="s">
        <v>135</v>
      </c>
      <c r="IG17" s="7" t="s">
        <v>137</v>
      </c>
      <c r="IH17" s="7" t="s">
        <v>135</v>
      </c>
      <c r="II17" s="7" t="s">
        <v>137</v>
      </c>
      <c r="IJ17" s="7" t="s">
        <v>135</v>
      </c>
      <c r="IK17" s="7" t="s">
        <v>137</v>
      </c>
      <c r="IL17" s="7" t="s">
        <v>135</v>
      </c>
      <c r="IM17" s="7">
        <v>1512988</v>
      </c>
      <c r="IN17" s="7" t="s">
        <v>135</v>
      </c>
      <c r="IO17" s="7" t="s">
        <v>137</v>
      </c>
      <c r="IP17" s="7" t="s">
        <v>135</v>
      </c>
      <c r="IQ17" s="7" t="s">
        <v>137</v>
      </c>
      <c r="IR17" s="7" t="s">
        <v>135</v>
      </c>
      <c r="IS17" s="7">
        <v>1889715</v>
      </c>
      <c r="IT17" s="7" t="s">
        <v>135</v>
      </c>
      <c r="IU17" s="7" t="s">
        <v>137</v>
      </c>
      <c r="IV17" s="7" t="s">
        <v>135</v>
      </c>
      <c r="IW17" s="7" t="s">
        <v>137</v>
      </c>
      <c r="IX17" s="7" t="s">
        <v>135</v>
      </c>
      <c r="IY17" s="7" t="s">
        <v>137</v>
      </c>
      <c r="IZ17" s="7" t="s">
        <v>135</v>
      </c>
      <c r="JA17" s="7" t="s">
        <v>137</v>
      </c>
      <c r="JB17" s="7" t="s">
        <v>135</v>
      </c>
      <c r="JC17" s="7" t="s">
        <v>137</v>
      </c>
      <c r="JD17" s="7" t="s">
        <v>135</v>
      </c>
      <c r="JE17" s="7">
        <v>31499416</v>
      </c>
      <c r="JF17" s="7" t="s">
        <v>135</v>
      </c>
      <c r="JG17" s="7">
        <v>16028174</v>
      </c>
      <c r="JH17" s="7" t="s">
        <v>135</v>
      </c>
      <c r="JI17" s="7">
        <v>15471242</v>
      </c>
      <c r="JJ17" s="7" t="s">
        <v>135</v>
      </c>
      <c r="JK17" s="7" t="s">
        <v>137</v>
      </c>
      <c r="JL17" s="7" t="s">
        <v>135</v>
      </c>
      <c r="JM17" s="7" t="s">
        <v>137</v>
      </c>
      <c r="JN17" s="7" t="s">
        <v>135</v>
      </c>
      <c r="JO17" s="7" t="s">
        <v>137</v>
      </c>
      <c r="JP17" s="7" t="s">
        <v>135</v>
      </c>
      <c r="JQ17" s="7" t="s">
        <v>137</v>
      </c>
      <c r="JR17" s="7" t="s">
        <v>135</v>
      </c>
      <c r="JS17" s="7" t="s">
        <v>137</v>
      </c>
      <c r="JT17" s="7" t="s">
        <v>135</v>
      </c>
      <c r="JU17" s="7" t="s">
        <v>137</v>
      </c>
      <c r="JV17" s="7" t="s">
        <v>135</v>
      </c>
      <c r="JW17" s="7" t="s">
        <v>137</v>
      </c>
      <c r="JX17" s="7" t="s">
        <v>135</v>
      </c>
      <c r="JY17" s="7" t="s">
        <v>137</v>
      </c>
      <c r="JZ17" s="7" t="s">
        <v>135</v>
      </c>
      <c r="KA17" s="7" t="s">
        <v>137</v>
      </c>
      <c r="KB17" s="7" t="s">
        <v>135</v>
      </c>
      <c r="KC17" s="7" t="s">
        <v>137</v>
      </c>
      <c r="KD17" s="7" t="s">
        <v>135</v>
      </c>
      <c r="KE17" s="7" t="s">
        <v>137</v>
      </c>
      <c r="KF17" s="7" t="s">
        <v>135</v>
      </c>
      <c r="KG17" s="7" t="s">
        <v>137</v>
      </c>
      <c r="KH17" s="7" t="s">
        <v>135</v>
      </c>
      <c r="KI17" s="7" t="s">
        <v>137</v>
      </c>
      <c r="KJ17" s="7" t="s">
        <v>135</v>
      </c>
      <c r="KK17" s="7" t="s">
        <v>137</v>
      </c>
      <c r="KL17" s="7" t="s">
        <v>135</v>
      </c>
      <c r="KM17" s="7" t="s">
        <v>137</v>
      </c>
      <c r="KN17" s="7" t="s">
        <v>135</v>
      </c>
      <c r="KO17" s="7" t="s">
        <v>137</v>
      </c>
      <c r="KP17" s="7" t="s">
        <v>135</v>
      </c>
      <c r="KQ17" s="7" t="s">
        <v>137</v>
      </c>
      <c r="KR17" s="7" t="s">
        <v>135</v>
      </c>
      <c r="KS17" s="7" t="s">
        <v>137</v>
      </c>
      <c r="KT17" s="7" t="s">
        <v>135</v>
      </c>
      <c r="KU17" s="7" t="s">
        <v>137</v>
      </c>
      <c r="KV17" s="7" t="s">
        <v>135</v>
      </c>
      <c r="KW17" s="7" t="s">
        <v>137</v>
      </c>
      <c r="KX17" s="7" t="s">
        <v>135</v>
      </c>
      <c r="KY17" s="7" t="s">
        <v>137</v>
      </c>
      <c r="KZ17" s="7" t="s">
        <v>135</v>
      </c>
      <c r="LA17" s="7" t="s">
        <v>137</v>
      </c>
      <c r="LB17" s="7" t="s">
        <v>135</v>
      </c>
      <c r="LC17" s="7" t="s">
        <v>137</v>
      </c>
      <c r="LD17" s="7" t="s">
        <v>135</v>
      </c>
      <c r="LE17" s="7" t="s">
        <v>137</v>
      </c>
      <c r="LF17" s="7" t="s">
        <v>135</v>
      </c>
      <c r="LG17" s="7" t="s">
        <v>137</v>
      </c>
      <c r="LH17" s="7" t="s">
        <v>135</v>
      </c>
      <c r="LI17" s="7" t="s">
        <v>137</v>
      </c>
      <c r="LJ17" s="7" t="s">
        <v>135</v>
      </c>
      <c r="LK17" s="7" t="s">
        <v>137</v>
      </c>
      <c r="LL17" s="7" t="s">
        <v>135</v>
      </c>
      <c r="LM17" s="7" t="s">
        <v>137</v>
      </c>
      <c r="LN17" s="7" t="s">
        <v>135</v>
      </c>
      <c r="LO17" s="7" t="s">
        <v>137</v>
      </c>
      <c r="LP17" s="7" t="s">
        <v>135</v>
      </c>
      <c r="LQ17" s="7" t="s">
        <v>137</v>
      </c>
      <c r="LR17" s="7" t="s">
        <v>135</v>
      </c>
    </row>
    <row r="18" spans="1:330" ht="11.45" customHeight="1" x14ac:dyDescent="0.25">
      <c r="A18" s="5" t="s">
        <v>74</v>
      </c>
      <c r="B18" s="6" t="s">
        <v>137</v>
      </c>
      <c r="C18" s="6" t="s">
        <v>137</v>
      </c>
      <c r="D18" s="6" t="s">
        <v>135</v>
      </c>
      <c r="E18" s="6" t="s">
        <v>137</v>
      </c>
      <c r="F18" s="6" t="s">
        <v>137</v>
      </c>
      <c r="G18" s="6" t="s">
        <v>137</v>
      </c>
      <c r="H18" s="6" t="s">
        <v>137</v>
      </c>
      <c r="I18" s="6" t="s">
        <v>137</v>
      </c>
      <c r="J18" s="6" t="s">
        <v>137</v>
      </c>
      <c r="K18" s="6" t="s">
        <v>137</v>
      </c>
      <c r="L18" s="6" t="s">
        <v>137</v>
      </c>
      <c r="M18" s="6" t="s">
        <v>137</v>
      </c>
      <c r="N18" s="6" t="s">
        <v>137</v>
      </c>
      <c r="O18" s="6" t="s">
        <v>137</v>
      </c>
      <c r="P18" s="6" t="s">
        <v>137</v>
      </c>
      <c r="Q18" s="6" t="s">
        <v>137</v>
      </c>
      <c r="R18" s="6">
        <v>9556380</v>
      </c>
      <c r="S18" s="6">
        <v>4687436</v>
      </c>
      <c r="T18" s="6">
        <v>4868944</v>
      </c>
      <c r="U18" s="6">
        <v>8285325</v>
      </c>
      <c r="V18" s="6">
        <v>4143284</v>
      </c>
      <c r="W18" s="6">
        <v>4142041</v>
      </c>
      <c r="X18" s="6">
        <v>9839792</v>
      </c>
      <c r="Y18" s="6">
        <v>4773744</v>
      </c>
      <c r="Z18" s="6">
        <v>5066048</v>
      </c>
      <c r="AA18" s="6">
        <v>4817746</v>
      </c>
      <c r="AB18" s="6">
        <v>2387544</v>
      </c>
      <c r="AC18" s="6">
        <v>2430202</v>
      </c>
      <c r="AD18" s="6" t="s">
        <v>135</v>
      </c>
      <c r="AE18" s="6">
        <v>59792934</v>
      </c>
      <c r="AF18" s="6" t="s">
        <v>135</v>
      </c>
      <c r="AG18" s="6">
        <v>28399595</v>
      </c>
      <c r="AH18" s="6" t="s">
        <v>135</v>
      </c>
      <c r="AI18" s="6">
        <v>31393339</v>
      </c>
      <c r="AJ18" s="6" t="s">
        <v>135</v>
      </c>
      <c r="AK18" s="6">
        <v>76864314</v>
      </c>
      <c r="AL18" s="6" t="s">
        <v>135</v>
      </c>
      <c r="AM18" s="6">
        <v>36207850</v>
      </c>
      <c r="AN18" s="6" t="s">
        <v>135</v>
      </c>
      <c r="AO18" s="6">
        <v>40656464</v>
      </c>
      <c r="AP18" s="6" t="s">
        <v>135</v>
      </c>
      <c r="AQ18" s="6">
        <v>1314323</v>
      </c>
      <c r="AR18" s="6" t="s">
        <v>135</v>
      </c>
      <c r="AS18" s="6">
        <v>595864</v>
      </c>
      <c r="AT18" s="6" t="s">
        <v>135</v>
      </c>
      <c r="AU18" s="6">
        <v>718459</v>
      </c>
      <c r="AV18" s="6" t="s">
        <v>135</v>
      </c>
      <c r="AW18" s="6">
        <v>2895800</v>
      </c>
      <c r="AX18" s="6" t="s">
        <v>135</v>
      </c>
      <c r="AY18" s="6">
        <v>1455000</v>
      </c>
      <c r="AZ18" s="6" t="s">
        <v>135</v>
      </c>
      <c r="BA18" s="6">
        <v>1440800</v>
      </c>
      <c r="BB18" s="6" t="s">
        <v>135</v>
      </c>
      <c r="BC18" s="6">
        <v>8651660</v>
      </c>
      <c r="BD18" s="6" t="s">
        <v>135</v>
      </c>
      <c r="BE18" s="6">
        <v>4200242</v>
      </c>
      <c r="BF18" s="6" t="s">
        <v>135</v>
      </c>
      <c r="BG18" s="6">
        <v>4451418</v>
      </c>
      <c r="BH18" s="6" t="s">
        <v>135</v>
      </c>
      <c r="BI18" s="6">
        <v>32434123</v>
      </c>
      <c r="BJ18" s="6" t="s">
        <v>135</v>
      </c>
      <c r="BK18" s="6">
        <v>15874608</v>
      </c>
      <c r="BL18" s="6" t="s">
        <v>135</v>
      </c>
      <c r="BM18" s="6">
        <v>16559515</v>
      </c>
      <c r="BN18" s="6" t="s">
        <v>135</v>
      </c>
      <c r="BO18" s="6" t="s">
        <v>137</v>
      </c>
      <c r="BP18" s="6" t="s">
        <v>135</v>
      </c>
      <c r="BQ18" s="6" t="s">
        <v>137</v>
      </c>
      <c r="BR18" s="6" t="s">
        <v>135</v>
      </c>
      <c r="BS18" s="6" t="s">
        <v>137</v>
      </c>
      <c r="BT18" s="6" t="s">
        <v>135</v>
      </c>
      <c r="BU18" s="6">
        <v>49373537</v>
      </c>
      <c r="BV18" s="6" t="s">
        <v>135</v>
      </c>
      <c r="BW18" s="6">
        <v>24042175</v>
      </c>
      <c r="BX18" s="6" t="s">
        <v>135</v>
      </c>
      <c r="BY18" s="6">
        <v>25331362</v>
      </c>
      <c r="BZ18" s="6" t="s">
        <v>135</v>
      </c>
      <c r="CA18" s="6">
        <v>4325736</v>
      </c>
      <c r="CB18" s="6" t="s">
        <v>135</v>
      </c>
      <c r="CC18" s="6" t="s">
        <v>137</v>
      </c>
      <c r="CD18" s="6" t="s">
        <v>135</v>
      </c>
      <c r="CE18" s="6" t="s">
        <v>137</v>
      </c>
      <c r="CF18" s="6" t="s">
        <v>135</v>
      </c>
      <c r="CG18" s="6">
        <v>52720100</v>
      </c>
      <c r="CH18" s="6" t="s">
        <v>135</v>
      </c>
      <c r="CI18" s="6">
        <v>25803300</v>
      </c>
      <c r="CJ18" s="6" t="s">
        <v>135</v>
      </c>
      <c r="CK18" s="6">
        <v>26916800</v>
      </c>
      <c r="CL18" s="6" t="s">
        <v>135</v>
      </c>
      <c r="CM18" s="6">
        <v>597100</v>
      </c>
      <c r="CN18" s="6" t="s">
        <v>135</v>
      </c>
      <c r="CO18" s="6">
        <v>294000</v>
      </c>
      <c r="CP18" s="6" t="s">
        <v>135</v>
      </c>
      <c r="CQ18" s="6">
        <v>303100</v>
      </c>
      <c r="CR18" s="6" t="s">
        <v>135</v>
      </c>
      <c r="CS18" s="6">
        <v>2289645</v>
      </c>
      <c r="CT18" s="6" t="s">
        <v>135</v>
      </c>
      <c r="CU18" s="6" t="s">
        <v>137</v>
      </c>
      <c r="CV18" s="6" t="s">
        <v>135</v>
      </c>
      <c r="CW18" s="6" t="s">
        <v>137</v>
      </c>
      <c r="CX18" s="6" t="s">
        <v>135</v>
      </c>
      <c r="CY18" s="6">
        <v>3026800</v>
      </c>
      <c r="CZ18" s="6" t="s">
        <v>135</v>
      </c>
      <c r="DA18" s="6" t="s">
        <v>137</v>
      </c>
      <c r="DB18" s="6" t="s">
        <v>135</v>
      </c>
      <c r="DC18" s="6" t="s">
        <v>137</v>
      </c>
      <c r="DD18" s="6" t="s">
        <v>135</v>
      </c>
      <c r="DE18" s="6">
        <v>334790</v>
      </c>
      <c r="DF18" s="6" t="s">
        <v>135</v>
      </c>
      <c r="DG18" s="6">
        <v>164575</v>
      </c>
      <c r="DH18" s="6" t="s">
        <v>135</v>
      </c>
      <c r="DI18" s="6">
        <v>170215</v>
      </c>
      <c r="DJ18" s="6" t="s">
        <v>135</v>
      </c>
      <c r="DK18" s="6">
        <v>10196926</v>
      </c>
      <c r="DL18" s="6" t="s">
        <v>135</v>
      </c>
      <c r="DM18" s="6">
        <v>4929411</v>
      </c>
      <c r="DN18" s="6" t="s">
        <v>135</v>
      </c>
      <c r="DO18" s="6">
        <v>5267515</v>
      </c>
      <c r="DP18" s="6" t="s">
        <v>135</v>
      </c>
      <c r="DQ18" s="6" t="s">
        <v>137</v>
      </c>
      <c r="DR18" s="6" t="s">
        <v>135</v>
      </c>
      <c r="DS18" s="6" t="s">
        <v>137</v>
      </c>
      <c r="DT18" s="6" t="s">
        <v>135</v>
      </c>
      <c r="DU18" s="6" t="s">
        <v>137</v>
      </c>
      <c r="DV18" s="6" t="s">
        <v>135</v>
      </c>
      <c r="DW18" s="6">
        <v>12535307</v>
      </c>
      <c r="DX18" s="6" t="s">
        <v>135</v>
      </c>
      <c r="DY18" s="6">
        <v>6262052</v>
      </c>
      <c r="DZ18" s="6" t="s">
        <v>135</v>
      </c>
      <c r="EA18" s="6">
        <v>6273255</v>
      </c>
      <c r="EB18" s="6" t="s">
        <v>135</v>
      </c>
      <c r="EC18" s="6">
        <v>7350159</v>
      </c>
      <c r="ED18" s="6" t="s">
        <v>135</v>
      </c>
      <c r="EE18" s="6">
        <v>3450360</v>
      </c>
      <c r="EF18" s="6" t="s">
        <v>135</v>
      </c>
      <c r="EG18" s="6">
        <v>3899799</v>
      </c>
      <c r="EH18" s="6" t="s">
        <v>135</v>
      </c>
      <c r="EI18" s="6">
        <v>31811000</v>
      </c>
      <c r="EJ18" s="6" t="s">
        <v>135</v>
      </c>
      <c r="EK18" s="6" t="s">
        <v>137</v>
      </c>
      <c r="EL18" s="6" t="s">
        <v>135</v>
      </c>
      <c r="EM18" s="6" t="s">
        <v>137</v>
      </c>
      <c r="EN18" s="6" t="s">
        <v>135</v>
      </c>
      <c r="EO18" s="6">
        <v>8893540</v>
      </c>
      <c r="EP18" s="6" t="s">
        <v>135</v>
      </c>
      <c r="EQ18" s="6">
        <v>4226340</v>
      </c>
      <c r="ER18" s="6" t="s">
        <v>135</v>
      </c>
      <c r="ES18" s="6">
        <v>4667200</v>
      </c>
      <c r="ET18" s="6" t="s">
        <v>135</v>
      </c>
      <c r="EU18" s="6">
        <v>19347500</v>
      </c>
      <c r="EV18" s="6" t="s">
        <v>135</v>
      </c>
      <c r="EW18" s="6" t="s">
        <v>137</v>
      </c>
      <c r="EX18" s="6" t="s">
        <v>135</v>
      </c>
      <c r="EY18" s="6" t="s">
        <v>137</v>
      </c>
      <c r="EZ18" s="6" t="s">
        <v>135</v>
      </c>
      <c r="FA18" s="6">
        <v>1679717</v>
      </c>
      <c r="FB18" s="6" t="s">
        <v>135</v>
      </c>
      <c r="FC18" s="6" t="s">
        <v>137</v>
      </c>
      <c r="FD18" s="6" t="s">
        <v>135</v>
      </c>
      <c r="FE18" s="6" t="s">
        <v>137</v>
      </c>
      <c r="FF18" s="6" t="s">
        <v>135</v>
      </c>
      <c r="FG18" s="6">
        <v>4431564</v>
      </c>
      <c r="FH18" s="6" t="s">
        <v>135</v>
      </c>
      <c r="FI18" s="6">
        <v>2191198</v>
      </c>
      <c r="FJ18" s="6" t="s">
        <v>135</v>
      </c>
      <c r="FK18" s="6">
        <v>2240366</v>
      </c>
      <c r="FL18" s="6" t="s">
        <v>135</v>
      </c>
      <c r="FM18" s="6">
        <v>4591842</v>
      </c>
      <c r="FN18" s="6" t="s">
        <v>135</v>
      </c>
      <c r="FO18" s="6">
        <v>2218601</v>
      </c>
      <c r="FP18" s="6" t="s">
        <v>135</v>
      </c>
      <c r="FQ18" s="6">
        <v>2373241</v>
      </c>
      <c r="FR18" s="6" t="s">
        <v>135</v>
      </c>
      <c r="FS18" s="6">
        <v>7843088</v>
      </c>
      <c r="FT18" s="6" t="s">
        <v>135</v>
      </c>
      <c r="FU18" s="6">
        <v>3919170</v>
      </c>
      <c r="FV18" s="6" t="s">
        <v>135</v>
      </c>
      <c r="FW18" s="6">
        <v>3923918</v>
      </c>
      <c r="FX18" s="6" t="s">
        <v>135</v>
      </c>
      <c r="FY18" s="6" t="s">
        <v>137</v>
      </c>
      <c r="FZ18" s="6" t="s">
        <v>135</v>
      </c>
      <c r="GA18" s="6" t="s">
        <v>137</v>
      </c>
      <c r="GB18" s="6" t="s">
        <v>135</v>
      </c>
      <c r="GC18" s="6" t="s">
        <v>137</v>
      </c>
      <c r="GD18" s="6" t="s">
        <v>135</v>
      </c>
      <c r="GE18" s="6" t="s">
        <v>137</v>
      </c>
      <c r="GF18" s="6" t="s">
        <v>135</v>
      </c>
      <c r="GG18" s="6" t="s">
        <v>137</v>
      </c>
      <c r="GH18" s="6" t="s">
        <v>135</v>
      </c>
      <c r="GI18" s="6" t="s">
        <v>137</v>
      </c>
      <c r="GJ18" s="6" t="s">
        <v>135</v>
      </c>
      <c r="GK18" s="6">
        <v>9937651</v>
      </c>
      <c r="GL18" s="6" t="s">
        <v>135</v>
      </c>
      <c r="GM18" s="6">
        <v>4888082</v>
      </c>
      <c r="GN18" s="6" t="s">
        <v>135</v>
      </c>
      <c r="GO18" s="6">
        <v>5049569</v>
      </c>
      <c r="GP18" s="6" t="s">
        <v>135</v>
      </c>
      <c r="GQ18" s="6">
        <v>197221</v>
      </c>
      <c r="GR18" s="6" t="s">
        <v>135</v>
      </c>
      <c r="GS18" s="6">
        <v>99696</v>
      </c>
      <c r="GT18" s="6" t="s">
        <v>135</v>
      </c>
      <c r="GU18" s="6">
        <v>97525</v>
      </c>
      <c r="GV18" s="6" t="s">
        <v>135</v>
      </c>
      <c r="GW18" s="6">
        <v>19916</v>
      </c>
      <c r="GX18" s="6" t="s">
        <v>135</v>
      </c>
      <c r="GY18" s="6">
        <v>9947</v>
      </c>
      <c r="GZ18" s="6" t="s">
        <v>135</v>
      </c>
      <c r="HA18" s="6">
        <v>9969</v>
      </c>
      <c r="HB18" s="6" t="s">
        <v>135</v>
      </c>
      <c r="HC18" s="6">
        <v>3768298</v>
      </c>
      <c r="HD18" s="6" t="s">
        <v>135</v>
      </c>
      <c r="HE18" s="6">
        <v>1875779</v>
      </c>
      <c r="HF18" s="6" t="s">
        <v>135</v>
      </c>
      <c r="HG18" s="6">
        <v>1892519</v>
      </c>
      <c r="HH18" s="6" t="s">
        <v>135</v>
      </c>
      <c r="HI18" s="6">
        <v>5952216</v>
      </c>
      <c r="HJ18" s="6" t="s">
        <v>135</v>
      </c>
      <c r="HK18" s="6">
        <v>2902660</v>
      </c>
      <c r="HL18" s="6" t="s">
        <v>135</v>
      </c>
      <c r="HM18" s="6">
        <v>3049556</v>
      </c>
      <c r="HN18" s="6" t="s">
        <v>135</v>
      </c>
      <c r="HO18" s="6">
        <v>54800900</v>
      </c>
      <c r="HP18" s="6" t="s">
        <v>135</v>
      </c>
      <c r="HQ18" s="6">
        <v>26592300</v>
      </c>
      <c r="HR18" s="6" t="s">
        <v>135</v>
      </c>
      <c r="HS18" s="6">
        <v>28208600</v>
      </c>
      <c r="HT18" s="6" t="s">
        <v>135</v>
      </c>
      <c r="HU18" s="6">
        <v>3700916</v>
      </c>
      <c r="HV18" s="6" t="s">
        <v>135</v>
      </c>
      <c r="HW18" s="6" t="s">
        <v>137</v>
      </c>
      <c r="HX18" s="6" t="s">
        <v>135</v>
      </c>
      <c r="HY18" s="6" t="s">
        <v>137</v>
      </c>
      <c r="HZ18" s="6" t="s">
        <v>135</v>
      </c>
      <c r="IA18" s="6" t="s">
        <v>137</v>
      </c>
      <c r="IB18" s="6" t="s">
        <v>135</v>
      </c>
      <c r="IC18" s="6" t="s">
        <v>137</v>
      </c>
      <c r="ID18" s="6" t="s">
        <v>135</v>
      </c>
      <c r="IE18" s="6" t="s">
        <v>137</v>
      </c>
      <c r="IF18" s="6" t="s">
        <v>135</v>
      </c>
      <c r="IG18" s="6" t="s">
        <v>137</v>
      </c>
      <c r="IH18" s="6" t="s">
        <v>135</v>
      </c>
      <c r="II18" s="6" t="s">
        <v>137</v>
      </c>
      <c r="IJ18" s="6" t="s">
        <v>135</v>
      </c>
      <c r="IK18" s="6" t="s">
        <v>137</v>
      </c>
      <c r="IL18" s="6" t="s">
        <v>135</v>
      </c>
      <c r="IM18" s="6">
        <v>1538694</v>
      </c>
      <c r="IN18" s="6" t="s">
        <v>135</v>
      </c>
      <c r="IO18" s="6" t="s">
        <v>137</v>
      </c>
      <c r="IP18" s="6" t="s">
        <v>135</v>
      </c>
      <c r="IQ18" s="6" t="s">
        <v>137</v>
      </c>
      <c r="IR18" s="6" t="s">
        <v>135</v>
      </c>
      <c r="IS18" s="6">
        <v>1939430</v>
      </c>
      <c r="IT18" s="6" t="s">
        <v>135</v>
      </c>
      <c r="IU18" s="6" t="s">
        <v>137</v>
      </c>
      <c r="IV18" s="6" t="s">
        <v>135</v>
      </c>
      <c r="IW18" s="6" t="s">
        <v>137</v>
      </c>
      <c r="IX18" s="6" t="s">
        <v>135</v>
      </c>
      <c r="IY18" s="6" t="s">
        <v>137</v>
      </c>
      <c r="IZ18" s="6" t="s">
        <v>135</v>
      </c>
      <c r="JA18" s="6" t="s">
        <v>137</v>
      </c>
      <c r="JB18" s="6" t="s">
        <v>135</v>
      </c>
      <c r="JC18" s="6" t="s">
        <v>137</v>
      </c>
      <c r="JD18" s="6" t="s">
        <v>135</v>
      </c>
      <c r="JE18" s="6">
        <v>32273630</v>
      </c>
      <c r="JF18" s="6" t="s">
        <v>135</v>
      </c>
      <c r="JG18" s="6">
        <v>16397405</v>
      </c>
      <c r="JH18" s="6" t="s">
        <v>135</v>
      </c>
      <c r="JI18" s="6">
        <v>15876225</v>
      </c>
      <c r="JJ18" s="6" t="s">
        <v>135</v>
      </c>
      <c r="JK18" s="6" t="s">
        <v>137</v>
      </c>
      <c r="JL18" s="6" t="s">
        <v>135</v>
      </c>
      <c r="JM18" s="6" t="s">
        <v>137</v>
      </c>
      <c r="JN18" s="6" t="s">
        <v>135</v>
      </c>
      <c r="JO18" s="6" t="s">
        <v>137</v>
      </c>
      <c r="JP18" s="6" t="s">
        <v>135</v>
      </c>
      <c r="JQ18" s="6" t="s">
        <v>137</v>
      </c>
      <c r="JR18" s="6" t="s">
        <v>135</v>
      </c>
      <c r="JS18" s="6" t="s">
        <v>137</v>
      </c>
      <c r="JT18" s="6" t="s">
        <v>135</v>
      </c>
      <c r="JU18" s="6" t="s">
        <v>137</v>
      </c>
      <c r="JV18" s="6" t="s">
        <v>135</v>
      </c>
      <c r="JW18" s="6" t="s">
        <v>137</v>
      </c>
      <c r="JX18" s="6" t="s">
        <v>135</v>
      </c>
      <c r="JY18" s="6" t="s">
        <v>137</v>
      </c>
      <c r="JZ18" s="6" t="s">
        <v>135</v>
      </c>
      <c r="KA18" s="6" t="s">
        <v>137</v>
      </c>
      <c r="KB18" s="6" t="s">
        <v>135</v>
      </c>
      <c r="KC18" s="6" t="s">
        <v>137</v>
      </c>
      <c r="KD18" s="6" t="s">
        <v>135</v>
      </c>
      <c r="KE18" s="6" t="s">
        <v>137</v>
      </c>
      <c r="KF18" s="6" t="s">
        <v>135</v>
      </c>
      <c r="KG18" s="6" t="s">
        <v>137</v>
      </c>
      <c r="KH18" s="6" t="s">
        <v>135</v>
      </c>
      <c r="KI18" s="6" t="s">
        <v>137</v>
      </c>
      <c r="KJ18" s="6" t="s">
        <v>135</v>
      </c>
      <c r="KK18" s="6" t="s">
        <v>137</v>
      </c>
      <c r="KL18" s="6" t="s">
        <v>135</v>
      </c>
      <c r="KM18" s="6" t="s">
        <v>137</v>
      </c>
      <c r="KN18" s="6" t="s">
        <v>135</v>
      </c>
      <c r="KO18" s="6" t="s">
        <v>137</v>
      </c>
      <c r="KP18" s="6" t="s">
        <v>135</v>
      </c>
      <c r="KQ18" s="6" t="s">
        <v>137</v>
      </c>
      <c r="KR18" s="6" t="s">
        <v>135</v>
      </c>
      <c r="KS18" s="6" t="s">
        <v>137</v>
      </c>
      <c r="KT18" s="6" t="s">
        <v>135</v>
      </c>
      <c r="KU18" s="6" t="s">
        <v>137</v>
      </c>
      <c r="KV18" s="6" t="s">
        <v>135</v>
      </c>
      <c r="KW18" s="6" t="s">
        <v>137</v>
      </c>
      <c r="KX18" s="6" t="s">
        <v>135</v>
      </c>
      <c r="KY18" s="6" t="s">
        <v>137</v>
      </c>
      <c r="KZ18" s="6" t="s">
        <v>135</v>
      </c>
      <c r="LA18" s="6" t="s">
        <v>137</v>
      </c>
      <c r="LB18" s="6" t="s">
        <v>135</v>
      </c>
      <c r="LC18" s="6" t="s">
        <v>137</v>
      </c>
      <c r="LD18" s="6" t="s">
        <v>135</v>
      </c>
      <c r="LE18" s="6" t="s">
        <v>137</v>
      </c>
      <c r="LF18" s="6" t="s">
        <v>135</v>
      </c>
      <c r="LG18" s="6" t="s">
        <v>137</v>
      </c>
      <c r="LH18" s="6" t="s">
        <v>135</v>
      </c>
      <c r="LI18" s="6" t="s">
        <v>137</v>
      </c>
      <c r="LJ18" s="6" t="s">
        <v>135</v>
      </c>
      <c r="LK18" s="6" t="s">
        <v>137</v>
      </c>
      <c r="LL18" s="6" t="s">
        <v>135</v>
      </c>
      <c r="LM18" s="6" t="s">
        <v>137</v>
      </c>
      <c r="LN18" s="6" t="s">
        <v>135</v>
      </c>
      <c r="LO18" s="6" t="s">
        <v>137</v>
      </c>
      <c r="LP18" s="6" t="s">
        <v>135</v>
      </c>
      <c r="LQ18" s="6" t="s">
        <v>137</v>
      </c>
      <c r="LR18" s="6" t="s">
        <v>135</v>
      </c>
    </row>
    <row r="19" spans="1:330" ht="11.45" customHeight="1" x14ac:dyDescent="0.25">
      <c r="A19" s="5" t="s">
        <v>75</v>
      </c>
      <c r="B19" s="7" t="s">
        <v>137</v>
      </c>
      <c r="C19" s="7" t="s">
        <v>137</v>
      </c>
      <c r="D19" s="7" t="s">
        <v>135</v>
      </c>
      <c r="E19" s="7" t="s">
        <v>137</v>
      </c>
      <c r="F19" s="7" t="s">
        <v>137</v>
      </c>
      <c r="G19" s="7" t="s">
        <v>137</v>
      </c>
      <c r="H19" s="7" t="s">
        <v>137</v>
      </c>
      <c r="I19" s="7" t="s">
        <v>137</v>
      </c>
      <c r="J19" s="7" t="s">
        <v>137</v>
      </c>
      <c r="K19" s="7" t="s">
        <v>137</v>
      </c>
      <c r="L19" s="7" t="s">
        <v>137</v>
      </c>
      <c r="M19" s="7" t="s">
        <v>137</v>
      </c>
      <c r="N19" s="7" t="s">
        <v>137</v>
      </c>
      <c r="O19" s="7" t="s">
        <v>137</v>
      </c>
      <c r="P19" s="7" t="s">
        <v>137</v>
      </c>
      <c r="Q19" s="7" t="s">
        <v>137</v>
      </c>
      <c r="R19" s="7">
        <v>9605601</v>
      </c>
      <c r="S19" s="7">
        <v>4708216</v>
      </c>
      <c r="T19" s="7">
        <v>4897385</v>
      </c>
      <c r="U19" s="7">
        <v>8335126</v>
      </c>
      <c r="V19" s="7">
        <v>4167846</v>
      </c>
      <c r="W19" s="7">
        <v>4167280</v>
      </c>
      <c r="X19" s="7">
        <v>9866006</v>
      </c>
      <c r="Y19" s="7">
        <v>4786285</v>
      </c>
      <c r="Z19" s="7">
        <v>5079721</v>
      </c>
      <c r="AA19" s="7">
        <v>4852962</v>
      </c>
      <c r="AB19" s="7">
        <v>2404948</v>
      </c>
      <c r="AC19" s="7">
        <v>2448014</v>
      </c>
      <c r="AD19" s="7" t="s">
        <v>135</v>
      </c>
      <c r="AE19" s="7">
        <v>59948474</v>
      </c>
      <c r="AF19" s="7" t="s">
        <v>135</v>
      </c>
      <c r="AG19" s="7">
        <v>28418493</v>
      </c>
      <c r="AH19" s="7" t="s">
        <v>135</v>
      </c>
      <c r="AI19" s="7">
        <v>31529981</v>
      </c>
      <c r="AJ19" s="7" t="s">
        <v>135</v>
      </c>
      <c r="AK19" s="7">
        <v>77038358</v>
      </c>
      <c r="AL19" s="7" t="s">
        <v>135</v>
      </c>
      <c r="AM19" s="7">
        <v>36248398</v>
      </c>
      <c r="AN19" s="7" t="s">
        <v>135</v>
      </c>
      <c r="AO19" s="7">
        <v>40789960</v>
      </c>
      <c r="AP19" s="7" t="s">
        <v>135</v>
      </c>
      <c r="AQ19" s="7">
        <v>1323569</v>
      </c>
      <c r="AR19" s="7" t="s">
        <v>135</v>
      </c>
      <c r="AS19" s="7">
        <v>601452</v>
      </c>
      <c r="AT19" s="7" t="s">
        <v>135</v>
      </c>
      <c r="AU19" s="7">
        <v>722117</v>
      </c>
      <c r="AV19" s="7" t="s">
        <v>135</v>
      </c>
      <c r="AW19" s="7">
        <v>2909100</v>
      </c>
      <c r="AX19" s="7" t="s">
        <v>135</v>
      </c>
      <c r="AY19" s="7">
        <v>1461900</v>
      </c>
      <c r="AZ19" s="7" t="s">
        <v>135</v>
      </c>
      <c r="BA19" s="7">
        <v>1447200</v>
      </c>
      <c r="BB19" s="7" t="s">
        <v>135</v>
      </c>
      <c r="BC19" s="7">
        <v>8716516</v>
      </c>
      <c r="BD19" s="7" t="s">
        <v>135</v>
      </c>
      <c r="BE19" s="7">
        <v>4254482</v>
      </c>
      <c r="BF19" s="7" t="s">
        <v>135</v>
      </c>
      <c r="BG19" s="7">
        <v>4462034</v>
      </c>
      <c r="BH19" s="7" t="s">
        <v>135</v>
      </c>
      <c r="BI19" s="7">
        <v>32931771</v>
      </c>
      <c r="BJ19" s="7" t="s">
        <v>135</v>
      </c>
      <c r="BK19" s="7">
        <v>16083110</v>
      </c>
      <c r="BL19" s="7" t="s">
        <v>135</v>
      </c>
      <c r="BM19" s="7">
        <v>16848661</v>
      </c>
      <c r="BN19" s="7" t="s">
        <v>135</v>
      </c>
      <c r="BO19" s="7" t="s">
        <v>137</v>
      </c>
      <c r="BP19" s="7" t="s">
        <v>135</v>
      </c>
      <c r="BQ19" s="7" t="s">
        <v>137</v>
      </c>
      <c r="BR19" s="7" t="s">
        <v>135</v>
      </c>
      <c r="BS19" s="7" t="s">
        <v>137</v>
      </c>
      <c r="BT19" s="7" t="s">
        <v>135</v>
      </c>
      <c r="BU19" s="7">
        <v>49723072</v>
      </c>
      <c r="BV19" s="7" t="s">
        <v>135</v>
      </c>
      <c r="BW19" s="7">
        <v>24213366</v>
      </c>
      <c r="BX19" s="7" t="s">
        <v>135</v>
      </c>
      <c r="BY19" s="7">
        <v>25509706</v>
      </c>
      <c r="BZ19" s="7" t="s">
        <v>135</v>
      </c>
      <c r="CA19" s="7">
        <v>4351629</v>
      </c>
      <c r="CB19" s="7" t="s">
        <v>135</v>
      </c>
      <c r="CC19" s="7" t="s">
        <v>137</v>
      </c>
      <c r="CD19" s="7" t="s">
        <v>135</v>
      </c>
      <c r="CE19" s="7" t="s">
        <v>137</v>
      </c>
      <c r="CF19" s="7" t="s">
        <v>135</v>
      </c>
      <c r="CG19" s="7">
        <v>53080900</v>
      </c>
      <c r="CH19" s="7" t="s">
        <v>135</v>
      </c>
      <c r="CI19" s="7">
        <v>25974500</v>
      </c>
      <c r="CJ19" s="7" t="s">
        <v>135</v>
      </c>
      <c r="CK19" s="7">
        <v>27106400</v>
      </c>
      <c r="CL19" s="7" t="s">
        <v>135</v>
      </c>
      <c r="CM19" s="7">
        <v>601800</v>
      </c>
      <c r="CN19" s="7" t="s">
        <v>135</v>
      </c>
      <c r="CO19" s="7">
        <v>295900</v>
      </c>
      <c r="CP19" s="7" t="s">
        <v>135</v>
      </c>
      <c r="CQ19" s="7">
        <v>305900</v>
      </c>
      <c r="CR19" s="7" t="s">
        <v>135</v>
      </c>
      <c r="CS19" s="7">
        <v>2312795</v>
      </c>
      <c r="CT19" s="7" t="s">
        <v>135</v>
      </c>
      <c r="CU19" s="7" t="s">
        <v>137</v>
      </c>
      <c r="CV19" s="7" t="s">
        <v>135</v>
      </c>
      <c r="CW19" s="7" t="s">
        <v>137</v>
      </c>
      <c r="CX19" s="7" t="s">
        <v>135</v>
      </c>
      <c r="CY19" s="7">
        <v>3062000</v>
      </c>
      <c r="CZ19" s="7" t="s">
        <v>135</v>
      </c>
      <c r="DA19" s="7" t="s">
        <v>137</v>
      </c>
      <c r="DB19" s="7" t="s">
        <v>135</v>
      </c>
      <c r="DC19" s="7" t="s">
        <v>137</v>
      </c>
      <c r="DD19" s="7" t="s">
        <v>135</v>
      </c>
      <c r="DE19" s="7">
        <v>335200</v>
      </c>
      <c r="DF19" s="7" t="s">
        <v>135</v>
      </c>
      <c r="DG19" s="7">
        <v>164200</v>
      </c>
      <c r="DH19" s="7" t="s">
        <v>135</v>
      </c>
      <c r="DI19" s="7">
        <v>171000</v>
      </c>
      <c r="DJ19" s="7" t="s">
        <v>135</v>
      </c>
      <c r="DK19" s="7">
        <v>10236282</v>
      </c>
      <c r="DL19" s="7" t="s">
        <v>135</v>
      </c>
      <c r="DM19" s="7">
        <v>4949843</v>
      </c>
      <c r="DN19" s="7" t="s">
        <v>135</v>
      </c>
      <c r="DO19" s="7">
        <v>5286439</v>
      </c>
      <c r="DP19" s="7" t="s">
        <v>135</v>
      </c>
      <c r="DQ19" s="7" t="s">
        <v>137</v>
      </c>
      <c r="DR19" s="7" t="s">
        <v>135</v>
      </c>
      <c r="DS19" s="7" t="s">
        <v>137</v>
      </c>
      <c r="DT19" s="7" t="s">
        <v>135</v>
      </c>
      <c r="DU19" s="7" t="s">
        <v>137</v>
      </c>
      <c r="DV19" s="7" t="s">
        <v>135</v>
      </c>
      <c r="DW19" s="7">
        <v>12661095</v>
      </c>
      <c r="DX19" s="7" t="s">
        <v>135</v>
      </c>
      <c r="DY19" s="7">
        <v>6317025</v>
      </c>
      <c r="DZ19" s="7" t="s">
        <v>135</v>
      </c>
      <c r="EA19" s="7">
        <v>6344070</v>
      </c>
      <c r="EB19" s="7" t="s">
        <v>135</v>
      </c>
      <c r="EC19" s="7">
        <v>7403837</v>
      </c>
      <c r="ED19" s="7" t="s">
        <v>135</v>
      </c>
      <c r="EE19" s="7">
        <v>3481478</v>
      </c>
      <c r="EF19" s="7" t="s">
        <v>135</v>
      </c>
      <c r="EG19" s="7">
        <v>3922359</v>
      </c>
      <c r="EH19" s="7" t="s">
        <v>135</v>
      </c>
      <c r="EI19" s="7">
        <v>32163310</v>
      </c>
      <c r="EJ19" s="7" t="s">
        <v>135</v>
      </c>
      <c r="EK19" s="7" t="s">
        <v>137</v>
      </c>
      <c r="EL19" s="7" t="s">
        <v>135</v>
      </c>
      <c r="EM19" s="7" t="s">
        <v>137</v>
      </c>
      <c r="EN19" s="7" t="s">
        <v>135</v>
      </c>
      <c r="EO19" s="7">
        <v>8855500</v>
      </c>
      <c r="EP19" s="7" t="s">
        <v>135</v>
      </c>
      <c r="EQ19" s="7">
        <v>4222680</v>
      </c>
      <c r="ER19" s="7" t="s">
        <v>135</v>
      </c>
      <c r="ES19" s="7">
        <v>4632820</v>
      </c>
      <c r="ET19" s="7" t="s">
        <v>135</v>
      </c>
      <c r="EU19" s="7">
        <v>19720984</v>
      </c>
      <c r="EV19" s="7" t="s">
        <v>135</v>
      </c>
      <c r="EW19" s="7">
        <v>9670757</v>
      </c>
      <c r="EX19" s="7" t="s">
        <v>135</v>
      </c>
      <c r="EY19" s="7">
        <v>10050227</v>
      </c>
      <c r="EZ19" s="7" t="s">
        <v>135</v>
      </c>
      <c r="FA19" s="7">
        <v>1699339</v>
      </c>
      <c r="FB19" s="7" t="s">
        <v>135</v>
      </c>
      <c r="FC19" s="7" t="s">
        <v>137</v>
      </c>
      <c r="FD19" s="7" t="s">
        <v>135</v>
      </c>
      <c r="FE19" s="7" t="s">
        <v>137</v>
      </c>
      <c r="FF19" s="7" t="s">
        <v>135</v>
      </c>
      <c r="FG19" s="7">
        <v>4467170</v>
      </c>
      <c r="FH19" s="7" t="s">
        <v>135</v>
      </c>
      <c r="FI19" s="7">
        <v>2208347</v>
      </c>
      <c r="FJ19" s="7" t="s">
        <v>135</v>
      </c>
      <c r="FK19" s="7">
        <v>2258823</v>
      </c>
      <c r="FL19" s="7" t="s">
        <v>135</v>
      </c>
      <c r="FM19" s="7">
        <v>4619645</v>
      </c>
      <c r="FN19" s="7" t="s">
        <v>135</v>
      </c>
      <c r="FO19" s="7">
        <v>2232588</v>
      </c>
      <c r="FP19" s="7" t="s">
        <v>135</v>
      </c>
      <c r="FQ19" s="7">
        <v>2387057</v>
      </c>
      <c r="FR19" s="7" t="s">
        <v>135</v>
      </c>
      <c r="FS19" s="7">
        <v>7892774</v>
      </c>
      <c r="FT19" s="7" t="s">
        <v>135</v>
      </c>
      <c r="FU19" s="7">
        <v>3942223</v>
      </c>
      <c r="FV19" s="7" t="s">
        <v>135</v>
      </c>
      <c r="FW19" s="7">
        <v>3950551</v>
      </c>
      <c r="FX19" s="7" t="s">
        <v>135</v>
      </c>
      <c r="FY19" s="7" t="s">
        <v>137</v>
      </c>
      <c r="FZ19" s="7" t="s">
        <v>135</v>
      </c>
      <c r="GA19" s="7" t="s">
        <v>137</v>
      </c>
      <c r="GB19" s="7" t="s">
        <v>135</v>
      </c>
      <c r="GC19" s="7" t="s">
        <v>137</v>
      </c>
      <c r="GD19" s="7" t="s">
        <v>135</v>
      </c>
      <c r="GE19" s="7" t="s">
        <v>137</v>
      </c>
      <c r="GF19" s="7" t="s">
        <v>135</v>
      </c>
      <c r="GG19" s="7" t="s">
        <v>137</v>
      </c>
      <c r="GH19" s="7" t="s">
        <v>135</v>
      </c>
      <c r="GI19" s="7" t="s">
        <v>137</v>
      </c>
      <c r="GJ19" s="7" t="s">
        <v>135</v>
      </c>
      <c r="GK19" s="7">
        <v>10052847</v>
      </c>
      <c r="GL19" s="7" t="s">
        <v>135</v>
      </c>
      <c r="GM19" s="7">
        <v>4946967</v>
      </c>
      <c r="GN19" s="7" t="s">
        <v>135</v>
      </c>
      <c r="GO19" s="7">
        <v>5105880</v>
      </c>
      <c r="GP19" s="7" t="s">
        <v>135</v>
      </c>
      <c r="GQ19" s="7">
        <v>200281</v>
      </c>
      <c r="GR19" s="7" t="s">
        <v>135</v>
      </c>
      <c r="GS19" s="7">
        <v>101302</v>
      </c>
      <c r="GT19" s="7" t="s">
        <v>135</v>
      </c>
      <c r="GU19" s="7">
        <v>98979</v>
      </c>
      <c r="GV19" s="7" t="s">
        <v>135</v>
      </c>
      <c r="GW19" s="7">
        <v>20433</v>
      </c>
      <c r="GX19" s="7" t="s">
        <v>135</v>
      </c>
      <c r="GY19" s="7">
        <v>10216</v>
      </c>
      <c r="GZ19" s="7" t="s">
        <v>135</v>
      </c>
      <c r="HA19" s="7">
        <v>10217</v>
      </c>
      <c r="HB19" s="7" t="s">
        <v>135</v>
      </c>
      <c r="HC19" s="7">
        <v>3800780</v>
      </c>
      <c r="HD19" s="7" t="s">
        <v>135</v>
      </c>
      <c r="HE19" s="7">
        <v>1891941</v>
      </c>
      <c r="HF19" s="7" t="s">
        <v>135</v>
      </c>
      <c r="HG19" s="7">
        <v>1908839</v>
      </c>
      <c r="HH19" s="7" t="s">
        <v>135</v>
      </c>
      <c r="HI19" s="7">
        <v>6031353</v>
      </c>
      <c r="HJ19" s="7" t="s">
        <v>135</v>
      </c>
      <c r="HK19" s="7">
        <v>2943508</v>
      </c>
      <c r="HL19" s="7" t="s">
        <v>135</v>
      </c>
      <c r="HM19" s="7">
        <v>3087845</v>
      </c>
      <c r="HN19" s="7" t="s">
        <v>135</v>
      </c>
      <c r="HO19" s="7">
        <v>55086300</v>
      </c>
      <c r="HP19" s="7" t="s">
        <v>135</v>
      </c>
      <c r="HQ19" s="7">
        <v>26728800</v>
      </c>
      <c r="HR19" s="7" t="s">
        <v>135</v>
      </c>
      <c r="HS19" s="7">
        <v>28357500</v>
      </c>
      <c r="HT19" s="7" t="s">
        <v>135</v>
      </c>
      <c r="HU19" s="7">
        <v>3767185</v>
      </c>
      <c r="HV19" s="7" t="s">
        <v>135</v>
      </c>
      <c r="HW19" s="7" t="s">
        <v>137</v>
      </c>
      <c r="HX19" s="7" t="s">
        <v>135</v>
      </c>
      <c r="HY19" s="7" t="s">
        <v>137</v>
      </c>
      <c r="HZ19" s="7" t="s">
        <v>135</v>
      </c>
      <c r="IA19" s="7" t="s">
        <v>137</v>
      </c>
      <c r="IB19" s="7" t="s">
        <v>135</v>
      </c>
      <c r="IC19" s="7" t="s">
        <v>137</v>
      </c>
      <c r="ID19" s="7" t="s">
        <v>135</v>
      </c>
      <c r="IE19" s="7" t="s">
        <v>137</v>
      </c>
      <c r="IF19" s="7" t="s">
        <v>135</v>
      </c>
      <c r="IG19" s="7" t="s">
        <v>137</v>
      </c>
      <c r="IH19" s="7" t="s">
        <v>135</v>
      </c>
      <c r="II19" s="7" t="s">
        <v>137</v>
      </c>
      <c r="IJ19" s="7" t="s">
        <v>135</v>
      </c>
      <c r="IK19" s="7" t="s">
        <v>137</v>
      </c>
      <c r="IL19" s="7" t="s">
        <v>135</v>
      </c>
      <c r="IM19" s="7">
        <v>1562211</v>
      </c>
      <c r="IN19" s="7" t="s">
        <v>135</v>
      </c>
      <c r="IO19" s="7" t="s">
        <v>137</v>
      </c>
      <c r="IP19" s="7" t="s">
        <v>135</v>
      </c>
      <c r="IQ19" s="7" t="s">
        <v>137</v>
      </c>
      <c r="IR19" s="7" t="s">
        <v>135</v>
      </c>
      <c r="IS19" s="7">
        <v>1991765</v>
      </c>
      <c r="IT19" s="7" t="s">
        <v>135</v>
      </c>
      <c r="IU19" s="7" t="s">
        <v>137</v>
      </c>
      <c r="IV19" s="7" t="s">
        <v>135</v>
      </c>
      <c r="IW19" s="7" t="s">
        <v>137</v>
      </c>
      <c r="IX19" s="7" t="s">
        <v>135</v>
      </c>
      <c r="IY19" s="7" t="s">
        <v>137</v>
      </c>
      <c r="IZ19" s="7" t="s">
        <v>135</v>
      </c>
      <c r="JA19" s="7" t="s">
        <v>137</v>
      </c>
      <c r="JB19" s="7" t="s">
        <v>135</v>
      </c>
      <c r="JC19" s="7" t="s">
        <v>137</v>
      </c>
      <c r="JD19" s="7" t="s">
        <v>135</v>
      </c>
      <c r="JE19" s="7">
        <v>33093700</v>
      </c>
      <c r="JF19" s="7" t="s">
        <v>135</v>
      </c>
      <c r="JG19" s="7">
        <v>16792103</v>
      </c>
      <c r="JH19" s="7" t="s">
        <v>135</v>
      </c>
      <c r="JI19" s="7">
        <v>16301597</v>
      </c>
      <c r="JJ19" s="7" t="s">
        <v>135</v>
      </c>
      <c r="JK19" s="7" t="s">
        <v>137</v>
      </c>
      <c r="JL19" s="7" t="s">
        <v>135</v>
      </c>
      <c r="JM19" s="7" t="s">
        <v>137</v>
      </c>
      <c r="JN19" s="7" t="s">
        <v>135</v>
      </c>
      <c r="JO19" s="7" t="s">
        <v>137</v>
      </c>
      <c r="JP19" s="7" t="s">
        <v>135</v>
      </c>
      <c r="JQ19" s="7" t="s">
        <v>137</v>
      </c>
      <c r="JR19" s="7" t="s">
        <v>135</v>
      </c>
      <c r="JS19" s="7" t="s">
        <v>137</v>
      </c>
      <c r="JT19" s="7" t="s">
        <v>135</v>
      </c>
      <c r="JU19" s="7" t="s">
        <v>137</v>
      </c>
      <c r="JV19" s="7" t="s">
        <v>135</v>
      </c>
      <c r="JW19" s="7" t="s">
        <v>137</v>
      </c>
      <c r="JX19" s="7" t="s">
        <v>135</v>
      </c>
      <c r="JY19" s="7" t="s">
        <v>137</v>
      </c>
      <c r="JZ19" s="7" t="s">
        <v>135</v>
      </c>
      <c r="KA19" s="7" t="s">
        <v>137</v>
      </c>
      <c r="KB19" s="7" t="s">
        <v>135</v>
      </c>
      <c r="KC19" s="7" t="s">
        <v>137</v>
      </c>
      <c r="KD19" s="7" t="s">
        <v>135</v>
      </c>
      <c r="KE19" s="7" t="s">
        <v>137</v>
      </c>
      <c r="KF19" s="7" t="s">
        <v>135</v>
      </c>
      <c r="KG19" s="7" t="s">
        <v>137</v>
      </c>
      <c r="KH19" s="7" t="s">
        <v>135</v>
      </c>
      <c r="KI19" s="7" t="s">
        <v>137</v>
      </c>
      <c r="KJ19" s="7" t="s">
        <v>135</v>
      </c>
      <c r="KK19" s="7" t="s">
        <v>137</v>
      </c>
      <c r="KL19" s="7" t="s">
        <v>135</v>
      </c>
      <c r="KM19" s="7" t="s">
        <v>137</v>
      </c>
      <c r="KN19" s="7" t="s">
        <v>135</v>
      </c>
      <c r="KO19" s="7" t="s">
        <v>137</v>
      </c>
      <c r="KP19" s="7" t="s">
        <v>135</v>
      </c>
      <c r="KQ19" s="7" t="s">
        <v>137</v>
      </c>
      <c r="KR19" s="7" t="s">
        <v>135</v>
      </c>
      <c r="KS19" s="7" t="s">
        <v>137</v>
      </c>
      <c r="KT19" s="7" t="s">
        <v>135</v>
      </c>
      <c r="KU19" s="7" t="s">
        <v>137</v>
      </c>
      <c r="KV19" s="7" t="s">
        <v>135</v>
      </c>
      <c r="KW19" s="7" t="s">
        <v>137</v>
      </c>
      <c r="KX19" s="7" t="s">
        <v>135</v>
      </c>
      <c r="KY19" s="7" t="s">
        <v>137</v>
      </c>
      <c r="KZ19" s="7" t="s">
        <v>135</v>
      </c>
      <c r="LA19" s="7" t="s">
        <v>137</v>
      </c>
      <c r="LB19" s="7" t="s">
        <v>135</v>
      </c>
      <c r="LC19" s="7" t="s">
        <v>137</v>
      </c>
      <c r="LD19" s="7" t="s">
        <v>135</v>
      </c>
      <c r="LE19" s="7" t="s">
        <v>137</v>
      </c>
      <c r="LF19" s="7" t="s">
        <v>135</v>
      </c>
      <c r="LG19" s="7" t="s">
        <v>137</v>
      </c>
      <c r="LH19" s="7" t="s">
        <v>135</v>
      </c>
      <c r="LI19" s="7" t="s">
        <v>137</v>
      </c>
      <c r="LJ19" s="7" t="s">
        <v>135</v>
      </c>
      <c r="LK19" s="7" t="s">
        <v>137</v>
      </c>
      <c r="LL19" s="7" t="s">
        <v>135</v>
      </c>
      <c r="LM19" s="7" t="s">
        <v>137</v>
      </c>
      <c r="LN19" s="7" t="s">
        <v>135</v>
      </c>
      <c r="LO19" s="7" t="s">
        <v>137</v>
      </c>
      <c r="LP19" s="7" t="s">
        <v>135</v>
      </c>
      <c r="LQ19" s="7" t="s">
        <v>137</v>
      </c>
      <c r="LR19" s="7" t="s">
        <v>135</v>
      </c>
    </row>
    <row r="20" spans="1:330" ht="11.45" customHeight="1" x14ac:dyDescent="0.25">
      <c r="A20" s="5" t="s">
        <v>76</v>
      </c>
      <c r="B20" s="6" t="s">
        <v>137</v>
      </c>
      <c r="C20" s="6" t="s">
        <v>137</v>
      </c>
      <c r="D20" s="6" t="s">
        <v>135</v>
      </c>
      <c r="E20" s="6" t="s">
        <v>137</v>
      </c>
      <c r="F20" s="6" t="s">
        <v>137</v>
      </c>
      <c r="G20" s="6" t="s">
        <v>137</v>
      </c>
      <c r="H20" s="6" t="s">
        <v>137</v>
      </c>
      <c r="I20" s="6" t="s">
        <v>137</v>
      </c>
      <c r="J20" s="6" t="s">
        <v>137</v>
      </c>
      <c r="K20" s="6" t="s">
        <v>137</v>
      </c>
      <c r="L20" s="6" t="s">
        <v>137</v>
      </c>
      <c r="M20" s="6" t="s">
        <v>137</v>
      </c>
      <c r="N20" s="6" t="s">
        <v>137</v>
      </c>
      <c r="O20" s="6" t="s">
        <v>137</v>
      </c>
      <c r="P20" s="6" t="s">
        <v>137</v>
      </c>
      <c r="Q20" s="6" t="s">
        <v>137</v>
      </c>
      <c r="R20" s="6">
        <v>9631910</v>
      </c>
      <c r="S20" s="6">
        <v>4717790</v>
      </c>
      <c r="T20" s="6">
        <v>4914120</v>
      </c>
      <c r="U20" s="6">
        <v>8404080</v>
      </c>
      <c r="V20" s="6">
        <v>4202111</v>
      </c>
      <c r="W20" s="6">
        <v>4201969</v>
      </c>
      <c r="X20" s="6">
        <v>9886686</v>
      </c>
      <c r="Y20" s="6">
        <v>4796180</v>
      </c>
      <c r="Z20" s="6">
        <v>5090506</v>
      </c>
      <c r="AA20" s="6">
        <v>4876803</v>
      </c>
      <c r="AB20" s="6">
        <v>2416083</v>
      </c>
      <c r="AC20" s="6">
        <v>2460720</v>
      </c>
      <c r="AD20" s="6" t="s">
        <v>135</v>
      </c>
      <c r="AE20" s="6">
        <v>60463033</v>
      </c>
      <c r="AF20" s="6" t="s">
        <v>135</v>
      </c>
      <c r="AG20" s="6">
        <v>28716238</v>
      </c>
      <c r="AH20" s="6" t="s">
        <v>135</v>
      </c>
      <c r="AI20" s="6">
        <v>31746795</v>
      </c>
      <c r="AJ20" s="6" t="s">
        <v>135</v>
      </c>
      <c r="AK20" s="6">
        <v>77550269</v>
      </c>
      <c r="AL20" s="6" t="s">
        <v>135</v>
      </c>
      <c r="AM20" s="6">
        <v>36559741</v>
      </c>
      <c r="AN20" s="6" t="s">
        <v>135</v>
      </c>
      <c r="AO20" s="6">
        <v>40990528</v>
      </c>
      <c r="AP20" s="6" t="s">
        <v>135</v>
      </c>
      <c r="AQ20" s="6">
        <v>1338858</v>
      </c>
      <c r="AR20" s="6" t="s">
        <v>135</v>
      </c>
      <c r="AS20" s="6">
        <v>611290</v>
      </c>
      <c r="AT20" s="6" t="s">
        <v>135</v>
      </c>
      <c r="AU20" s="6">
        <v>727568</v>
      </c>
      <c r="AV20" s="6" t="s">
        <v>135</v>
      </c>
      <c r="AW20" s="6">
        <v>2922000</v>
      </c>
      <c r="AX20" s="6" t="s">
        <v>135</v>
      </c>
      <c r="AY20" s="6">
        <v>1468400</v>
      </c>
      <c r="AZ20" s="6" t="s">
        <v>135</v>
      </c>
      <c r="BA20" s="6">
        <v>1453600</v>
      </c>
      <c r="BB20" s="6" t="s">
        <v>135</v>
      </c>
      <c r="BC20" s="6">
        <v>8765014</v>
      </c>
      <c r="BD20" s="6" t="s">
        <v>135</v>
      </c>
      <c r="BE20" s="6">
        <v>4260971</v>
      </c>
      <c r="BF20" s="6" t="s">
        <v>135</v>
      </c>
      <c r="BG20" s="6">
        <v>4504043</v>
      </c>
      <c r="BH20" s="6" t="s">
        <v>135</v>
      </c>
      <c r="BI20" s="6">
        <v>33294497</v>
      </c>
      <c r="BJ20" s="6" t="s">
        <v>135</v>
      </c>
      <c r="BK20" s="6">
        <v>16265389</v>
      </c>
      <c r="BL20" s="6" t="s">
        <v>135</v>
      </c>
      <c r="BM20" s="6">
        <v>17029108</v>
      </c>
      <c r="BN20" s="6" t="s">
        <v>135</v>
      </c>
      <c r="BO20" s="6" t="s">
        <v>137</v>
      </c>
      <c r="BP20" s="6" t="s">
        <v>135</v>
      </c>
      <c r="BQ20" s="6" t="s">
        <v>137</v>
      </c>
      <c r="BR20" s="6" t="s">
        <v>135</v>
      </c>
      <c r="BS20" s="6" t="s">
        <v>137</v>
      </c>
      <c r="BT20" s="6" t="s">
        <v>135</v>
      </c>
      <c r="BU20" s="6">
        <v>50107735</v>
      </c>
      <c r="BV20" s="6" t="s">
        <v>135</v>
      </c>
      <c r="BW20" s="6">
        <v>24417602</v>
      </c>
      <c r="BX20" s="6" t="s">
        <v>135</v>
      </c>
      <c r="BY20" s="6">
        <v>25690133</v>
      </c>
      <c r="BZ20" s="6" t="s">
        <v>135</v>
      </c>
      <c r="CA20" s="6">
        <v>4379627</v>
      </c>
      <c r="CB20" s="6" t="s">
        <v>135</v>
      </c>
      <c r="CC20" s="6" t="s">
        <v>137</v>
      </c>
      <c r="CD20" s="6" t="s">
        <v>135</v>
      </c>
      <c r="CE20" s="6" t="s">
        <v>137</v>
      </c>
      <c r="CF20" s="6" t="s">
        <v>135</v>
      </c>
      <c r="CG20" s="6">
        <v>53390600</v>
      </c>
      <c r="CH20" s="6" t="s">
        <v>135</v>
      </c>
      <c r="CI20" s="6">
        <v>26122300</v>
      </c>
      <c r="CJ20" s="6" t="s">
        <v>135</v>
      </c>
      <c r="CK20" s="6">
        <v>27268300</v>
      </c>
      <c r="CL20" s="6" t="s">
        <v>135</v>
      </c>
      <c r="CM20" s="6">
        <v>606800</v>
      </c>
      <c r="CN20" s="6" t="s">
        <v>135</v>
      </c>
      <c r="CO20" s="6">
        <v>298900</v>
      </c>
      <c r="CP20" s="6" t="s">
        <v>135</v>
      </c>
      <c r="CQ20" s="6">
        <v>307900</v>
      </c>
      <c r="CR20" s="6" t="s">
        <v>135</v>
      </c>
      <c r="CS20" s="6">
        <v>2334443</v>
      </c>
      <c r="CT20" s="6" t="s">
        <v>135</v>
      </c>
      <c r="CU20" s="6" t="s">
        <v>137</v>
      </c>
      <c r="CV20" s="6" t="s">
        <v>135</v>
      </c>
      <c r="CW20" s="6" t="s">
        <v>137</v>
      </c>
      <c r="CX20" s="6" t="s">
        <v>135</v>
      </c>
      <c r="CY20" s="6">
        <v>3095700</v>
      </c>
      <c r="CZ20" s="6" t="s">
        <v>135</v>
      </c>
      <c r="DA20" s="6" t="s">
        <v>137</v>
      </c>
      <c r="DB20" s="6" t="s">
        <v>135</v>
      </c>
      <c r="DC20" s="6" t="s">
        <v>137</v>
      </c>
      <c r="DD20" s="6" t="s">
        <v>135</v>
      </c>
      <c r="DE20" s="6">
        <v>336500</v>
      </c>
      <c r="DF20" s="6" t="s">
        <v>135</v>
      </c>
      <c r="DG20" s="6">
        <v>165000</v>
      </c>
      <c r="DH20" s="6" t="s">
        <v>135</v>
      </c>
      <c r="DI20" s="6">
        <v>171500</v>
      </c>
      <c r="DJ20" s="6" t="s">
        <v>135</v>
      </c>
      <c r="DK20" s="6">
        <v>10275347</v>
      </c>
      <c r="DL20" s="6" t="s">
        <v>135</v>
      </c>
      <c r="DM20" s="6">
        <v>4969737</v>
      </c>
      <c r="DN20" s="6" t="s">
        <v>135</v>
      </c>
      <c r="DO20" s="6">
        <v>5305610</v>
      </c>
      <c r="DP20" s="6" t="s">
        <v>135</v>
      </c>
      <c r="DQ20" s="6" t="s">
        <v>137</v>
      </c>
      <c r="DR20" s="6" t="s">
        <v>135</v>
      </c>
      <c r="DS20" s="6" t="s">
        <v>137</v>
      </c>
      <c r="DT20" s="6" t="s">
        <v>135</v>
      </c>
      <c r="DU20" s="6" t="s">
        <v>137</v>
      </c>
      <c r="DV20" s="6" t="s">
        <v>135</v>
      </c>
      <c r="DW20" s="6">
        <v>12798346</v>
      </c>
      <c r="DX20" s="6" t="s">
        <v>135</v>
      </c>
      <c r="DY20" s="6">
        <v>6382960</v>
      </c>
      <c r="DZ20" s="6" t="s">
        <v>135</v>
      </c>
      <c r="EA20" s="6">
        <v>6415386</v>
      </c>
      <c r="EB20" s="6" t="s">
        <v>135</v>
      </c>
      <c r="EC20" s="6">
        <v>7426968</v>
      </c>
      <c r="ED20" s="6" t="s">
        <v>135</v>
      </c>
      <c r="EE20" s="6">
        <v>3494277</v>
      </c>
      <c r="EF20" s="6" t="s">
        <v>135</v>
      </c>
      <c r="EG20" s="6">
        <v>3932691</v>
      </c>
      <c r="EH20" s="6" t="s">
        <v>135</v>
      </c>
      <c r="EI20" s="6">
        <v>32426000</v>
      </c>
      <c r="EJ20" s="6" t="s">
        <v>135</v>
      </c>
      <c r="EK20" s="6" t="s">
        <v>137</v>
      </c>
      <c r="EL20" s="6" t="s">
        <v>135</v>
      </c>
      <c r="EM20" s="6" t="s">
        <v>137</v>
      </c>
      <c r="EN20" s="6" t="s">
        <v>135</v>
      </c>
      <c r="EO20" s="6">
        <v>8817800</v>
      </c>
      <c r="EP20" s="6" t="s">
        <v>135</v>
      </c>
      <c r="EQ20" s="6">
        <v>4224080</v>
      </c>
      <c r="ER20" s="6" t="s">
        <v>135</v>
      </c>
      <c r="ES20" s="6">
        <v>4593720</v>
      </c>
      <c r="ET20" s="6" t="s">
        <v>135</v>
      </c>
      <c r="EU20" s="6">
        <v>19878678</v>
      </c>
      <c r="EV20" s="6" t="s">
        <v>135</v>
      </c>
      <c r="EW20" s="6">
        <v>9751635</v>
      </c>
      <c r="EX20" s="6" t="s">
        <v>135</v>
      </c>
      <c r="EY20" s="6">
        <v>10127043</v>
      </c>
      <c r="EZ20" s="6" t="s">
        <v>135</v>
      </c>
      <c r="FA20" s="6">
        <v>1709752</v>
      </c>
      <c r="FB20" s="6" t="s">
        <v>135</v>
      </c>
      <c r="FC20" s="6" t="s">
        <v>137</v>
      </c>
      <c r="FD20" s="6" t="s">
        <v>135</v>
      </c>
      <c r="FE20" s="6" t="s">
        <v>137</v>
      </c>
      <c r="FF20" s="6" t="s">
        <v>135</v>
      </c>
      <c r="FG20" s="6">
        <v>4500659</v>
      </c>
      <c r="FH20" s="6" t="s">
        <v>135</v>
      </c>
      <c r="FI20" s="6">
        <v>2224367</v>
      </c>
      <c r="FJ20" s="6" t="s">
        <v>135</v>
      </c>
      <c r="FK20" s="6">
        <v>2276292</v>
      </c>
      <c r="FL20" s="6" t="s">
        <v>135</v>
      </c>
      <c r="FM20" s="6">
        <v>4633292</v>
      </c>
      <c r="FN20" s="6" t="s">
        <v>135</v>
      </c>
      <c r="FO20" s="6">
        <v>2239681</v>
      </c>
      <c r="FP20" s="6" t="s">
        <v>135</v>
      </c>
      <c r="FQ20" s="6">
        <v>2393611</v>
      </c>
      <c r="FR20" s="6" t="s">
        <v>135</v>
      </c>
      <c r="FS20" s="6">
        <v>7931772</v>
      </c>
      <c r="FT20" s="6" t="s">
        <v>135</v>
      </c>
      <c r="FU20" s="6">
        <v>3959444</v>
      </c>
      <c r="FV20" s="6" t="s">
        <v>135</v>
      </c>
      <c r="FW20" s="6">
        <v>3972328</v>
      </c>
      <c r="FX20" s="6" t="s">
        <v>135</v>
      </c>
      <c r="FY20" s="6" t="s">
        <v>137</v>
      </c>
      <c r="FZ20" s="6" t="s">
        <v>135</v>
      </c>
      <c r="GA20" s="6" t="s">
        <v>137</v>
      </c>
      <c r="GB20" s="6" t="s">
        <v>135</v>
      </c>
      <c r="GC20" s="6" t="s">
        <v>137</v>
      </c>
      <c r="GD20" s="6" t="s">
        <v>135</v>
      </c>
      <c r="GE20" s="6" t="s">
        <v>137</v>
      </c>
      <c r="GF20" s="6" t="s">
        <v>135</v>
      </c>
      <c r="GG20" s="6" t="s">
        <v>137</v>
      </c>
      <c r="GH20" s="6" t="s">
        <v>135</v>
      </c>
      <c r="GI20" s="6" t="s">
        <v>137</v>
      </c>
      <c r="GJ20" s="6" t="s">
        <v>135</v>
      </c>
      <c r="GK20" s="6">
        <v>10160198</v>
      </c>
      <c r="GL20" s="6" t="s">
        <v>135</v>
      </c>
      <c r="GM20" s="6">
        <v>5001287</v>
      </c>
      <c r="GN20" s="6" t="s">
        <v>135</v>
      </c>
      <c r="GO20" s="6">
        <v>5158911</v>
      </c>
      <c r="GP20" s="6" t="s">
        <v>135</v>
      </c>
      <c r="GQ20" s="6">
        <v>202695</v>
      </c>
      <c r="GR20" s="6" t="s">
        <v>135</v>
      </c>
      <c r="GS20" s="6">
        <v>102515</v>
      </c>
      <c r="GT20" s="6" t="s">
        <v>135</v>
      </c>
      <c r="GU20" s="6">
        <v>100180</v>
      </c>
      <c r="GV20" s="6" t="s">
        <v>135</v>
      </c>
      <c r="GW20" s="6">
        <v>21237</v>
      </c>
      <c r="GX20" s="6" t="s">
        <v>135</v>
      </c>
      <c r="GY20" s="6">
        <v>10645</v>
      </c>
      <c r="GZ20" s="6" t="s">
        <v>135</v>
      </c>
      <c r="HA20" s="6">
        <v>10592</v>
      </c>
      <c r="HB20" s="6" t="s">
        <v>135</v>
      </c>
      <c r="HC20" s="6">
        <v>3832192</v>
      </c>
      <c r="HD20" s="6" t="s">
        <v>135</v>
      </c>
      <c r="HE20" s="6">
        <v>1907136</v>
      </c>
      <c r="HF20" s="6" t="s">
        <v>135</v>
      </c>
      <c r="HG20" s="6">
        <v>1925056</v>
      </c>
      <c r="HH20" s="6" t="s">
        <v>135</v>
      </c>
      <c r="HI20" s="6">
        <v>6104074</v>
      </c>
      <c r="HJ20" s="6" t="s">
        <v>135</v>
      </c>
      <c r="HK20" s="6">
        <v>2980991</v>
      </c>
      <c r="HL20" s="6" t="s">
        <v>135</v>
      </c>
      <c r="HM20" s="6">
        <v>3123083</v>
      </c>
      <c r="HN20" s="6" t="s">
        <v>135</v>
      </c>
      <c r="HO20" s="6">
        <v>55337100</v>
      </c>
      <c r="HP20" s="6" t="s">
        <v>135</v>
      </c>
      <c r="HQ20" s="6">
        <v>26846000</v>
      </c>
      <c r="HR20" s="6" t="s">
        <v>135</v>
      </c>
      <c r="HS20" s="6">
        <v>28491100</v>
      </c>
      <c r="HT20" s="6" t="s">
        <v>135</v>
      </c>
      <c r="HU20" s="6">
        <v>3734546</v>
      </c>
      <c r="HV20" s="6" t="s">
        <v>135</v>
      </c>
      <c r="HW20" s="6" t="s">
        <v>137</v>
      </c>
      <c r="HX20" s="6" t="s">
        <v>135</v>
      </c>
      <c r="HY20" s="6" t="s">
        <v>137</v>
      </c>
      <c r="HZ20" s="6" t="s">
        <v>135</v>
      </c>
      <c r="IA20" s="6" t="s">
        <v>137</v>
      </c>
      <c r="IB20" s="6" t="s">
        <v>135</v>
      </c>
      <c r="IC20" s="6" t="s">
        <v>137</v>
      </c>
      <c r="ID20" s="6" t="s">
        <v>135</v>
      </c>
      <c r="IE20" s="6" t="s">
        <v>137</v>
      </c>
      <c r="IF20" s="6" t="s">
        <v>135</v>
      </c>
      <c r="IG20" s="6" t="s">
        <v>137</v>
      </c>
      <c r="IH20" s="6" t="s">
        <v>135</v>
      </c>
      <c r="II20" s="6" t="s">
        <v>137</v>
      </c>
      <c r="IJ20" s="6" t="s">
        <v>135</v>
      </c>
      <c r="IK20" s="6" t="s">
        <v>137</v>
      </c>
      <c r="IL20" s="6" t="s">
        <v>135</v>
      </c>
      <c r="IM20" s="6">
        <v>1589217</v>
      </c>
      <c r="IN20" s="6" t="s">
        <v>135</v>
      </c>
      <c r="IO20" s="6" t="s">
        <v>137</v>
      </c>
      <c r="IP20" s="6" t="s">
        <v>135</v>
      </c>
      <c r="IQ20" s="6" t="s">
        <v>137</v>
      </c>
      <c r="IR20" s="6" t="s">
        <v>135</v>
      </c>
      <c r="IS20" s="6">
        <v>2052778</v>
      </c>
      <c r="IT20" s="6" t="s">
        <v>135</v>
      </c>
      <c r="IU20" s="6" t="s">
        <v>137</v>
      </c>
      <c r="IV20" s="6" t="s">
        <v>135</v>
      </c>
      <c r="IW20" s="6" t="s">
        <v>137</v>
      </c>
      <c r="IX20" s="6" t="s">
        <v>135</v>
      </c>
      <c r="IY20" s="6" t="s">
        <v>137</v>
      </c>
      <c r="IZ20" s="6" t="s">
        <v>135</v>
      </c>
      <c r="JA20" s="6" t="s">
        <v>137</v>
      </c>
      <c r="JB20" s="6" t="s">
        <v>135</v>
      </c>
      <c r="JC20" s="6" t="s">
        <v>137</v>
      </c>
      <c r="JD20" s="6" t="s">
        <v>135</v>
      </c>
      <c r="JE20" s="6">
        <v>33961875</v>
      </c>
      <c r="JF20" s="6" t="s">
        <v>135</v>
      </c>
      <c r="JG20" s="6">
        <v>17213386</v>
      </c>
      <c r="JH20" s="6" t="s">
        <v>135</v>
      </c>
      <c r="JI20" s="6">
        <v>16748489</v>
      </c>
      <c r="JJ20" s="6" t="s">
        <v>135</v>
      </c>
      <c r="JK20" s="6" t="s">
        <v>137</v>
      </c>
      <c r="JL20" s="6" t="s">
        <v>135</v>
      </c>
      <c r="JM20" s="6" t="s">
        <v>137</v>
      </c>
      <c r="JN20" s="6" t="s">
        <v>135</v>
      </c>
      <c r="JO20" s="6" t="s">
        <v>137</v>
      </c>
      <c r="JP20" s="6" t="s">
        <v>135</v>
      </c>
      <c r="JQ20" s="6" t="s">
        <v>137</v>
      </c>
      <c r="JR20" s="6" t="s">
        <v>135</v>
      </c>
      <c r="JS20" s="6" t="s">
        <v>137</v>
      </c>
      <c r="JT20" s="6" t="s">
        <v>135</v>
      </c>
      <c r="JU20" s="6" t="s">
        <v>137</v>
      </c>
      <c r="JV20" s="6" t="s">
        <v>135</v>
      </c>
      <c r="JW20" s="6" t="s">
        <v>137</v>
      </c>
      <c r="JX20" s="6" t="s">
        <v>135</v>
      </c>
      <c r="JY20" s="6" t="s">
        <v>137</v>
      </c>
      <c r="JZ20" s="6" t="s">
        <v>135</v>
      </c>
      <c r="KA20" s="6" t="s">
        <v>137</v>
      </c>
      <c r="KB20" s="6" t="s">
        <v>135</v>
      </c>
      <c r="KC20" s="6" t="s">
        <v>137</v>
      </c>
      <c r="KD20" s="6" t="s">
        <v>135</v>
      </c>
      <c r="KE20" s="6" t="s">
        <v>137</v>
      </c>
      <c r="KF20" s="6" t="s">
        <v>135</v>
      </c>
      <c r="KG20" s="6" t="s">
        <v>137</v>
      </c>
      <c r="KH20" s="6" t="s">
        <v>135</v>
      </c>
      <c r="KI20" s="6" t="s">
        <v>137</v>
      </c>
      <c r="KJ20" s="6" t="s">
        <v>135</v>
      </c>
      <c r="KK20" s="6" t="s">
        <v>137</v>
      </c>
      <c r="KL20" s="6" t="s">
        <v>135</v>
      </c>
      <c r="KM20" s="6" t="s">
        <v>137</v>
      </c>
      <c r="KN20" s="6" t="s">
        <v>135</v>
      </c>
      <c r="KO20" s="6" t="s">
        <v>137</v>
      </c>
      <c r="KP20" s="6" t="s">
        <v>135</v>
      </c>
      <c r="KQ20" s="6" t="s">
        <v>137</v>
      </c>
      <c r="KR20" s="6" t="s">
        <v>135</v>
      </c>
      <c r="KS20" s="6" t="s">
        <v>137</v>
      </c>
      <c r="KT20" s="6" t="s">
        <v>135</v>
      </c>
      <c r="KU20" s="6" t="s">
        <v>137</v>
      </c>
      <c r="KV20" s="6" t="s">
        <v>135</v>
      </c>
      <c r="KW20" s="6" t="s">
        <v>137</v>
      </c>
      <c r="KX20" s="6" t="s">
        <v>135</v>
      </c>
      <c r="KY20" s="6" t="s">
        <v>137</v>
      </c>
      <c r="KZ20" s="6" t="s">
        <v>135</v>
      </c>
      <c r="LA20" s="6" t="s">
        <v>137</v>
      </c>
      <c r="LB20" s="6" t="s">
        <v>135</v>
      </c>
      <c r="LC20" s="6" t="s">
        <v>137</v>
      </c>
      <c r="LD20" s="6" t="s">
        <v>135</v>
      </c>
      <c r="LE20" s="6" t="s">
        <v>137</v>
      </c>
      <c r="LF20" s="6" t="s">
        <v>135</v>
      </c>
      <c r="LG20" s="6" t="s">
        <v>137</v>
      </c>
      <c r="LH20" s="6" t="s">
        <v>135</v>
      </c>
      <c r="LI20" s="6" t="s">
        <v>137</v>
      </c>
      <c r="LJ20" s="6" t="s">
        <v>135</v>
      </c>
      <c r="LK20" s="6" t="s">
        <v>137</v>
      </c>
      <c r="LL20" s="6" t="s">
        <v>135</v>
      </c>
      <c r="LM20" s="6" t="s">
        <v>137</v>
      </c>
      <c r="LN20" s="6" t="s">
        <v>135</v>
      </c>
      <c r="LO20" s="6" t="s">
        <v>137</v>
      </c>
      <c r="LP20" s="6" t="s">
        <v>135</v>
      </c>
      <c r="LQ20" s="6" t="s">
        <v>137</v>
      </c>
      <c r="LR20" s="6" t="s">
        <v>135</v>
      </c>
    </row>
    <row r="21" spans="1:330" ht="11.45" customHeight="1" x14ac:dyDescent="0.25">
      <c r="A21" s="5" t="s">
        <v>77</v>
      </c>
      <c r="B21" s="7">
        <v>384326562</v>
      </c>
      <c r="C21" s="7" t="s">
        <v>137</v>
      </c>
      <c r="D21" s="7" t="s">
        <v>135</v>
      </c>
      <c r="E21" s="7" t="s">
        <v>137</v>
      </c>
      <c r="F21" s="7">
        <v>439872962</v>
      </c>
      <c r="G21" s="7" t="s">
        <v>137</v>
      </c>
      <c r="H21" s="7" t="s">
        <v>137</v>
      </c>
      <c r="I21" s="7">
        <v>435469610</v>
      </c>
      <c r="J21" s="7" t="s">
        <v>137</v>
      </c>
      <c r="K21" s="7" t="s">
        <v>137</v>
      </c>
      <c r="L21" s="7" t="s">
        <v>137</v>
      </c>
      <c r="M21" s="7" t="s">
        <v>137</v>
      </c>
      <c r="N21" s="7" t="s">
        <v>137</v>
      </c>
      <c r="O21" s="7">
        <v>285508883</v>
      </c>
      <c r="P21" s="7" t="s">
        <v>137</v>
      </c>
      <c r="Q21" s="7" t="s">
        <v>137</v>
      </c>
      <c r="R21" s="7">
        <v>9660154</v>
      </c>
      <c r="S21" s="7">
        <v>4729643</v>
      </c>
      <c r="T21" s="7">
        <v>4930511</v>
      </c>
      <c r="U21" s="7">
        <v>8464264</v>
      </c>
      <c r="V21" s="7">
        <v>4231424</v>
      </c>
      <c r="W21" s="7">
        <v>4232840</v>
      </c>
      <c r="X21" s="7">
        <v>9906474</v>
      </c>
      <c r="Y21" s="7">
        <v>4804667</v>
      </c>
      <c r="Z21" s="7">
        <v>5101807</v>
      </c>
      <c r="AA21" s="7">
        <v>4906916</v>
      </c>
      <c r="AB21" s="7">
        <v>2432491</v>
      </c>
      <c r="AC21" s="7">
        <v>2474425</v>
      </c>
      <c r="AD21" s="7" t="s">
        <v>135</v>
      </c>
      <c r="AE21" s="7">
        <v>61194591</v>
      </c>
      <c r="AF21" s="7" t="s">
        <v>135</v>
      </c>
      <c r="AG21" s="7">
        <v>29179962</v>
      </c>
      <c r="AH21" s="7" t="s">
        <v>135</v>
      </c>
      <c r="AI21" s="7">
        <v>32014629</v>
      </c>
      <c r="AJ21" s="7" t="s">
        <v>135</v>
      </c>
      <c r="AK21" s="7">
        <v>78269095</v>
      </c>
      <c r="AL21" s="7" t="s">
        <v>135</v>
      </c>
      <c r="AM21" s="7">
        <v>37031535</v>
      </c>
      <c r="AN21" s="7" t="s">
        <v>135</v>
      </c>
      <c r="AO21" s="7">
        <v>41237560</v>
      </c>
      <c r="AP21" s="7" t="s">
        <v>135</v>
      </c>
      <c r="AQ21" s="7">
        <v>1351640</v>
      </c>
      <c r="AR21" s="7" t="s">
        <v>135</v>
      </c>
      <c r="AS21" s="7">
        <v>618455</v>
      </c>
      <c r="AT21" s="7" t="s">
        <v>135</v>
      </c>
      <c r="AU21" s="7">
        <v>733185</v>
      </c>
      <c r="AV21" s="7" t="s">
        <v>135</v>
      </c>
      <c r="AW21" s="7">
        <v>2943300</v>
      </c>
      <c r="AX21" s="7" t="s">
        <v>135</v>
      </c>
      <c r="AY21" s="7">
        <v>1478900</v>
      </c>
      <c r="AZ21" s="7" t="s">
        <v>135</v>
      </c>
      <c r="BA21" s="7">
        <v>1464400</v>
      </c>
      <c r="BB21" s="7" t="s">
        <v>135</v>
      </c>
      <c r="BC21" s="7">
        <v>8780514</v>
      </c>
      <c r="BD21" s="7" t="s">
        <v>135</v>
      </c>
      <c r="BE21" s="7">
        <v>4284375</v>
      </c>
      <c r="BF21" s="7" t="s">
        <v>135</v>
      </c>
      <c r="BG21" s="7">
        <v>4496139</v>
      </c>
      <c r="BH21" s="7" t="s">
        <v>135</v>
      </c>
      <c r="BI21" s="7">
        <v>33587610</v>
      </c>
      <c r="BJ21" s="7" t="s">
        <v>135</v>
      </c>
      <c r="BK21" s="7">
        <v>16414300</v>
      </c>
      <c r="BL21" s="7" t="s">
        <v>135</v>
      </c>
      <c r="BM21" s="7">
        <v>17173310</v>
      </c>
      <c r="BN21" s="7" t="s">
        <v>135</v>
      </c>
      <c r="BO21" s="7" t="s">
        <v>137</v>
      </c>
      <c r="BP21" s="7" t="s">
        <v>135</v>
      </c>
      <c r="BQ21" s="7" t="s">
        <v>137</v>
      </c>
      <c r="BR21" s="7" t="s">
        <v>135</v>
      </c>
      <c r="BS21" s="7" t="s">
        <v>137</v>
      </c>
      <c r="BT21" s="7" t="s">
        <v>135</v>
      </c>
      <c r="BU21" s="7">
        <v>50528219</v>
      </c>
      <c r="BV21" s="7" t="s">
        <v>135</v>
      </c>
      <c r="BW21" s="7">
        <v>24655523</v>
      </c>
      <c r="BX21" s="7" t="s">
        <v>135</v>
      </c>
      <c r="BY21" s="7">
        <v>25872696</v>
      </c>
      <c r="BZ21" s="7" t="s">
        <v>135</v>
      </c>
      <c r="CA21" s="7">
        <v>4403352</v>
      </c>
      <c r="CB21" s="7" t="s">
        <v>135</v>
      </c>
      <c r="CC21" s="7" t="s">
        <v>137</v>
      </c>
      <c r="CD21" s="7" t="s">
        <v>135</v>
      </c>
      <c r="CE21" s="7" t="s">
        <v>137</v>
      </c>
      <c r="CF21" s="7" t="s">
        <v>135</v>
      </c>
      <c r="CG21" s="7">
        <v>53685300</v>
      </c>
      <c r="CH21" s="7" t="s">
        <v>135</v>
      </c>
      <c r="CI21" s="7">
        <v>26260000</v>
      </c>
      <c r="CJ21" s="7" t="s">
        <v>135</v>
      </c>
      <c r="CK21" s="7">
        <v>27425300</v>
      </c>
      <c r="CL21" s="7" t="s">
        <v>135</v>
      </c>
      <c r="CM21" s="7">
        <v>612000</v>
      </c>
      <c r="CN21" s="7" t="s">
        <v>135</v>
      </c>
      <c r="CO21" s="7">
        <v>302000</v>
      </c>
      <c r="CP21" s="7" t="s">
        <v>135</v>
      </c>
      <c r="CQ21" s="7">
        <v>310000</v>
      </c>
      <c r="CR21" s="7" t="s">
        <v>135</v>
      </c>
      <c r="CS21" s="7">
        <v>2351903</v>
      </c>
      <c r="CT21" s="7" t="s">
        <v>135</v>
      </c>
      <c r="CU21" s="7">
        <v>1073060</v>
      </c>
      <c r="CV21" s="7" t="s">
        <v>135</v>
      </c>
      <c r="CW21" s="7">
        <v>1278843</v>
      </c>
      <c r="CX21" s="7" t="s">
        <v>135</v>
      </c>
      <c r="CY21" s="7">
        <v>3118941</v>
      </c>
      <c r="CZ21" s="7" t="s">
        <v>135</v>
      </c>
      <c r="DA21" s="7">
        <v>1462850</v>
      </c>
      <c r="DB21" s="7" t="s">
        <v>135</v>
      </c>
      <c r="DC21" s="7">
        <v>1656091</v>
      </c>
      <c r="DD21" s="7" t="s">
        <v>135</v>
      </c>
      <c r="DE21" s="7">
        <v>338507</v>
      </c>
      <c r="DF21" s="7" t="s">
        <v>135</v>
      </c>
      <c r="DG21" s="7">
        <v>166200</v>
      </c>
      <c r="DH21" s="7" t="s">
        <v>135</v>
      </c>
      <c r="DI21" s="7">
        <v>172307</v>
      </c>
      <c r="DJ21" s="7" t="s">
        <v>135</v>
      </c>
      <c r="DK21" s="7">
        <v>10322099</v>
      </c>
      <c r="DL21" s="7" t="s">
        <v>135</v>
      </c>
      <c r="DM21" s="7">
        <v>5003651</v>
      </c>
      <c r="DN21" s="7" t="s">
        <v>135</v>
      </c>
      <c r="DO21" s="7">
        <v>5318448</v>
      </c>
      <c r="DP21" s="7" t="s">
        <v>135</v>
      </c>
      <c r="DQ21" s="7">
        <v>302500</v>
      </c>
      <c r="DR21" s="7" t="s">
        <v>135</v>
      </c>
      <c r="DS21" s="7" t="s">
        <v>137</v>
      </c>
      <c r="DT21" s="7" t="s">
        <v>135</v>
      </c>
      <c r="DU21" s="7" t="s">
        <v>137</v>
      </c>
      <c r="DV21" s="7" t="s">
        <v>135</v>
      </c>
      <c r="DW21" s="7">
        <v>12957621</v>
      </c>
      <c r="DX21" s="7" t="s">
        <v>135</v>
      </c>
      <c r="DY21" s="7">
        <v>6465081</v>
      </c>
      <c r="DZ21" s="7" t="s">
        <v>135</v>
      </c>
      <c r="EA21" s="7">
        <v>6492540</v>
      </c>
      <c r="EB21" s="7" t="s">
        <v>135</v>
      </c>
      <c r="EC21" s="7">
        <v>7455142</v>
      </c>
      <c r="ED21" s="7" t="s">
        <v>135</v>
      </c>
      <c r="EE21" s="7">
        <v>3510844</v>
      </c>
      <c r="EF21" s="7" t="s">
        <v>135</v>
      </c>
      <c r="EG21" s="7">
        <v>3944298</v>
      </c>
      <c r="EH21" s="7" t="s">
        <v>135</v>
      </c>
      <c r="EI21" s="7">
        <v>32670600</v>
      </c>
      <c r="EJ21" s="7" t="s">
        <v>135</v>
      </c>
      <c r="EK21" s="7">
        <v>15877100</v>
      </c>
      <c r="EL21" s="7" t="s">
        <v>135</v>
      </c>
      <c r="EM21" s="7">
        <v>16793500</v>
      </c>
      <c r="EN21" s="7" t="s">
        <v>135</v>
      </c>
      <c r="EO21" s="7">
        <v>8697610</v>
      </c>
      <c r="EP21" s="7" t="s">
        <v>135</v>
      </c>
      <c r="EQ21" s="7">
        <v>4158040</v>
      </c>
      <c r="ER21" s="7" t="s">
        <v>135</v>
      </c>
      <c r="ES21" s="7">
        <v>4539570</v>
      </c>
      <c r="ET21" s="7" t="s">
        <v>135</v>
      </c>
      <c r="EU21" s="7">
        <v>20139603</v>
      </c>
      <c r="EV21" s="7" t="s">
        <v>135</v>
      </c>
      <c r="EW21" s="7">
        <v>9885935</v>
      </c>
      <c r="EX21" s="7" t="s">
        <v>135</v>
      </c>
      <c r="EY21" s="7">
        <v>10253668</v>
      </c>
      <c r="EZ21" s="7" t="s">
        <v>135</v>
      </c>
      <c r="FA21" s="7">
        <v>1717995</v>
      </c>
      <c r="FB21" s="7" t="s">
        <v>135</v>
      </c>
      <c r="FC21" s="7">
        <v>823854</v>
      </c>
      <c r="FD21" s="7" t="s">
        <v>135</v>
      </c>
      <c r="FE21" s="7">
        <v>894141</v>
      </c>
      <c r="FF21" s="7" t="s">
        <v>135</v>
      </c>
      <c r="FG21" s="7">
        <v>4536555</v>
      </c>
      <c r="FH21" s="7" t="s">
        <v>135</v>
      </c>
      <c r="FI21" s="7">
        <v>2240915</v>
      </c>
      <c r="FJ21" s="7" t="s">
        <v>135</v>
      </c>
      <c r="FK21" s="7">
        <v>2295640</v>
      </c>
      <c r="FL21" s="7" t="s">
        <v>135</v>
      </c>
      <c r="FM21" s="7">
        <v>4614277</v>
      </c>
      <c r="FN21" s="7" t="s">
        <v>135</v>
      </c>
      <c r="FO21" s="7">
        <v>2230217</v>
      </c>
      <c r="FP21" s="7" t="s">
        <v>135</v>
      </c>
      <c r="FQ21" s="7">
        <v>2384060</v>
      </c>
      <c r="FR21" s="7" t="s">
        <v>135</v>
      </c>
      <c r="FS21" s="7">
        <v>8004371</v>
      </c>
      <c r="FT21" s="7" t="s">
        <v>135</v>
      </c>
      <c r="FU21" s="7">
        <v>3996569</v>
      </c>
      <c r="FV21" s="7" t="s">
        <v>135</v>
      </c>
      <c r="FW21" s="7">
        <v>4007802</v>
      </c>
      <c r="FX21" s="7" t="s">
        <v>135</v>
      </c>
      <c r="FY21" s="7">
        <v>443961155</v>
      </c>
      <c r="FZ21" s="7" t="s">
        <v>135</v>
      </c>
      <c r="GA21" s="7" t="s">
        <v>137</v>
      </c>
      <c r="GB21" s="7" t="s">
        <v>135</v>
      </c>
      <c r="GC21" s="7" t="s">
        <v>137</v>
      </c>
      <c r="GD21" s="7" t="s">
        <v>135</v>
      </c>
      <c r="GE21" s="7">
        <v>439557803</v>
      </c>
      <c r="GF21" s="7" t="s">
        <v>135</v>
      </c>
      <c r="GG21" s="7" t="s">
        <v>137</v>
      </c>
      <c r="GH21" s="7" t="s">
        <v>135</v>
      </c>
      <c r="GI21" s="7" t="s">
        <v>137</v>
      </c>
      <c r="GJ21" s="7" t="s">
        <v>135</v>
      </c>
      <c r="GK21" s="7">
        <v>10256893</v>
      </c>
      <c r="GL21" s="7" t="s">
        <v>135</v>
      </c>
      <c r="GM21" s="7">
        <v>5049247</v>
      </c>
      <c r="GN21" s="7" t="s">
        <v>135</v>
      </c>
      <c r="GO21" s="7">
        <v>5207646</v>
      </c>
      <c r="GP21" s="7" t="s">
        <v>135</v>
      </c>
      <c r="GQ21" s="7">
        <v>204042</v>
      </c>
      <c r="GR21" s="7" t="s">
        <v>135</v>
      </c>
      <c r="GS21" s="7">
        <v>103156</v>
      </c>
      <c r="GT21" s="7" t="s">
        <v>135</v>
      </c>
      <c r="GU21" s="7">
        <v>100886</v>
      </c>
      <c r="GV21" s="7" t="s">
        <v>135</v>
      </c>
      <c r="GW21" s="7">
        <v>20930</v>
      </c>
      <c r="GX21" s="7" t="s">
        <v>135</v>
      </c>
      <c r="GY21" s="7">
        <v>10059</v>
      </c>
      <c r="GZ21" s="7" t="s">
        <v>135</v>
      </c>
      <c r="HA21" s="7">
        <v>10871</v>
      </c>
      <c r="HB21" s="7" t="s">
        <v>135</v>
      </c>
      <c r="HC21" s="7">
        <v>3863221</v>
      </c>
      <c r="HD21" s="7" t="s">
        <v>135</v>
      </c>
      <c r="HE21" s="7">
        <v>1922037</v>
      </c>
      <c r="HF21" s="7" t="s">
        <v>135</v>
      </c>
      <c r="HG21" s="7">
        <v>1941184</v>
      </c>
      <c r="HH21" s="7" t="s">
        <v>135</v>
      </c>
      <c r="HI21" s="7">
        <v>6168700</v>
      </c>
      <c r="HJ21" s="7" t="s">
        <v>135</v>
      </c>
      <c r="HK21" s="7">
        <v>3013995</v>
      </c>
      <c r="HL21" s="7" t="s">
        <v>135</v>
      </c>
      <c r="HM21" s="7">
        <v>3154705</v>
      </c>
      <c r="HN21" s="7" t="s">
        <v>135</v>
      </c>
      <c r="HO21" s="7">
        <v>55546400</v>
      </c>
      <c r="HP21" s="7" t="s">
        <v>135</v>
      </c>
      <c r="HQ21" s="7">
        <v>26949600</v>
      </c>
      <c r="HR21" s="7" t="s">
        <v>135</v>
      </c>
      <c r="HS21" s="7">
        <v>28596800</v>
      </c>
      <c r="HT21" s="7" t="s">
        <v>135</v>
      </c>
      <c r="HU21" s="7">
        <v>3685694</v>
      </c>
      <c r="HV21" s="7" t="s">
        <v>135</v>
      </c>
      <c r="HW21" s="7" t="s">
        <v>137</v>
      </c>
      <c r="HX21" s="7" t="s">
        <v>135</v>
      </c>
      <c r="HY21" s="7" t="s">
        <v>137</v>
      </c>
      <c r="HZ21" s="7" t="s">
        <v>135</v>
      </c>
      <c r="IA21" s="7" t="s">
        <v>137</v>
      </c>
      <c r="IB21" s="7" t="s">
        <v>135</v>
      </c>
      <c r="IC21" s="7" t="s">
        <v>137</v>
      </c>
      <c r="ID21" s="7" t="s">
        <v>135</v>
      </c>
      <c r="IE21" s="7" t="s">
        <v>137</v>
      </c>
      <c r="IF21" s="7" t="s">
        <v>135</v>
      </c>
      <c r="IG21" s="7" t="s">
        <v>137</v>
      </c>
      <c r="IH21" s="7" t="s">
        <v>135</v>
      </c>
      <c r="II21" s="7" t="s">
        <v>137</v>
      </c>
      <c r="IJ21" s="7" t="s">
        <v>135</v>
      </c>
      <c r="IK21" s="7" t="s">
        <v>137</v>
      </c>
      <c r="IL21" s="7" t="s">
        <v>135</v>
      </c>
      <c r="IM21" s="7">
        <v>1616769</v>
      </c>
      <c r="IN21" s="7" t="s">
        <v>135</v>
      </c>
      <c r="IO21" s="7" t="s">
        <v>137</v>
      </c>
      <c r="IP21" s="7" t="s">
        <v>135</v>
      </c>
      <c r="IQ21" s="7" t="s">
        <v>137</v>
      </c>
      <c r="IR21" s="7" t="s">
        <v>135</v>
      </c>
      <c r="IS21" s="7">
        <v>2110612</v>
      </c>
      <c r="IT21" s="7" t="s">
        <v>135</v>
      </c>
      <c r="IU21" s="7" t="s">
        <v>137</v>
      </c>
      <c r="IV21" s="7" t="s">
        <v>135</v>
      </c>
      <c r="IW21" s="7" t="s">
        <v>137</v>
      </c>
      <c r="IX21" s="7" t="s">
        <v>135</v>
      </c>
      <c r="IY21" s="7" t="s">
        <v>137</v>
      </c>
      <c r="IZ21" s="7" t="s">
        <v>135</v>
      </c>
      <c r="JA21" s="7" t="s">
        <v>137</v>
      </c>
      <c r="JB21" s="7" t="s">
        <v>135</v>
      </c>
      <c r="JC21" s="7" t="s">
        <v>137</v>
      </c>
      <c r="JD21" s="7" t="s">
        <v>135</v>
      </c>
      <c r="JE21" s="7">
        <v>34880611</v>
      </c>
      <c r="JF21" s="7" t="s">
        <v>135</v>
      </c>
      <c r="JG21" s="7">
        <v>17662496</v>
      </c>
      <c r="JH21" s="7" t="s">
        <v>135</v>
      </c>
      <c r="JI21" s="7">
        <v>17218115</v>
      </c>
      <c r="JJ21" s="7" t="s">
        <v>135</v>
      </c>
      <c r="JK21" s="7" t="s">
        <v>137</v>
      </c>
      <c r="JL21" s="7" t="s">
        <v>135</v>
      </c>
      <c r="JM21" s="7" t="s">
        <v>137</v>
      </c>
      <c r="JN21" s="7" t="s">
        <v>135</v>
      </c>
      <c r="JO21" s="7" t="s">
        <v>137</v>
      </c>
      <c r="JP21" s="7" t="s">
        <v>135</v>
      </c>
      <c r="JQ21" s="7" t="s">
        <v>137</v>
      </c>
      <c r="JR21" s="7" t="s">
        <v>135</v>
      </c>
      <c r="JS21" s="7" t="s">
        <v>137</v>
      </c>
      <c r="JT21" s="7" t="s">
        <v>135</v>
      </c>
      <c r="JU21" s="7" t="s">
        <v>137</v>
      </c>
      <c r="JV21" s="7" t="s">
        <v>135</v>
      </c>
      <c r="JW21" s="7" t="s">
        <v>137</v>
      </c>
      <c r="JX21" s="7" t="s">
        <v>135</v>
      </c>
      <c r="JY21" s="7" t="s">
        <v>137</v>
      </c>
      <c r="JZ21" s="7" t="s">
        <v>135</v>
      </c>
      <c r="KA21" s="7" t="s">
        <v>137</v>
      </c>
      <c r="KB21" s="7" t="s">
        <v>135</v>
      </c>
      <c r="KC21" s="7" t="s">
        <v>137</v>
      </c>
      <c r="KD21" s="7" t="s">
        <v>135</v>
      </c>
      <c r="KE21" s="7" t="s">
        <v>137</v>
      </c>
      <c r="KF21" s="7" t="s">
        <v>135</v>
      </c>
      <c r="KG21" s="7" t="s">
        <v>137</v>
      </c>
      <c r="KH21" s="7" t="s">
        <v>135</v>
      </c>
      <c r="KI21" s="7" t="s">
        <v>137</v>
      </c>
      <c r="KJ21" s="7" t="s">
        <v>135</v>
      </c>
      <c r="KK21" s="7" t="s">
        <v>137</v>
      </c>
      <c r="KL21" s="7" t="s">
        <v>135</v>
      </c>
      <c r="KM21" s="7" t="s">
        <v>137</v>
      </c>
      <c r="KN21" s="7" t="s">
        <v>135</v>
      </c>
      <c r="KO21" s="7" t="s">
        <v>137</v>
      </c>
      <c r="KP21" s="7" t="s">
        <v>135</v>
      </c>
      <c r="KQ21" s="7" t="s">
        <v>137</v>
      </c>
      <c r="KR21" s="7" t="s">
        <v>135</v>
      </c>
      <c r="KS21" s="7" t="s">
        <v>137</v>
      </c>
      <c r="KT21" s="7" t="s">
        <v>135</v>
      </c>
      <c r="KU21" s="7" t="s">
        <v>137</v>
      </c>
      <c r="KV21" s="7" t="s">
        <v>135</v>
      </c>
      <c r="KW21" s="7" t="s">
        <v>137</v>
      </c>
      <c r="KX21" s="7" t="s">
        <v>135</v>
      </c>
      <c r="KY21" s="7" t="s">
        <v>137</v>
      </c>
      <c r="KZ21" s="7" t="s">
        <v>135</v>
      </c>
      <c r="LA21" s="7" t="s">
        <v>137</v>
      </c>
      <c r="LB21" s="7" t="s">
        <v>135</v>
      </c>
      <c r="LC21" s="7" t="s">
        <v>137</v>
      </c>
      <c r="LD21" s="7" t="s">
        <v>135</v>
      </c>
      <c r="LE21" s="7" t="s">
        <v>137</v>
      </c>
      <c r="LF21" s="7" t="s">
        <v>135</v>
      </c>
      <c r="LG21" s="7" t="s">
        <v>137</v>
      </c>
      <c r="LH21" s="7" t="s">
        <v>135</v>
      </c>
      <c r="LI21" s="7" t="s">
        <v>137</v>
      </c>
      <c r="LJ21" s="7" t="s">
        <v>135</v>
      </c>
      <c r="LK21" s="7" t="s">
        <v>137</v>
      </c>
      <c r="LL21" s="7" t="s">
        <v>135</v>
      </c>
      <c r="LM21" s="7" t="s">
        <v>137</v>
      </c>
      <c r="LN21" s="7" t="s">
        <v>135</v>
      </c>
      <c r="LO21" s="7" t="s">
        <v>137</v>
      </c>
      <c r="LP21" s="7" t="s">
        <v>135</v>
      </c>
      <c r="LQ21" s="7" t="s">
        <v>137</v>
      </c>
      <c r="LR21" s="7" t="s">
        <v>135</v>
      </c>
    </row>
    <row r="22" spans="1:330" ht="11.45" customHeight="1" x14ac:dyDescent="0.25">
      <c r="A22" s="5" t="s">
        <v>78</v>
      </c>
      <c r="B22" s="6">
        <v>385949080</v>
      </c>
      <c r="C22" s="6" t="s">
        <v>137</v>
      </c>
      <c r="D22" s="6" t="s">
        <v>135</v>
      </c>
      <c r="E22" s="6" t="s">
        <v>137</v>
      </c>
      <c r="F22" s="6">
        <v>441729180</v>
      </c>
      <c r="G22" s="6" t="s">
        <v>137</v>
      </c>
      <c r="H22" s="6" t="s">
        <v>137</v>
      </c>
      <c r="I22" s="6">
        <v>437308029</v>
      </c>
      <c r="J22" s="6" t="s">
        <v>137</v>
      </c>
      <c r="K22" s="6" t="s">
        <v>137</v>
      </c>
      <c r="L22" s="6" t="s">
        <v>137</v>
      </c>
      <c r="M22" s="6" t="s">
        <v>137</v>
      </c>
      <c r="N22" s="6" t="s">
        <v>137</v>
      </c>
      <c r="O22" s="6">
        <v>286798638</v>
      </c>
      <c r="P22" s="6" t="s">
        <v>137</v>
      </c>
      <c r="Q22" s="6" t="s">
        <v>137</v>
      </c>
      <c r="R22" s="6">
        <v>9650944</v>
      </c>
      <c r="S22" s="6">
        <v>4721866</v>
      </c>
      <c r="T22" s="6">
        <v>4929078</v>
      </c>
      <c r="U22" s="6">
        <v>8514883</v>
      </c>
      <c r="V22" s="6">
        <v>4256570</v>
      </c>
      <c r="W22" s="6">
        <v>4258313</v>
      </c>
      <c r="X22" s="6">
        <v>9809667</v>
      </c>
      <c r="Y22" s="6">
        <v>4750499</v>
      </c>
      <c r="Z22" s="6">
        <v>5059168</v>
      </c>
      <c r="AA22" s="6">
        <v>4950598</v>
      </c>
      <c r="AB22" s="6">
        <v>2459814</v>
      </c>
      <c r="AC22" s="6">
        <v>2490784</v>
      </c>
      <c r="AD22" s="6" t="s">
        <v>135</v>
      </c>
      <c r="AE22" s="6">
        <v>61001164</v>
      </c>
      <c r="AF22" s="6" t="s">
        <v>135</v>
      </c>
      <c r="AG22" s="6">
        <v>29071621</v>
      </c>
      <c r="AH22" s="6" t="s">
        <v>135</v>
      </c>
      <c r="AI22" s="6">
        <v>31929543</v>
      </c>
      <c r="AJ22" s="6" t="s">
        <v>135</v>
      </c>
      <c r="AK22" s="6">
        <v>78069482</v>
      </c>
      <c r="AL22" s="6" t="s">
        <v>135</v>
      </c>
      <c r="AM22" s="6">
        <v>36936886</v>
      </c>
      <c r="AN22" s="6" t="s">
        <v>135</v>
      </c>
      <c r="AO22" s="6">
        <v>41132596</v>
      </c>
      <c r="AP22" s="6" t="s">
        <v>135</v>
      </c>
      <c r="AQ22" s="6">
        <v>1368511</v>
      </c>
      <c r="AR22" s="6" t="s">
        <v>135</v>
      </c>
      <c r="AS22" s="6">
        <v>626720</v>
      </c>
      <c r="AT22" s="6" t="s">
        <v>135</v>
      </c>
      <c r="AU22" s="6">
        <v>741791</v>
      </c>
      <c r="AV22" s="6" t="s">
        <v>135</v>
      </c>
      <c r="AW22" s="6">
        <v>2971200</v>
      </c>
      <c r="AX22" s="6" t="s">
        <v>135</v>
      </c>
      <c r="AY22" s="6">
        <v>1492300</v>
      </c>
      <c r="AZ22" s="6" t="s">
        <v>135</v>
      </c>
      <c r="BA22" s="6">
        <v>1478900</v>
      </c>
      <c r="BB22" s="6" t="s">
        <v>135</v>
      </c>
      <c r="BC22" s="6">
        <v>8805098</v>
      </c>
      <c r="BD22" s="6" t="s">
        <v>135</v>
      </c>
      <c r="BE22" s="6">
        <v>4304531</v>
      </c>
      <c r="BF22" s="6" t="s">
        <v>135</v>
      </c>
      <c r="BG22" s="6">
        <v>4500567</v>
      </c>
      <c r="BH22" s="6" t="s">
        <v>135</v>
      </c>
      <c r="BI22" s="6">
        <v>34040642</v>
      </c>
      <c r="BJ22" s="6" t="s">
        <v>135</v>
      </c>
      <c r="BK22" s="6">
        <v>16641744</v>
      </c>
      <c r="BL22" s="6" t="s">
        <v>135</v>
      </c>
      <c r="BM22" s="6">
        <v>17398898</v>
      </c>
      <c r="BN22" s="6" t="s">
        <v>135</v>
      </c>
      <c r="BO22" s="6" t="s">
        <v>137</v>
      </c>
      <c r="BP22" s="6" t="s">
        <v>135</v>
      </c>
      <c r="BQ22" s="6" t="s">
        <v>137</v>
      </c>
      <c r="BR22" s="6" t="s">
        <v>135</v>
      </c>
      <c r="BS22" s="6" t="s">
        <v>137</v>
      </c>
      <c r="BT22" s="6" t="s">
        <v>135</v>
      </c>
      <c r="BU22" s="6">
        <v>51016234</v>
      </c>
      <c r="BV22" s="6" t="s">
        <v>135</v>
      </c>
      <c r="BW22" s="6">
        <v>24929367</v>
      </c>
      <c r="BX22" s="6" t="s">
        <v>135</v>
      </c>
      <c r="BY22" s="6">
        <v>26086867</v>
      </c>
      <c r="BZ22" s="6" t="s">
        <v>135</v>
      </c>
      <c r="CA22" s="6">
        <v>4421151</v>
      </c>
      <c r="CB22" s="6" t="s">
        <v>135</v>
      </c>
      <c r="CC22" s="6" t="s">
        <v>137</v>
      </c>
      <c r="CD22" s="6" t="s">
        <v>135</v>
      </c>
      <c r="CE22" s="6" t="s">
        <v>137</v>
      </c>
      <c r="CF22" s="6" t="s">
        <v>135</v>
      </c>
      <c r="CG22" s="6">
        <v>53958400</v>
      </c>
      <c r="CH22" s="6" t="s">
        <v>135</v>
      </c>
      <c r="CI22" s="6">
        <v>26390700</v>
      </c>
      <c r="CJ22" s="6" t="s">
        <v>135</v>
      </c>
      <c r="CK22" s="6">
        <v>27567700</v>
      </c>
      <c r="CL22" s="6" t="s">
        <v>135</v>
      </c>
      <c r="CM22" s="6">
        <v>616900</v>
      </c>
      <c r="CN22" s="6" t="s">
        <v>135</v>
      </c>
      <c r="CO22" s="6">
        <v>304000</v>
      </c>
      <c r="CP22" s="6" t="s">
        <v>135</v>
      </c>
      <c r="CQ22" s="6">
        <v>312900</v>
      </c>
      <c r="CR22" s="6" t="s">
        <v>135</v>
      </c>
      <c r="CS22" s="6">
        <v>2366424</v>
      </c>
      <c r="CT22" s="6" t="s">
        <v>135</v>
      </c>
      <c r="CU22" s="6">
        <v>1081058</v>
      </c>
      <c r="CV22" s="6" t="s">
        <v>135</v>
      </c>
      <c r="CW22" s="6">
        <v>1285366</v>
      </c>
      <c r="CX22" s="6" t="s">
        <v>135</v>
      </c>
      <c r="CY22" s="6">
        <v>3160437</v>
      </c>
      <c r="CZ22" s="6" t="s">
        <v>135</v>
      </c>
      <c r="DA22" s="6">
        <v>1483801</v>
      </c>
      <c r="DB22" s="6" t="s">
        <v>135</v>
      </c>
      <c r="DC22" s="6">
        <v>1676636</v>
      </c>
      <c r="DD22" s="6" t="s">
        <v>135</v>
      </c>
      <c r="DE22" s="6">
        <v>339841</v>
      </c>
      <c r="DF22" s="6" t="s">
        <v>135</v>
      </c>
      <c r="DG22" s="6">
        <v>166550</v>
      </c>
      <c r="DH22" s="6" t="s">
        <v>135</v>
      </c>
      <c r="DI22" s="6">
        <v>173291</v>
      </c>
      <c r="DJ22" s="6" t="s">
        <v>135</v>
      </c>
      <c r="DK22" s="6">
        <v>10353721</v>
      </c>
      <c r="DL22" s="6" t="s">
        <v>135</v>
      </c>
      <c r="DM22" s="6">
        <v>5019472</v>
      </c>
      <c r="DN22" s="6" t="s">
        <v>135</v>
      </c>
      <c r="DO22" s="6">
        <v>5334249</v>
      </c>
      <c r="DP22" s="6" t="s">
        <v>135</v>
      </c>
      <c r="DQ22" s="6">
        <v>302800</v>
      </c>
      <c r="DR22" s="6" t="s">
        <v>135</v>
      </c>
      <c r="DS22" s="6" t="s">
        <v>137</v>
      </c>
      <c r="DT22" s="6" t="s">
        <v>135</v>
      </c>
      <c r="DU22" s="6" t="s">
        <v>137</v>
      </c>
      <c r="DV22" s="6" t="s">
        <v>135</v>
      </c>
      <c r="DW22" s="6">
        <v>13119430</v>
      </c>
      <c r="DX22" s="6" t="s">
        <v>135</v>
      </c>
      <c r="DY22" s="6">
        <v>6549696</v>
      </c>
      <c r="DZ22" s="6" t="s">
        <v>135</v>
      </c>
      <c r="EA22" s="6">
        <v>6569734</v>
      </c>
      <c r="EB22" s="6" t="s">
        <v>135</v>
      </c>
      <c r="EC22" s="6">
        <v>7479030</v>
      </c>
      <c r="ED22" s="6" t="s">
        <v>135</v>
      </c>
      <c r="EE22" s="6">
        <v>3525203</v>
      </c>
      <c r="EF22" s="6" t="s">
        <v>135</v>
      </c>
      <c r="EG22" s="6">
        <v>3953827</v>
      </c>
      <c r="EH22" s="6" t="s">
        <v>135</v>
      </c>
      <c r="EI22" s="6">
        <v>32658000</v>
      </c>
      <c r="EJ22" s="6" t="s">
        <v>135</v>
      </c>
      <c r="EK22" s="6" t="s">
        <v>137</v>
      </c>
      <c r="EL22" s="6" t="s">
        <v>135</v>
      </c>
      <c r="EM22" s="6" t="s">
        <v>137</v>
      </c>
      <c r="EN22" s="6" t="s">
        <v>135</v>
      </c>
      <c r="EO22" s="6">
        <v>8663252</v>
      </c>
      <c r="EP22" s="6" t="s">
        <v>135</v>
      </c>
      <c r="EQ22" s="6">
        <v>4109360</v>
      </c>
      <c r="ER22" s="6" t="s">
        <v>135</v>
      </c>
      <c r="ES22" s="6">
        <v>4553892</v>
      </c>
      <c r="ET22" s="6" t="s">
        <v>135</v>
      </c>
      <c r="EU22" s="6">
        <v>20361192</v>
      </c>
      <c r="EV22" s="6" t="s">
        <v>135</v>
      </c>
      <c r="EW22" s="6">
        <v>10000197</v>
      </c>
      <c r="EX22" s="6" t="s">
        <v>135</v>
      </c>
      <c r="EY22" s="6">
        <v>10360995</v>
      </c>
      <c r="EZ22" s="6" t="s">
        <v>135</v>
      </c>
      <c r="FA22" s="6">
        <v>1731787</v>
      </c>
      <c r="FB22" s="6" t="s">
        <v>135</v>
      </c>
      <c r="FC22" s="6" t="s">
        <v>137</v>
      </c>
      <c r="FD22" s="6" t="s">
        <v>135</v>
      </c>
      <c r="FE22" s="6" t="s">
        <v>137</v>
      </c>
      <c r="FF22" s="6" t="s">
        <v>135</v>
      </c>
      <c r="FG22" s="6">
        <v>4539890</v>
      </c>
      <c r="FH22" s="6" t="s">
        <v>135</v>
      </c>
      <c r="FI22" s="6">
        <v>2240386</v>
      </c>
      <c r="FJ22" s="6" t="s">
        <v>135</v>
      </c>
      <c r="FK22" s="6">
        <v>2299504</v>
      </c>
      <c r="FL22" s="6" t="s">
        <v>135</v>
      </c>
      <c r="FM22" s="6">
        <v>4598336</v>
      </c>
      <c r="FN22" s="6" t="s">
        <v>135</v>
      </c>
      <c r="FO22" s="6">
        <v>2219985</v>
      </c>
      <c r="FP22" s="6" t="s">
        <v>135</v>
      </c>
      <c r="FQ22" s="6">
        <v>2378351</v>
      </c>
      <c r="FR22" s="6" t="s">
        <v>135</v>
      </c>
      <c r="FS22" s="6">
        <v>8081230</v>
      </c>
      <c r="FT22" s="6" t="s">
        <v>135</v>
      </c>
      <c r="FU22" s="6">
        <v>4035806</v>
      </c>
      <c r="FV22" s="6" t="s">
        <v>135</v>
      </c>
      <c r="FW22" s="6">
        <v>4045424</v>
      </c>
      <c r="FX22" s="6" t="s">
        <v>135</v>
      </c>
      <c r="FY22" s="6">
        <v>445843669</v>
      </c>
      <c r="FZ22" s="6" t="s">
        <v>135</v>
      </c>
      <c r="GA22" s="6" t="s">
        <v>137</v>
      </c>
      <c r="GB22" s="6" t="s">
        <v>135</v>
      </c>
      <c r="GC22" s="6" t="s">
        <v>137</v>
      </c>
      <c r="GD22" s="6" t="s">
        <v>135</v>
      </c>
      <c r="GE22" s="6">
        <v>441422518</v>
      </c>
      <c r="GF22" s="6" t="s">
        <v>135</v>
      </c>
      <c r="GG22" s="6" t="s">
        <v>137</v>
      </c>
      <c r="GH22" s="6" t="s">
        <v>135</v>
      </c>
      <c r="GI22" s="6" t="s">
        <v>137</v>
      </c>
      <c r="GJ22" s="6" t="s">
        <v>135</v>
      </c>
      <c r="GK22" s="6">
        <v>10307543</v>
      </c>
      <c r="GL22" s="6" t="s">
        <v>135</v>
      </c>
      <c r="GM22" s="6">
        <v>5073212</v>
      </c>
      <c r="GN22" s="6" t="s">
        <v>135</v>
      </c>
      <c r="GO22" s="6">
        <v>5234331</v>
      </c>
      <c r="GP22" s="6" t="s">
        <v>135</v>
      </c>
      <c r="GQ22" s="6">
        <v>204834</v>
      </c>
      <c r="GR22" s="6" t="s">
        <v>135</v>
      </c>
      <c r="GS22" s="6">
        <v>103566</v>
      </c>
      <c r="GT22" s="6" t="s">
        <v>135</v>
      </c>
      <c r="GU22" s="6">
        <v>101268</v>
      </c>
      <c r="GV22" s="6" t="s">
        <v>135</v>
      </c>
      <c r="GW22" s="6">
        <v>21350</v>
      </c>
      <c r="GX22" s="6" t="s">
        <v>135</v>
      </c>
      <c r="GY22" s="6">
        <v>10616</v>
      </c>
      <c r="GZ22" s="6" t="s">
        <v>135</v>
      </c>
      <c r="HA22" s="6">
        <v>10734</v>
      </c>
      <c r="HB22" s="6" t="s">
        <v>135</v>
      </c>
      <c r="HC22" s="6">
        <v>3888305</v>
      </c>
      <c r="HD22" s="6" t="s">
        <v>135</v>
      </c>
      <c r="HE22" s="6">
        <v>1933700</v>
      </c>
      <c r="HF22" s="6" t="s">
        <v>135</v>
      </c>
      <c r="HG22" s="6">
        <v>1954605</v>
      </c>
      <c r="HH22" s="6" t="s">
        <v>135</v>
      </c>
      <c r="HI22" s="6">
        <v>6193054</v>
      </c>
      <c r="HJ22" s="6" t="s">
        <v>135</v>
      </c>
      <c r="HK22" s="6">
        <v>3025330</v>
      </c>
      <c r="HL22" s="6" t="s">
        <v>135</v>
      </c>
      <c r="HM22" s="6">
        <v>3167724</v>
      </c>
      <c r="HN22" s="6" t="s">
        <v>135</v>
      </c>
      <c r="HO22" s="6">
        <v>55780100</v>
      </c>
      <c r="HP22" s="6" t="s">
        <v>135</v>
      </c>
      <c r="HQ22" s="6">
        <v>27079400</v>
      </c>
      <c r="HR22" s="6" t="s">
        <v>135</v>
      </c>
      <c r="HS22" s="6">
        <v>28700700</v>
      </c>
      <c r="HT22" s="6" t="s">
        <v>135</v>
      </c>
      <c r="HU22" s="6">
        <v>3731216</v>
      </c>
      <c r="HV22" s="6" t="s">
        <v>135</v>
      </c>
      <c r="HW22" s="6" t="s">
        <v>137</v>
      </c>
      <c r="HX22" s="6" t="s">
        <v>135</v>
      </c>
      <c r="HY22" s="6" t="s">
        <v>137</v>
      </c>
      <c r="HZ22" s="6" t="s">
        <v>135</v>
      </c>
      <c r="IA22" s="6" t="s">
        <v>137</v>
      </c>
      <c r="IB22" s="6" t="s">
        <v>135</v>
      </c>
      <c r="IC22" s="6" t="s">
        <v>137</v>
      </c>
      <c r="ID22" s="6" t="s">
        <v>135</v>
      </c>
      <c r="IE22" s="6" t="s">
        <v>137</v>
      </c>
      <c r="IF22" s="6" t="s">
        <v>135</v>
      </c>
      <c r="IG22" s="6" t="s">
        <v>137</v>
      </c>
      <c r="IH22" s="6" t="s">
        <v>135</v>
      </c>
      <c r="II22" s="6" t="s">
        <v>137</v>
      </c>
      <c r="IJ22" s="6" t="s">
        <v>135</v>
      </c>
      <c r="IK22" s="6" t="s">
        <v>137</v>
      </c>
      <c r="IL22" s="6" t="s">
        <v>135</v>
      </c>
      <c r="IM22" s="6">
        <v>1641353</v>
      </c>
      <c r="IN22" s="6" t="s">
        <v>135</v>
      </c>
      <c r="IO22" s="6" t="s">
        <v>137</v>
      </c>
      <c r="IP22" s="6" t="s">
        <v>135</v>
      </c>
      <c r="IQ22" s="6" t="s">
        <v>137</v>
      </c>
      <c r="IR22" s="6" t="s">
        <v>135</v>
      </c>
      <c r="IS22" s="6">
        <v>2160345</v>
      </c>
      <c r="IT22" s="6" t="s">
        <v>135</v>
      </c>
      <c r="IU22" s="6" t="s">
        <v>137</v>
      </c>
      <c r="IV22" s="6" t="s">
        <v>135</v>
      </c>
      <c r="IW22" s="6" t="s">
        <v>137</v>
      </c>
      <c r="IX22" s="6" t="s">
        <v>135</v>
      </c>
      <c r="IY22" s="6" t="s">
        <v>137</v>
      </c>
      <c r="IZ22" s="6" t="s">
        <v>135</v>
      </c>
      <c r="JA22" s="6" t="s">
        <v>137</v>
      </c>
      <c r="JB22" s="6" t="s">
        <v>135</v>
      </c>
      <c r="JC22" s="6" t="s">
        <v>137</v>
      </c>
      <c r="JD22" s="6" t="s">
        <v>135</v>
      </c>
      <c r="JE22" s="6">
        <v>35707058</v>
      </c>
      <c r="JF22" s="6" t="s">
        <v>135</v>
      </c>
      <c r="JG22" s="6">
        <v>18121556</v>
      </c>
      <c r="JH22" s="6" t="s">
        <v>135</v>
      </c>
      <c r="JI22" s="6">
        <v>17585502</v>
      </c>
      <c r="JJ22" s="6" t="s">
        <v>135</v>
      </c>
      <c r="JK22" s="6" t="s">
        <v>137</v>
      </c>
      <c r="JL22" s="6" t="s">
        <v>135</v>
      </c>
      <c r="JM22" s="6" t="s">
        <v>137</v>
      </c>
      <c r="JN22" s="6" t="s">
        <v>135</v>
      </c>
      <c r="JO22" s="6" t="s">
        <v>137</v>
      </c>
      <c r="JP22" s="6" t="s">
        <v>135</v>
      </c>
      <c r="JQ22" s="6" t="s">
        <v>137</v>
      </c>
      <c r="JR22" s="6" t="s">
        <v>135</v>
      </c>
      <c r="JS22" s="6" t="s">
        <v>137</v>
      </c>
      <c r="JT22" s="6" t="s">
        <v>135</v>
      </c>
      <c r="JU22" s="6" t="s">
        <v>137</v>
      </c>
      <c r="JV22" s="6" t="s">
        <v>135</v>
      </c>
      <c r="JW22" s="6" t="s">
        <v>137</v>
      </c>
      <c r="JX22" s="6" t="s">
        <v>135</v>
      </c>
      <c r="JY22" s="6" t="s">
        <v>137</v>
      </c>
      <c r="JZ22" s="6" t="s">
        <v>135</v>
      </c>
      <c r="KA22" s="6" t="s">
        <v>137</v>
      </c>
      <c r="KB22" s="6" t="s">
        <v>135</v>
      </c>
      <c r="KC22" s="6" t="s">
        <v>137</v>
      </c>
      <c r="KD22" s="6" t="s">
        <v>135</v>
      </c>
      <c r="KE22" s="6" t="s">
        <v>137</v>
      </c>
      <c r="KF22" s="6" t="s">
        <v>135</v>
      </c>
      <c r="KG22" s="6" t="s">
        <v>137</v>
      </c>
      <c r="KH22" s="6" t="s">
        <v>135</v>
      </c>
      <c r="KI22" s="6" t="s">
        <v>137</v>
      </c>
      <c r="KJ22" s="6" t="s">
        <v>135</v>
      </c>
      <c r="KK22" s="6" t="s">
        <v>137</v>
      </c>
      <c r="KL22" s="6" t="s">
        <v>135</v>
      </c>
      <c r="KM22" s="6" t="s">
        <v>137</v>
      </c>
      <c r="KN22" s="6" t="s">
        <v>135</v>
      </c>
      <c r="KO22" s="6" t="s">
        <v>137</v>
      </c>
      <c r="KP22" s="6" t="s">
        <v>135</v>
      </c>
      <c r="KQ22" s="6" t="s">
        <v>137</v>
      </c>
      <c r="KR22" s="6" t="s">
        <v>135</v>
      </c>
      <c r="KS22" s="6" t="s">
        <v>137</v>
      </c>
      <c r="KT22" s="6" t="s">
        <v>135</v>
      </c>
      <c r="KU22" s="6" t="s">
        <v>137</v>
      </c>
      <c r="KV22" s="6" t="s">
        <v>135</v>
      </c>
      <c r="KW22" s="6" t="s">
        <v>137</v>
      </c>
      <c r="KX22" s="6" t="s">
        <v>135</v>
      </c>
      <c r="KY22" s="6" t="s">
        <v>137</v>
      </c>
      <c r="KZ22" s="6" t="s">
        <v>135</v>
      </c>
      <c r="LA22" s="6" t="s">
        <v>137</v>
      </c>
      <c r="LB22" s="6" t="s">
        <v>135</v>
      </c>
      <c r="LC22" s="6" t="s">
        <v>137</v>
      </c>
      <c r="LD22" s="6" t="s">
        <v>135</v>
      </c>
      <c r="LE22" s="6" t="s">
        <v>137</v>
      </c>
      <c r="LF22" s="6" t="s">
        <v>135</v>
      </c>
      <c r="LG22" s="6" t="s">
        <v>137</v>
      </c>
      <c r="LH22" s="6" t="s">
        <v>135</v>
      </c>
      <c r="LI22" s="6" t="s">
        <v>137</v>
      </c>
      <c r="LJ22" s="6" t="s">
        <v>135</v>
      </c>
      <c r="LK22" s="6" t="s">
        <v>137</v>
      </c>
      <c r="LL22" s="6" t="s">
        <v>135</v>
      </c>
      <c r="LM22" s="6" t="s">
        <v>137</v>
      </c>
      <c r="LN22" s="6" t="s">
        <v>135</v>
      </c>
      <c r="LO22" s="6" t="s">
        <v>137</v>
      </c>
      <c r="LP22" s="6" t="s">
        <v>135</v>
      </c>
      <c r="LQ22" s="6" t="s">
        <v>137</v>
      </c>
      <c r="LR22" s="6" t="s">
        <v>135</v>
      </c>
    </row>
    <row r="23" spans="1:330" ht="11.45" customHeight="1" x14ac:dyDescent="0.25">
      <c r="A23" s="5" t="s">
        <v>79</v>
      </c>
      <c r="B23" s="7" t="s">
        <v>137</v>
      </c>
      <c r="C23" s="7" t="s">
        <v>137</v>
      </c>
      <c r="D23" s="7" t="s">
        <v>135</v>
      </c>
      <c r="E23" s="7" t="s">
        <v>137</v>
      </c>
      <c r="F23" s="7" t="s">
        <v>137</v>
      </c>
      <c r="G23" s="7" t="s">
        <v>137</v>
      </c>
      <c r="H23" s="7" t="s">
        <v>137</v>
      </c>
      <c r="I23" s="7" t="s">
        <v>137</v>
      </c>
      <c r="J23" s="7" t="s">
        <v>137</v>
      </c>
      <c r="K23" s="7" t="s">
        <v>137</v>
      </c>
      <c r="L23" s="7" t="s">
        <v>137</v>
      </c>
      <c r="M23" s="7" t="s">
        <v>137</v>
      </c>
      <c r="N23" s="7" t="s">
        <v>137</v>
      </c>
      <c r="O23" s="7" t="s">
        <v>137</v>
      </c>
      <c r="P23" s="7" t="s">
        <v>137</v>
      </c>
      <c r="Q23" s="7" t="s">
        <v>137</v>
      </c>
      <c r="R23" s="7">
        <v>9695379</v>
      </c>
      <c r="S23" s="7">
        <v>4744663</v>
      </c>
      <c r="T23" s="7">
        <v>4950716</v>
      </c>
      <c r="U23" s="7">
        <v>8557906</v>
      </c>
      <c r="V23" s="7">
        <v>4276976</v>
      </c>
      <c r="W23" s="7">
        <v>4280930</v>
      </c>
      <c r="X23" s="7">
        <v>9843962</v>
      </c>
      <c r="Y23" s="7">
        <v>4766621</v>
      </c>
      <c r="Z23" s="7">
        <v>5077341</v>
      </c>
      <c r="AA23" s="7">
        <v>4975653</v>
      </c>
      <c r="AB23" s="7">
        <v>2470193</v>
      </c>
      <c r="AC23" s="7">
        <v>2505460</v>
      </c>
      <c r="AD23" s="7" t="s">
        <v>135</v>
      </c>
      <c r="AE23" s="7">
        <v>61502503</v>
      </c>
      <c r="AF23" s="7" t="s">
        <v>135</v>
      </c>
      <c r="AG23" s="7">
        <v>29367427</v>
      </c>
      <c r="AH23" s="7" t="s">
        <v>135</v>
      </c>
      <c r="AI23" s="7">
        <v>32135076</v>
      </c>
      <c r="AJ23" s="7" t="s">
        <v>135</v>
      </c>
      <c r="AK23" s="7">
        <v>78556202</v>
      </c>
      <c r="AL23" s="7" t="s">
        <v>135</v>
      </c>
      <c r="AM23" s="7">
        <v>37240400</v>
      </c>
      <c r="AN23" s="7" t="s">
        <v>135</v>
      </c>
      <c r="AO23" s="7">
        <v>41315802</v>
      </c>
      <c r="AP23" s="7" t="s">
        <v>135</v>
      </c>
      <c r="AQ23" s="7">
        <v>1385399</v>
      </c>
      <c r="AR23" s="7" t="s">
        <v>135</v>
      </c>
      <c r="AS23" s="7">
        <v>635786</v>
      </c>
      <c r="AT23" s="7" t="s">
        <v>135</v>
      </c>
      <c r="AU23" s="7">
        <v>749613</v>
      </c>
      <c r="AV23" s="7" t="s">
        <v>135</v>
      </c>
      <c r="AW23" s="7">
        <v>3012900</v>
      </c>
      <c r="AX23" s="7" t="s">
        <v>135</v>
      </c>
      <c r="AY23" s="7">
        <v>1513300</v>
      </c>
      <c r="AZ23" s="7" t="s">
        <v>135</v>
      </c>
      <c r="BA23" s="7">
        <v>1499600</v>
      </c>
      <c r="BB23" s="7" t="s">
        <v>135</v>
      </c>
      <c r="BC23" s="7">
        <v>8856974</v>
      </c>
      <c r="BD23" s="7" t="s">
        <v>135</v>
      </c>
      <c r="BE23" s="7">
        <v>4333473</v>
      </c>
      <c r="BF23" s="7" t="s">
        <v>135</v>
      </c>
      <c r="BG23" s="7">
        <v>4523501</v>
      </c>
      <c r="BH23" s="7" t="s">
        <v>135</v>
      </c>
      <c r="BI23" s="7">
        <v>34408338</v>
      </c>
      <c r="BJ23" s="7" t="s">
        <v>135</v>
      </c>
      <c r="BK23" s="7">
        <v>16827942</v>
      </c>
      <c r="BL23" s="7" t="s">
        <v>135</v>
      </c>
      <c r="BM23" s="7">
        <v>17580396</v>
      </c>
      <c r="BN23" s="7" t="s">
        <v>135</v>
      </c>
      <c r="BO23" s="7" t="s">
        <v>137</v>
      </c>
      <c r="BP23" s="7" t="s">
        <v>135</v>
      </c>
      <c r="BQ23" s="7" t="s">
        <v>137</v>
      </c>
      <c r="BR23" s="7" t="s">
        <v>135</v>
      </c>
      <c r="BS23" s="7" t="s">
        <v>137</v>
      </c>
      <c r="BT23" s="7" t="s">
        <v>135</v>
      </c>
      <c r="BU23" s="7">
        <v>51485953</v>
      </c>
      <c r="BV23" s="7" t="s">
        <v>135</v>
      </c>
      <c r="BW23" s="7">
        <v>25178582</v>
      </c>
      <c r="BX23" s="7" t="s">
        <v>135</v>
      </c>
      <c r="BY23" s="7">
        <v>26307371</v>
      </c>
      <c r="BZ23" s="7" t="s">
        <v>135</v>
      </c>
      <c r="CA23" s="7">
        <v>4441399</v>
      </c>
      <c r="CB23" s="7" t="s">
        <v>135</v>
      </c>
      <c r="CC23" s="7" t="s">
        <v>137</v>
      </c>
      <c r="CD23" s="7" t="s">
        <v>135</v>
      </c>
      <c r="CE23" s="7" t="s">
        <v>137</v>
      </c>
      <c r="CF23" s="7" t="s">
        <v>135</v>
      </c>
      <c r="CG23" s="7">
        <v>54188579</v>
      </c>
      <c r="CH23" s="7" t="s">
        <v>135</v>
      </c>
      <c r="CI23" s="7">
        <v>26499055</v>
      </c>
      <c r="CJ23" s="7" t="s">
        <v>135</v>
      </c>
      <c r="CK23" s="7">
        <v>27689524</v>
      </c>
      <c r="CL23" s="7" t="s">
        <v>135</v>
      </c>
      <c r="CM23" s="7">
        <v>623100</v>
      </c>
      <c r="CN23" s="7" t="s">
        <v>135</v>
      </c>
      <c r="CO23" s="7">
        <v>306000</v>
      </c>
      <c r="CP23" s="7" t="s">
        <v>135</v>
      </c>
      <c r="CQ23" s="7">
        <v>317100</v>
      </c>
      <c r="CR23" s="7" t="s">
        <v>135</v>
      </c>
      <c r="CS23" s="7">
        <v>2386353</v>
      </c>
      <c r="CT23" s="7" t="s">
        <v>135</v>
      </c>
      <c r="CU23" s="7">
        <v>1093347</v>
      </c>
      <c r="CV23" s="7" t="s">
        <v>135</v>
      </c>
      <c r="CW23" s="7">
        <v>1293006</v>
      </c>
      <c r="CX23" s="7" t="s">
        <v>135</v>
      </c>
      <c r="CY23" s="7">
        <v>3197645</v>
      </c>
      <c r="CZ23" s="7" t="s">
        <v>135</v>
      </c>
      <c r="DA23" s="7">
        <v>1502895</v>
      </c>
      <c r="DB23" s="7" t="s">
        <v>135</v>
      </c>
      <c r="DC23" s="7">
        <v>1694750</v>
      </c>
      <c r="DD23" s="7" t="s">
        <v>135</v>
      </c>
      <c r="DE23" s="7">
        <v>345000</v>
      </c>
      <c r="DF23" s="7" t="s">
        <v>135</v>
      </c>
      <c r="DG23" s="7">
        <v>169773</v>
      </c>
      <c r="DH23" s="7" t="s">
        <v>135</v>
      </c>
      <c r="DI23" s="7">
        <v>175227</v>
      </c>
      <c r="DJ23" s="7" t="s">
        <v>135</v>
      </c>
      <c r="DK23" s="7">
        <v>10381352</v>
      </c>
      <c r="DL23" s="7" t="s">
        <v>135</v>
      </c>
      <c r="DM23" s="7">
        <v>5032776</v>
      </c>
      <c r="DN23" s="7" t="s">
        <v>135</v>
      </c>
      <c r="DO23" s="7">
        <v>5348576</v>
      </c>
      <c r="DP23" s="7" t="s">
        <v>135</v>
      </c>
      <c r="DQ23" s="7" t="s">
        <v>137</v>
      </c>
      <c r="DR23" s="7" t="s">
        <v>135</v>
      </c>
      <c r="DS23" s="7" t="s">
        <v>137</v>
      </c>
      <c r="DT23" s="7" t="s">
        <v>135</v>
      </c>
      <c r="DU23" s="7" t="s">
        <v>137</v>
      </c>
      <c r="DV23" s="7" t="s">
        <v>135</v>
      </c>
      <c r="DW23" s="7">
        <v>13269563</v>
      </c>
      <c r="DX23" s="7" t="s">
        <v>135</v>
      </c>
      <c r="DY23" s="7">
        <v>6624210</v>
      </c>
      <c r="DZ23" s="7" t="s">
        <v>135</v>
      </c>
      <c r="EA23" s="7">
        <v>6645353</v>
      </c>
      <c r="EB23" s="7" t="s">
        <v>135</v>
      </c>
      <c r="EC23" s="7">
        <v>7521933</v>
      </c>
      <c r="ED23" s="7" t="s">
        <v>135</v>
      </c>
      <c r="EE23" s="7">
        <v>3549863</v>
      </c>
      <c r="EF23" s="7" t="s">
        <v>135</v>
      </c>
      <c r="EG23" s="7">
        <v>3972070</v>
      </c>
      <c r="EH23" s="7" t="s">
        <v>135</v>
      </c>
      <c r="EI23" s="7">
        <v>32909000</v>
      </c>
      <c r="EJ23" s="7" t="s">
        <v>135</v>
      </c>
      <c r="EK23" s="7" t="s">
        <v>137</v>
      </c>
      <c r="EL23" s="7" t="s">
        <v>135</v>
      </c>
      <c r="EM23" s="7" t="s">
        <v>137</v>
      </c>
      <c r="EN23" s="7" t="s">
        <v>135</v>
      </c>
      <c r="EO23" s="7">
        <v>8624260</v>
      </c>
      <c r="EP23" s="7" t="s">
        <v>135</v>
      </c>
      <c r="EQ23" s="7">
        <v>4077890</v>
      </c>
      <c r="ER23" s="7" t="s">
        <v>135</v>
      </c>
      <c r="ES23" s="7">
        <v>4546370</v>
      </c>
      <c r="ET23" s="7" t="s">
        <v>135</v>
      </c>
      <c r="EU23" s="7">
        <v>20561942</v>
      </c>
      <c r="EV23" s="7" t="s">
        <v>135</v>
      </c>
      <c r="EW23" s="7">
        <v>10103677</v>
      </c>
      <c r="EX23" s="7" t="s">
        <v>135</v>
      </c>
      <c r="EY23" s="7">
        <v>10458265</v>
      </c>
      <c r="EZ23" s="7" t="s">
        <v>135</v>
      </c>
      <c r="FA23" s="7">
        <v>1744882</v>
      </c>
      <c r="FB23" s="7" t="s">
        <v>135</v>
      </c>
      <c r="FC23" s="7" t="s">
        <v>137</v>
      </c>
      <c r="FD23" s="7" t="s">
        <v>135</v>
      </c>
      <c r="FE23" s="7" t="s">
        <v>137</v>
      </c>
      <c r="FF23" s="7" t="s">
        <v>135</v>
      </c>
      <c r="FG23" s="7">
        <v>4575007</v>
      </c>
      <c r="FH23" s="7" t="s">
        <v>135</v>
      </c>
      <c r="FI23" s="7">
        <v>2256758</v>
      </c>
      <c r="FJ23" s="7" t="s">
        <v>135</v>
      </c>
      <c r="FK23" s="7">
        <v>2318249</v>
      </c>
      <c r="FL23" s="7" t="s">
        <v>135</v>
      </c>
      <c r="FM23" s="7">
        <v>4625912</v>
      </c>
      <c r="FN23" s="7" t="s">
        <v>135</v>
      </c>
      <c r="FO23" s="7">
        <v>2234037</v>
      </c>
      <c r="FP23" s="7" t="s">
        <v>135</v>
      </c>
      <c r="FQ23" s="7">
        <v>2391875</v>
      </c>
      <c r="FR23" s="7" t="s">
        <v>135</v>
      </c>
      <c r="FS23" s="7">
        <v>8115438</v>
      </c>
      <c r="FT23" s="7" t="s">
        <v>135</v>
      </c>
      <c r="FU23" s="7">
        <v>4048703</v>
      </c>
      <c r="FV23" s="7" t="s">
        <v>135</v>
      </c>
      <c r="FW23" s="7">
        <v>4066735</v>
      </c>
      <c r="FX23" s="7" t="s">
        <v>135</v>
      </c>
      <c r="FY23" s="7" t="s">
        <v>137</v>
      </c>
      <c r="FZ23" s="7" t="s">
        <v>135</v>
      </c>
      <c r="GA23" s="7" t="s">
        <v>137</v>
      </c>
      <c r="GB23" s="7" t="s">
        <v>135</v>
      </c>
      <c r="GC23" s="7" t="s">
        <v>137</v>
      </c>
      <c r="GD23" s="7" t="s">
        <v>135</v>
      </c>
      <c r="GE23" s="7" t="s">
        <v>137</v>
      </c>
      <c r="GF23" s="7" t="s">
        <v>135</v>
      </c>
      <c r="GG23" s="7" t="s">
        <v>137</v>
      </c>
      <c r="GH23" s="7" t="s">
        <v>135</v>
      </c>
      <c r="GI23" s="7" t="s">
        <v>137</v>
      </c>
      <c r="GJ23" s="7" t="s">
        <v>135</v>
      </c>
      <c r="GK23" s="7">
        <v>10380728</v>
      </c>
      <c r="GL23" s="7" t="s">
        <v>135</v>
      </c>
      <c r="GM23" s="7">
        <v>5109387</v>
      </c>
      <c r="GN23" s="7" t="s">
        <v>135</v>
      </c>
      <c r="GO23" s="7">
        <v>5271341</v>
      </c>
      <c r="GP23" s="7" t="s">
        <v>135</v>
      </c>
      <c r="GQ23" s="7">
        <v>207361</v>
      </c>
      <c r="GR23" s="7" t="s">
        <v>135</v>
      </c>
      <c r="GS23" s="7">
        <v>104793</v>
      </c>
      <c r="GT23" s="7" t="s">
        <v>135</v>
      </c>
      <c r="GU23" s="7">
        <v>102568</v>
      </c>
      <c r="GV23" s="7" t="s">
        <v>135</v>
      </c>
      <c r="GW23" s="7">
        <v>21850</v>
      </c>
      <c r="GX23" s="7" t="s">
        <v>135</v>
      </c>
      <c r="GY23" s="7">
        <v>10859</v>
      </c>
      <c r="GZ23" s="7" t="s">
        <v>135</v>
      </c>
      <c r="HA23" s="7">
        <v>10991</v>
      </c>
      <c r="HB23" s="7" t="s">
        <v>135</v>
      </c>
      <c r="HC23" s="7">
        <v>3917773</v>
      </c>
      <c r="HD23" s="7" t="s">
        <v>135</v>
      </c>
      <c r="HE23" s="7">
        <v>1948379</v>
      </c>
      <c r="HF23" s="7" t="s">
        <v>135</v>
      </c>
      <c r="HG23" s="7">
        <v>1969394</v>
      </c>
      <c r="HH23" s="7" t="s">
        <v>135</v>
      </c>
      <c r="HI23" s="7">
        <v>6233744</v>
      </c>
      <c r="HJ23" s="7" t="s">
        <v>135</v>
      </c>
      <c r="HK23" s="7">
        <v>3045356</v>
      </c>
      <c r="HL23" s="7" t="s">
        <v>135</v>
      </c>
      <c r="HM23" s="7">
        <v>3188388</v>
      </c>
      <c r="HN23" s="7" t="s">
        <v>135</v>
      </c>
      <c r="HO23" s="7">
        <v>56012345</v>
      </c>
      <c r="HP23" s="7" t="s">
        <v>135</v>
      </c>
      <c r="HQ23" s="7">
        <v>27213366</v>
      </c>
      <c r="HR23" s="7" t="s">
        <v>135</v>
      </c>
      <c r="HS23" s="7">
        <v>28798979</v>
      </c>
      <c r="HT23" s="7" t="s">
        <v>135</v>
      </c>
      <c r="HU23" s="7">
        <v>3789131</v>
      </c>
      <c r="HV23" s="7" t="s">
        <v>135</v>
      </c>
      <c r="HW23" s="7" t="s">
        <v>137</v>
      </c>
      <c r="HX23" s="7" t="s">
        <v>135</v>
      </c>
      <c r="HY23" s="7" t="s">
        <v>137</v>
      </c>
      <c r="HZ23" s="7" t="s">
        <v>135</v>
      </c>
      <c r="IA23" s="7" t="s">
        <v>137</v>
      </c>
      <c r="IB23" s="7" t="s">
        <v>135</v>
      </c>
      <c r="IC23" s="7" t="s">
        <v>137</v>
      </c>
      <c r="ID23" s="7" t="s">
        <v>135</v>
      </c>
      <c r="IE23" s="7" t="s">
        <v>137</v>
      </c>
      <c r="IF23" s="7" t="s">
        <v>135</v>
      </c>
      <c r="IG23" s="7" t="s">
        <v>137</v>
      </c>
      <c r="IH23" s="7" t="s">
        <v>135</v>
      </c>
      <c r="II23" s="7" t="s">
        <v>137</v>
      </c>
      <c r="IJ23" s="7" t="s">
        <v>135</v>
      </c>
      <c r="IK23" s="7" t="s">
        <v>137</v>
      </c>
      <c r="IL23" s="7" t="s">
        <v>135</v>
      </c>
      <c r="IM23" s="7">
        <v>1666798</v>
      </c>
      <c r="IN23" s="7" t="s">
        <v>135</v>
      </c>
      <c r="IO23" s="7" t="s">
        <v>137</v>
      </c>
      <c r="IP23" s="7" t="s">
        <v>135</v>
      </c>
      <c r="IQ23" s="7" t="s">
        <v>137</v>
      </c>
      <c r="IR23" s="7" t="s">
        <v>135</v>
      </c>
      <c r="IS23" s="7">
        <v>2215361</v>
      </c>
      <c r="IT23" s="7" t="s">
        <v>135</v>
      </c>
      <c r="IU23" s="7" t="s">
        <v>137</v>
      </c>
      <c r="IV23" s="7" t="s">
        <v>135</v>
      </c>
      <c r="IW23" s="7" t="s">
        <v>137</v>
      </c>
      <c r="IX23" s="7" t="s">
        <v>135</v>
      </c>
      <c r="IY23" s="7" t="s">
        <v>137</v>
      </c>
      <c r="IZ23" s="7" t="s">
        <v>135</v>
      </c>
      <c r="JA23" s="7" t="s">
        <v>137</v>
      </c>
      <c r="JB23" s="7" t="s">
        <v>135</v>
      </c>
      <c r="JC23" s="7" t="s">
        <v>137</v>
      </c>
      <c r="JD23" s="7" t="s">
        <v>135</v>
      </c>
      <c r="JE23" s="7">
        <v>36582215</v>
      </c>
      <c r="JF23" s="7" t="s">
        <v>135</v>
      </c>
      <c r="JG23" s="7">
        <v>18610044</v>
      </c>
      <c r="JH23" s="7" t="s">
        <v>135</v>
      </c>
      <c r="JI23" s="7">
        <v>17972171</v>
      </c>
      <c r="JJ23" s="7" t="s">
        <v>135</v>
      </c>
      <c r="JK23" s="7" t="s">
        <v>137</v>
      </c>
      <c r="JL23" s="7" t="s">
        <v>135</v>
      </c>
      <c r="JM23" s="7" t="s">
        <v>137</v>
      </c>
      <c r="JN23" s="7" t="s">
        <v>135</v>
      </c>
      <c r="JO23" s="7" t="s">
        <v>137</v>
      </c>
      <c r="JP23" s="7" t="s">
        <v>135</v>
      </c>
      <c r="JQ23" s="7" t="s">
        <v>137</v>
      </c>
      <c r="JR23" s="7" t="s">
        <v>135</v>
      </c>
      <c r="JS23" s="7" t="s">
        <v>137</v>
      </c>
      <c r="JT23" s="7" t="s">
        <v>135</v>
      </c>
      <c r="JU23" s="7" t="s">
        <v>137</v>
      </c>
      <c r="JV23" s="7" t="s">
        <v>135</v>
      </c>
      <c r="JW23" s="7" t="s">
        <v>137</v>
      </c>
      <c r="JX23" s="7" t="s">
        <v>135</v>
      </c>
      <c r="JY23" s="7" t="s">
        <v>137</v>
      </c>
      <c r="JZ23" s="7" t="s">
        <v>135</v>
      </c>
      <c r="KA23" s="7" t="s">
        <v>137</v>
      </c>
      <c r="KB23" s="7" t="s">
        <v>135</v>
      </c>
      <c r="KC23" s="7" t="s">
        <v>137</v>
      </c>
      <c r="KD23" s="7" t="s">
        <v>135</v>
      </c>
      <c r="KE23" s="7" t="s">
        <v>137</v>
      </c>
      <c r="KF23" s="7" t="s">
        <v>135</v>
      </c>
      <c r="KG23" s="7" t="s">
        <v>137</v>
      </c>
      <c r="KH23" s="7" t="s">
        <v>135</v>
      </c>
      <c r="KI23" s="7" t="s">
        <v>137</v>
      </c>
      <c r="KJ23" s="7" t="s">
        <v>135</v>
      </c>
      <c r="KK23" s="7" t="s">
        <v>137</v>
      </c>
      <c r="KL23" s="7" t="s">
        <v>135</v>
      </c>
      <c r="KM23" s="7" t="s">
        <v>137</v>
      </c>
      <c r="KN23" s="7" t="s">
        <v>135</v>
      </c>
      <c r="KO23" s="7" t="s">
        <v>137</v>
      </c>
      <c r="KP23" s="7" t="s">
        <v>135</v>
      </c>
      <c r="KQ23" s="7" t="s">
        <v>137</v>
      </c>
      <c r="KR23" s="7" t="s">
        <v>135</v>
      </c>
      <c r="KS23" s="7" t="s">
        <v>137</v>
      </c>
      <c r="KT23" s="7" t="s">
        <v>135</v>
      </c>
      <c r="KU23" s="7" t="s">
        <v>137</v>
      </c>
      <c r="KV23" s="7" t="s">
        <v>135</v>
      </c>
      <c r="KW23" s="7" t="s">
        <v>137</v>
      </c>
      <c r="KX23" s="7" t="s">
        <v>135</v>
      </c>
      <c r="KY23" s="7" t="s">
        <v>137</v>
      </c>
      <c r="KZ23" s="7" t="s">
        <v>135</v>
      </c>
      <c r="LA23" s="7" t="s">
        <v>137</v>
      </c>
      <c r="LB23" s="7" t="s">
        <v>135</v>
      </c>
      <c r="LC23" s="7" t="s">
        <v>137</v>
      </c>
      <c r="LD23" s="7" t="s">
        <v>135</v>
      </c>
      <c r="LE23" s="7" t="s">
        <v>137</v>
      </c>
      <c r="LF23" s="7" t="s">
        <v>135</v>
      </c>
      <c r="LG23" s="7" t="s">
        <v>137</v>
      </c>
      <c r="LH23" s="7" t="s">
        <v>135</v>
      </c>
      <c r="LI23" s="7" t="s">
        <v>137</v>
      </c>
      <c r="LJ23" s="7" t="s">
        <v>135</v>
      </c>
      <c r="LK23" s="7" t="s">
        <v>137</v>
      </c>
      <c r="LL23" s="7" t="s">
        <v>135</v>
      </c>
      <c r="LM23" s="7" t="s">
        <v>137</v>
      </c>
      <c r="LN23" s="7" t="s">
        <v>135</v>
      </c>
      <c r="LO23" s="7" t="s">
        <v>137</v>
      </c>
      <c r="LP23" s="7" t="s">
        <v>135</v>
      </c>
      <c r="LQ23" s="7" t="s">
        <v>137</v>
      </c>
      <c r="LR23" s="7" t="s">
        <v>135</v>
      </c>
    </row>
    <row r="24" spans="1:330" ht="11.45" customHeight="1" x14ac:dyDescent="0.25">
      <c r="A24" s="5" t="s">
        <v>80</v>
      </c>
      <c r="B24" s="6" t="s">
        <v>137</v>
      </c>
      <c r="C24" s="6" t="s">
        <v>137</v>
      </c>
      <c r="D24" s="6" t="s">
        <v>135</v>
      </c>
      <c r="E24" s="6" t="s">
        <v>137</v>
      </c>
      <c r="F24" s="6" t="s">
        <v>137</v>
      </c>
      <c r="G24" s="6" t="s">
        <v>137</v>
      </c>
      <c r="H24" s="6" t="s">
        <v>137</v>
      </c>
      <c r="I24" s="6" t="s">
        <v>137</v>
      </c>
      <c r="J24" s="6" t="s">
        <v>137</v>
      </c>
      <c r="K24" s="6" t="s">
        <v>137</v>
      </c>
      <c r="L24" s="6" t="s">
        <v>137</v>
      </c>
      <c r="M24" s="6" t="s">
        <v>137</v>
      </c>
      <c r="N24" s="6" t="s">
        <v>137</v>
      </c>
      <c r="O24" s="6" t="s">
        <v>137</v>
      </c>
      <c r="P24" s="6" t="s">
        <v>137</v>
      </c>
      <c r="Q24" s="6" t="s">
        <v>137</v>
      </c>
      <c r="R24" s="6">
        <v>9726850</v>
      </c>
      <c r="S24" s="6">
        <v>4759930</v>
      </c>
      <c r="T24" s="6">
        <v>4966920</v>
      </c>
      <c r="U24" s="6">
        <v>8594493</v>
      </c>
      <c r="V24" s="6">
        <v>4294440</v>
      </c>
      <c r="W24" s="6">
        <v>4300053</v>
      </c>
      <c r="X24" s="6">
        <v>9891302</v>
      </c>
      <c r="Y24" s="6">
        <v>4790087</v>
      </c>
      <c r="Z24" s="6">
        <v>5101215</v>
      </c>
      <c r="AA24" s="6">
        <v>5007538</v>
      </c>
      <c r="AB24" s="6">
        <v>2484811</v>
      </c>
      <c r="AC24" s="6">
        <v>2522727</v>
      </c>
      <c r="AD24" s="6" t="s">
        <v>135</v>
      </c>
      <c r="AE24" s="6">
        <v>61809358</v>
      </c>
      <c r="AF24" s="6" t="s">
        <v>135</v>
      </c>
      <c r="AG24" s="6">
        <v>29533234</v>
      </c>
      <c r="AH24" s="6" t="s">
        <v>135</v>
      </c>
      <c r="AI24" s="6">
        <v>32276124</v>
      </c>
      <c r="AJ24" s="6" t="s">
        <v>135</v>
      </c>
      <c r="AK24" s="6">
        <v>78820701</v>
      </c>
      <c r="AL24" s="6" t="s">
        <v>135</v>
      </c>
      <c r="AM24" s="6">
        <v>37399813</v>
      </c>
      <c r="AN24" s="6" t="s">
        <v>135</v>
      </c>
      <c r="AO24" s="6">
        <v>41420888</v>
      </c>
      <c r="AP24" s="6" t="s">
        <v>135</v>
      </c>
      <c r="AQ24" s="6">
        <v>1399637</v>
      </c>
      <c r="AR24" s="6" t="s">
        <v>135</v>
      </c>
      <c r="AS24" s="6">
        <v>643439</v>
      </c>
      <c r="AT24" s="6" t="s">
        <v>135</v>
      </c>
      <c r="AU24" s="6">
        <v>756198</v>
      </c>
      <c r="AV24" s="6" t="s">
        <v>135</v>
      </c>
      <c r="AW24" s="6">
        <v>3060800</v>
      </c>
      <c r="AX24" s="6" t="s">
        <v>135</v>
      </c>
      <c r="AY24" s="6">
        <v>1537500</v>
      </c>
      <c r="AZ24" s="6" t="s">
        <v>135</v>
      </c>
      <c r="BA24" s="6">
        <v>1523300</v>
      </c>
      <c r="BB24" s="6" t="s">
        <v>135</v>
      </c>
      <c r="BC24" s="6">
        <v>8920282</v>
      </c>
      <c r="BD24" s="6" t="s">
        <v>135</v>
      </c>
      <c r="BE24" s="6">
        <v>4363909</v>
      </c>
      <c r="BF24" s="6" t="s">
        <v>135</v>
      </c>
      <c r="BG24" s="6">
        <v>4556373</v>
      </c>
      <c r="BH24" s="6" t="s">
        <v>135</v>
      </c>
      <c r="BI24" s="6">
        <v>34800600</v>
      </c>
      <c r="BJ24" s="6" t="s">
        <v>135</v>
      </c>
      <c r="BK24" s="6">
        <v>17027972</v>
      </c>
      <c r="BL24" s="6" t="s">
        <v>135</v>
      </c>
      <c r="BM24" s="6">
        <v>17772628</v>
      </c>
      <c r="BN24" s="6" t="s">
        <v>135</v>
      </c>
      <c r="BO24" s="6" t="s">
        <v>137</v>
      </c>
      <c r="BP24" s="6" t="s">
        <v>135</v>
      </c>
      <c r="BQ24" s="6" t="s">
        <v>137</v>
      </c>
      <c r="BR24" s="6" t="s">
        <v>135</v>
      </c>
      <c r="BS24" s="6" t="s">
        <v>137</v>
      </c>
      <c r="BT24" s="6" t="s">
        <v>135</v>
      </c>
      <c r="BU24" s="6">
        <v>51915873</v>
      </c>
      <c r="BV24" s="6" t="s">
        <v>135</v>
      </c>
      <c r="BW24" s="6">
        <v>25407042</v>
      </c>
      <c r="BX24" s="6" t="s">
        <v>135</v>
      </c>
      <c r="BY24" s="6">
        <v>26508831</v>
      </c>
      <c r="BZ24" s="6" t="s">
        <v>135</v>
      </c>
      <c r="CA24" s="6">
        <v>4459729</v>
      </c>
      <c r="CB24" s="6" t="s">
        <v>135</v>
      </c>
      <c r="CC24" s="6" t="s">
        <v>137</v>
      </c>
      <c r="CD24" s="6" t="s">
        <v>135</v>
      </c>
      <c r="CE24" s="6" t="s">
        <v>137</v>
      </c>
      <c r="CF24" s="6" t="s">
        <v>135</v>
      </c>
      <c r="CG24" s="6">
        <v>54574111</v>
      </c>
      <c r="CH24" s="6" t="s">
        <v>135</v>
      </c>
      <c r="CI24" s="6">
        <v>26677131</v>
      </c>
      <c r="CJ24" s="6" t="s">
        <v>135</v>
      </c>
      <c r="CK24" s="6">
        <v>27896980</v>
      </c>
      <c r="CL24" s="6" t="s">
        <v>135</v>
      </c>
      <c r="CM24" s="6">
        <v>631778</v>
      </c>
      <c r="CN24" s="6" t="s">
        <v>135</v>
      </c>
      <c r="CO24" s="6">
        <v>312566</v>
      </c>
      <c r="CP24" s="6" t="s">
        <v>135</v>
      </c>
      <c r="CQ24" s="6">
        <v>319212</v>
      </c>
      <c r="CR24" s="6" t="s">
        <v>135</v>
      </c>
      <c r="CS24" s="6">
        <v>2404995</v>
      </c>
      <c r="CT24" s="6" t="s">
        <v>135</v>
      </c>
      <c r="CU24" s="6">
        <v>1103390</v>
      </c>
      <c r="CV24" s="6" t="s">
        <v>135</v>
      </c>
      <c r="CW24" s="6">
        <v>1301605</v>
      </c>
      <c r="CX24" s="6" t="s">
        <v>135</v>
      </c>
      <c r="CY24" s="6">
        <v>3229598</v>
      </c>
      <c r="CZ24" s="6" t="s">
        <v>135</v>
      </c>
      <c r="DA24" s="6">
        <v>1518957</v>
      </c>
      <c r="DB24" s="6" t="s">
        <v>135</v>
      </c>
      <c r="DC24" s="6">
        <v>1710641</v>
      </c>
      <c r="DD24" s="6" t="s">
        <v>135</v>
      </c>
      <c r="DE24" s="6">
        <v>348200</v>
      </c>
      <c r="DF24" s="6" t="s">
        <v>135</v>
      </c>
      <c r="DG24" s="6">
        <v>171530</v>
      </c>
      <c r="DH24" s="6" t="s">
        <v>135</v>
      </c>
      <c r="DI24" s="6">
        <v>176670</v>
      </c>
      <c r="DJ24" s="6" t="s">
        <v>135</v>
      </c>
      <c r="DK24" s="6">
        <v>10415626</v>
      </c>
      <c r="DL24" s="6" t="s">
        <v>135</v>
      </c>
      <c r="DM24" s="6">
        <v>5050271</v>
      </c>
      <c r="DN24" s="6" t="s">
        <v>135</v>
      </c>
      <c r="DO24" s="6">
        <v>5365355</v>
      </c>
      <c r="DP24" s="6" t="s">
        <v>135</v>
      </c>
      <c r="DQ24" s="6" t="s">
        <v>137</v>
      </c>
      <c r="DR24" s="6" t="s">
        <v>135</v>
      </c>
      <c r="DS24" s="6" t="s">
        <v>137</v>
      </c>
      <c r="DT24" s="6" t="s">
        <v>135</v>
      </c>
      <c r="DU24" s="6" t="s">
        <v>137</v>
      </c>
      <c r="DV24" s="6" t="s">
        <v>135</v>
      </c>
      <c r="DW24" s="6">
        <v>13387623</v>
      </c>
      <c r="DX24" s="6" t="s">
        <v>135</v>
      </c>
      <c r="DY24" s="6">
        <v>6675531</v>
      </c>
      <c r="DZ24" s="6" t="s">
        <v>135</v>
      </c>
      <c r="EA24" s="6">
        <v>6712092</v>
      </c>
      <c r="EB24" s="6" t="s">
        <v>135</v>
      </c>
      <c r="EC24" s="6">
        <v>7566469</v>
      </c>
      <c r="ED24" s="6" t="s">
        <v>135</v>
      </c>
      <c r="EE24" s="6">
        <v>3575804</v>
      </c>
      <c r="EF24" s="6" t="s">
        <v>135</v>
      </c>
      <c r="EG24" s="6">
        <v>3990665</v>
      </c>
      <c r="EH24" s="6" t="s">
        <v>135</v>
      </c>
      <c r="EI24" s="6">
        <v>33202300</v>
      </c>
      <c r="EJ24" s="6" t="s">
        <v>135</v>
      </c>
      <c r="EK24" s="6" t="s">
        <v>137</v>
      </c>
      <c r="EL24" s="6" t="s">
        <v>135</v>
      </c>
      <c r="EM24" s="6" t="s">
        <v>137</v>
      </c>
      <c r="EN24" s="6" t="s">
        <v>135</v>
      </c>
      <c r="EO24" s="6">
        <v>8636600</v>
      </c>
      <c r="EP24" s="6" t="s">
        <v>135</v>
      </c>
      <c r="EQ24" s="6">
        <v>4080040</v>
      </c>
      <c r="ER24" s="6" t="s">
        <v>135</v>
      </c>
      <c r="ES24" s="6">
        <v>4556560</v>
      </c>
      <c r="ET24" s="6" t="s">
        <v>135</v>
      </c>
      <c r="EU24" s="6">
        <v>20753972</v>
      </c>
      <c r="EV24" s="6" t="s">
        <v>135</v>
      </c>
      <c r="EW24" s="6">
        <v>10203307</v>
      </c>
      <c r="EX24" s="6" t="s">
        <v>135</v>
      </c>
      <c r="EY24" s="6">
        <v>10550665</v>
      </c>
      <c r="EZ24" s="6" t="s">
        <v>135</v>
      </c>
      <c r="FA24" s="6">
        <v>1759584</v>
      </c>
      <c r="FB24" s="6" t="s">
        <v>135</v>
      </c>
      <c r="FC24" s="6" t="s">
        <v>137</v>
      </c>
      <c r="FD24" s="6" t="s">
        <v>135</v>
      </c>
      <c r="FE24" s="6" t="s">
        <v>137</v>
      </c>
      <c r="FF24" s="6" t="s">
        <v>135</v>
      </c>
      <c r="FG24" s="6">
        <v>4618236</v>
      </c>
      <c r="FH24" s="6" t="s">
        <v>135</v>
      </c>
      <c r="FI24" s="6">
        <v>2277139</v>
      </c>
      <c r="FJ24" s="6" t="s">
        <v>135</v>
      </c>
      <c r="FK24" s="6">
        <v>2341097</v>
      </c>
      <c r="FL24" s="6" t="s">
        <v>135</v>
      </c>
      <c r="FM24" s="6">
        <v>4653401</v>
      </c>
      <c r="FN24" s="6" t="s">
        <v>135</v>
      </c>
      <c r="FO24" s="6">
        <v>2249051</v>
      </c>
      <c r="FP24" s="6" t="s">
        <v>135</v>
      </c>
      <c r="FQ24" s="6">
        <v>2404350</v>
      </c>
      <c r="FR24" s="6" t="s">
        <v>135</v>
      </c>
      <c r="FS24" s="6">
        <v>8129161</v>
      </c>
      <c r="FT24" s="6" t="s">
        <v>135</v>
      </c>
      <c r="FU24" s="6">
        <v>4051331</v>
      </c>
      <c r="FV24" s="6" t="s">
        <v>135</v>
      </c>
      <c r="FW24" s="6">
        <v>4077830</v>
      </c>
      <c r="FX24" s="6" t="s">
        <v>135</v>
      </c>
      <c r="FY24" s="6" t="s">
        <v>137</v>
      </c>
      <c r="FZ24" s="6" t="s">
        <v>135</v>
      </c>
      <c r="GA24" s="6" t="s">
        <v>137</v>
      </c>
      <c r="GB24" s="6" t="s">
        <v>135</v>
      </c>
      <c r="GC24" s="6" t="s">
        <v>137</v>
      </c>
      <c r="GD24" s="6" t="s">
        <v>135</v>
      </c>
      <c r="GE24" s="6" t="s">
        <v>137</v>
      </c>
      <c r="GF24" s="6" t="s">
        <v>135</v>
      </c>
      <c r="GG24" s="6" t="s">
        <v>137</v>
      </c>
      <c r="GH24" s="6" t="s">
        <v>135</v>
      </c>
      <c r="GI24" s="6" t="s">
        <v>137</v>
      </c>
      <c r="GJ24" s="6" t="s">
        <v>135</v>
      </c>
      <c r="GK24" s="6">
        <v>10469728</v>
      </c>
      <c r="GL24" s="6" t="s">
        <v>135</v>
      </c>
      <c r="GM24" s="6">
        <v>5151489</v>
      </c>
      <c r="GN24" s="6" t="s">
        <v>135</v>
      </c>
      <c r="GO24" s="6">
        <v>5318239</v>
      </c>
      <c r="GP24" s="6" t="s">
        <v>135</v>
      </c>
      <c r="GQ24" s="6">
        <v>210912</v>
      </c>
      <c r="GR24" s="6" t="s">
        <v>135</v>
      </c>
      <c r="GS24" s="6">
        <v>106569</v>
      </c>
      <c r="GT24" s="6" t="s">
        <v>135</v>
      </c>
      <c r="GU24" s="6">
        <v>104343</v>
      </c>
      <c r="GV24" s="6" t="s">
        <v>135</v>
      </c>
      <c r="GW24" s="6">
        <v>22414</v>
      </c>
      <c r="GX24" s="6" t="s">
        <v>135</v>
      </c>
      <c r="GY24" s="6">
        <v>11116</v>
      </c>
      <c r="GZ24" s="6" t="s">
        <v>135</v>
      </c>
      <c r="HA24" s="6">
        <v>11298</v>
      </c>
      <c r="HB24" s="6" t="s">
        <v>135</v>
      </c>
      <c r="HC24" s="6">
        <v>3948234</v>
      </c>
      <c r="HD24" s="6" t="s">
        <v>135</v>
      </c>
      <c r="HE24" s="6">
        <v>1962964</v>
      </c>
      <c r="HF24" s="6" t="s">
        <v>135</v>
      </c>
      <c r="HG24" s="6">
        <v>1985270</v>
      </c>
      <c r="HH24" s="6" t="s">
        <v>135</v>
      </c>
      <c r="HI24" s="6">
        <v>6288168</v>
      </c>
      <c r="HJ24" s="6" t="s">
        <v>135</v>
      </c>
      <c r="HK24" s="6">
        <v>3070840</v>
      </c>
      <c r="HL24" s="6" t="s">
        <v>135</v>
      </c>
      <c r="HM24" s="6">
        <v>3217328</v>
      </c>
      <c r="HN24" s="6" t="s">
        <v>135</v>
      </c>
      <c r="HO24" s="6">
        <v>56159785</v>
      </c>
      <c r="HP24" s="6" t="s">
        <v>135</v>
      </c>
      <c r="HQ24" s="6">
        <v>27295535</v>
      </c>
      <c r="HR24" s="6" t="s">
        <v>135</v>
      </c>
      <c r="HS24" s="6">
        <v>28864250</v>
      </c>
      <c r="HT24" s="6" t="s">
        <v>135</v>
      </c>
      <c r="HU24" s="6">
        <v>3845048</v>
      </c>
      <c r="HV24" s="6" t="s">
        <v>135</v>
      </c>
      <c r="HW24" s="6" t="s">
        <v>137</v>
      </c>
      <c r="HX24" s="6" t="s">
        <v>135</v>
      </c>
      <c r="HY24" s="6" t="s">
        <v>137</v>
      </c>
      <c r="HZ24" s="6" t="s">
        <v>135</v>
      </c>
      <c r="IA24" s="6" t="s">
        <v>137</v>
      </c>
      <c r="IB24" s="6" t="s">
        <v>135</v>
      </c>
      <c r="IC24" s="6" t="s">
        <v>137</v>
      </c>
      <c r="ID24" s="6" t="s">
        <v>135</v>
      </c>
      <c r="IE24" s="6" t="s">
        <v>137</v>
      </c>
      <c r="IF24" s="6" t="s">
        <v>135</v>
      </c>
      <c r="IG24" s="6" t="s">
        <v>137</v>
      </c>
      <c r="IH24" s="6" t="s">
        <v>135</v>
      </c>
      <c r="II24" s="6" t="s">
        <v>137</v>
      </c>
      <c r="IJ24" s="6" t="s">
        <v>135</v>
      </c>
      <c r="IK24" s="6" t="s">
        <v>137</v>
      </c>
      <c r="IL24" s="6" t="s">
        <v>135</v>
      </c>
      <c r="IM24" s="6">
        <v>1692113</v>
      </c>
      <c r="IN24" s="6" t="s">
        <v>135</v>
      </c>
      <c r="IO24" s="6" t="s">
        <v>137</v>
      </c>
      <c r="IP24" s="6" t="s">
        <v>135</v>
      </c>
      <c r="IQ24" s="6" t="s">
        <v>137</v>
      </c>
      <c r="IR24" s="6" t="s">
        <v>135</v>
      </c>
      <c r="IS24" s="6">
        <v>2270891</v>
      </c>
      <c r="IT24" s="6" t="s">
        <v>135</v>
      </c>
      <c r="IU24" s="6" t="s">
        <v>137</v>
      </c>
      <c r="IV24" s="6" t="s">
        <v>135</v>
      </c>
      <c r="IW24" s="6" t="s">
        <v>137</v>
      </c>
      <c r="IX24" s="6" t="s">
        <v>135</v>
      </c>
      <c r="IY24" s="6" t="s">
        <v>137</v>
      </c>
      <c r="IZ24" s="6" t="s">
        <v>135</v>
      </c>
      <c r="JA24" s="6" t="s">
        <v>137</v>
      </c>
      <c r="JB24" s="6" t="s">
        <v>135</v>
      </c>
      <c r="JC24" s="6" t="s">
        <v>137</v>
      </c>
      <c r="JD24" s="6" t="s">
        <v>135</v>
      </c>
      <c r="JE24" s="6">
        <v>37508880</v>
      </c>
      <c r="JF24" s="6" t="s">
        <v>135</v>
      </c>
      <c r="JG24" s="6">
        <v>19129621</v>
      </c>
      <c r="JH24" s="6" t="s">
        <v>135</v>
      </c>
      <c r="JI24" s="6">
        <v>18379259</v>
      </c>
      <c r="JJ24" s="6" t="s">
        <v>135</v>
      </c>
      <c r="JK24" s="6" t="s">
        <v>137</v>
      </c>
      <c r="JL24" s="6" t="s">
        <v>135</v>
      </c>
      <c r="JM24" s="6" t="s">
        <v>137</v>
      </c>
      <c r="JN24" s="6" t="s">
        <v>135</v>
      </c>
      <c r="JO24" s="6" t="s">
        <v>137</v>
      </c>
      <c r="JP24" s="6" t="s">
        <v>135</v>
      </c>
      <c r="JQ24" s="6" t="s">
        <v>137</v>
      </c>
      <c r="JR24" s="6" t="s">
        <v>135</v>
      </c>
      <c r="JS24" s="6" t="s">
        <v>137</v>
      </c>
      <c r="JT24" s="6" t="s">
        <v>135</v>
      </c>
      <c r="JU24" s="6" t="s">
        <v>137</v>
      </c>
      <c r="JV24" s="6" t="s">
        <v>135</v>
      </c>
      <c r="JW24" s="6" t="s">
        <v>137</v>
      </c>
      <c r="JX24" s="6" t="s">
        <v>135</v>
      </c>
      <c r="JY24" s="6" t="s">
        <v>137</v>
      </c>
      <c r="JZ24" s="6" t="s">
        <v>135</v>
      </c>
      <c r="KA24" s="6" t="s">
        <v>137</v>
      </c>
      <c r="KB24" s="6" t="s">
        <v>135</v>
      </c>
      <c r="KC24" s="6" t="s">
        <v>137</v>
      </c>
      <c r="KD24" s="6" t="s">
        <v>135</v>
      </c>
      <c r="KE24" s="6" t="s">
        <v>137</v>
      </c>
      <c r="KF24" s="6" t="s">
        <v>135</v>
      </c>
      <c r="KG24" s="6" t="s">
        <v>137</v>
      </c>
      <c r="KH24" s="6" t="s">
        <v>135</v>
      </c>
      <c r="KI24" s="6" t="s">
        <v>137</v>
      </c>
      <c r="KJ24" s="6" t="s">
        <v>135</v>
      </c>
      <c r="KK24" s="6" t="s">
        <v>137</v>
      </c>
      <c r="KL24" s="6" t="s">
        <v>135</v>
      </c>
      <c r="KM24" s="6" t="s">
        <v>137</v>
      </c>
      <c r="KN24" s="6" t="s">
        <v>135</v>
      </c>
      <c r="KO24" s="6" t="s">
        <v>137</v>
      </c>
      <c r="KP24" s="6" t="s">
        <v>135</v>
      </c>
      <c r="KQ24" s="6" t="s">
        <v>137</v>
      </c>
      <c r="KR24" s="6" t="s">
        <v>135</v>
      </c>
      <c r="KS24" s="6" t="s">
        <v>137</v>
      </c>
      <c r="KT24" s="6" t="s">
        <v>135</v>
      </c>
      <c r="KU24" s="6" t="s">
        <v>137</v>
      </c>
      <c r="KV24" s="6" t="s">
        <v>135</v>
      </c>
      <c r="KW24" s="6" t="s">
        <v>137</v>
      </c>
      <c r="KX24" s="6" t="s">
        <v>135</v>
      </c>
      <c r="KY24" s="6" t="s">
        <v>137</v>
      </c>
      <c r="KZ24" s="6" t="s">
        <v>135</v>
      </c>
      <c r="LA24" s="6" t="s">
        <v>137</v>
      </c>
      <c r="LB24" s="6" t="s">
        <v>135</v>
      </c>
      <c r="LC24" s="6" t="s">
        <v>137</v>
      </c>
      <c r="LD24" s="6" t="s">
        <v>135</v>
      </c>
      <c r="LE24" s="6" t="s">
        <v>137</v>
      </c>
      <c r="LF24" s="6" t="s">
        <v>135</v>
      </c>
      <c r="LG24" s="6" t="s">
        <v>137</v>
      </c>
      <c r="LH24" s="6" t="s">
        <v>135</v>
      </c>
      <c r="LI24" s="6" t="s">
        <v>137</v>
      </c>
      <c r="LJ24" s="6" t="s">
        <v>135</v>
      </c>
      <c r="LK24" s="6" t="s">
        <v>137</v>
      </c>
      <c r="LL24" s="6" t="s">
        <v>135</v>
      </c>
      <c r="LM24" s="6" t="s">
        <v>137</v>
      </c>
      <c r="LN24" s="6" t="s">
        <v>135</v>
      </c>
      <c r="LO24" s="6" t="s">
        <v>137</v>
      </c>
      <c r="LP24" s="6" t="s">
        <v>135</v>
      </c>
      <c r="LQ24" s="6" t="s">
        <v>137</v>
      </c>
      <c r="LR24" s="6" t="s">
        <v>135</v>
      </c>
    </row>
    <row r="25" spans="1:330" ht="11.45" customHeight="1" x14ac:dyDescent="0.25">
      <c r="A25" s="5" t="s">
        <v>81</v>
      </c>
      <c r="B25" s="7" t="s">
        <v>137</v>
      </c>
      <c r="C25" s="7" t="s">
        <v>137</v>
      </c>
      <c r="D25" s="7" t="s">
        <v>135</v>
      </c>
      <c r="E25" s="7" t="s">
        <v>137</v>
      </c>
      <c r="F25" s="7" t="s">
        <v>137</v>
      </c>
      <c r="G25" s="7" t="s">
        <v>137</v>
      </c>
      <c r="H25" s="7" t="s">
        <v>137</v>
      </c>
      <c r="I25" s="7" t="s">
        <v>137</v>
      </c>
      <c r="J25" s="7" t="s">
        <v>137</v>
      </c>
      <c r="K25" s="7" t="s">
        <v>137</v>
      </c>
      <c r="L25" s="7" t="s">
        <v>137</v>
      </c>
      <c r="M25" s="7" t="s">
        <v>137</v>
      </c>
      <c r="N25" s="7" t="s">
        <v>137</v>
      </c>
      <c r="O25" s="7" t="s">
        <v>137</v>
      </c>
      <c r="P25" s="7" t="s">
        <v>137</v>
      </c>
      <c r="Q25" s="7" t="s">
        <v>137</v>
      </c>
      <c r="R25" s="7">
        <v>9756590</v>
      </c>
      <c r="S25" s="7">
        <v>4774403</v>
      </c>
      <c r="T25" s="7">
        <v>4982187</v>
      </c>
      <c r="U25" s="7">
        <v>8647440</v>
      </c>
      <c r="V25" s="7">
        <v>4319642</v>
      </c>
      <c r="W25" s="7">
        <v>4327798</v>
      </c>
      <c r="X25" s="7">
        <v>9953230</v>
      </c>
      <c r="Y25" s="7">
        <v>4821712</v>
      </c>
      <c r="Z25" s="7">
        <v>5131518</v>
      </c>
      <c r="AA25" s="7">
        <v>5036184</v>
      </c>
      <c r="AB25" s="7">
        <v>2498164</v>
      </c>
      <c r="AC25" s="7">
        <v>2538020</v>
      </c>
      <c r="AD25" s="7" t="s">
        <v>135</v>
      </c>
      <c r="AE25" s="7">
        <v>62101379</v>
      </c>
      <c r="AF25" s="7" t="s">
        <v>135</v>
      </c>
      <c r="AG25" s="7">
        <v>29713752</v>
      </c>
      <c r="AH25" s="7" t="s">
        <v>135</v>
      </c>
      <c r="AI25" s="7">
        <v>32387627</v>
      </c>
      <c r="AJ25" s="7" t="s">
        <v>135</v>
      </c>
      <c r="AK25" s="7">
        <v>79052630</v>
      </c>
      <c r="AL25" s="7" t="s">
        <v>135</v>
      </c>
      <c r="AM25" s="7">
        <v>37565088</v>
      </c>
      <c r="AN25" s="7" t="s">
        <v>135</v>
      </c>
      <c r="AO25" s="7">
        <v>41487542</v>
      </c>
      <c r="AP25" s="7" t="s">
        <v>135</v>
      </c>
      <c r="AQ25" s="7">
        <v>1412265</v>
      </c>
      <c r="AR25" s="7" t="s">
        <v>135</v>
      </c>
      <c r="AS25" s="7">
        <v>650352</v>
      </c>
      <c r="AT25" s="7" t="s">
        <v>135</v>
      </c>
      <c r="AU25" s="7">
        <v>761913</v>
      </c>
      <c r="AV25" s="7" t="s">
        <v>135</v>
      </c>
      <c r="AW25" s="7">
        <v>3111100</v>
      </c>
      <c r="AX25" s="7" t="s">
        <v>135</v>
      </c>
      <c r="AY25" s="7">
        <v>1563000</v>
      </c>
      <c r="AZ25" s="7" t="s">
        <v>135</v>
      </c>
      <c r="BA25" s="7">
        <v>1548100</v>
      </c>
      <c r="BB25" s="7" t="s">
        <v>135</v>
      </c>
      <c r="BC25" s="7">
        <v>8937890</v>
      </c>
      <c r="BD25" s="7" t="s">
        <v>135</v>
      </c>
      <c r="BE25" s="7">
        <v>4377238</v>
      </c>
      <c r="BF25" s="7" t="s">
        <v>135</v>
      </c>
      <c r="BG25" s="7">
        <v>4560652</v>
      </c>
      <c r="BH25" s="7" t="s">
        <v>135</v>
      </c>
      <c r="BI25" s="7">
        <v>35177294</v>
      </c>
      <c r="BJ25" s="7" t="s">
        <v>135</v>
      </c>
      <c r="BK25" s="7">
        <v>17220063</v>
      </c>
      <c r="BL25" s="7" t="s">
        <v>135</v>
      </c>
      <c r="BM25" s="7">
        <v>17957231</v>
      </c>
      <c r="BN25" s="7" t="s">
        <v>135</v>
      </c>
      <c r="BO25" s="7" t="s">
        <v>137</v>
      </c>
      <c r="BP25" s="7" t="s">
        <v>135</v>
      </c>
      <c r="BQ25" s="7" t="s">
        <v>137</v>
      </c>
      <c r="BR25" s="7" t="s">
        <v>135</v>
      </c>
      <c r="BS25" s="7" t="s">
        <v>137</v>
      </c>
      <c r="BT25" s="7" t="s">
        <v>135</v>
      </c>
      <c r="BU25" s="7">
        <v>52320725</v>
      </c>
      <c r="BV25" s="7" t="s">
        <v>135</v>
      </c>
      <c r="BW25" s="7">
        <v>25629845</v>
      </c>
      <c r="BX25" s="7" t="s">
        <v>135</v>
      </c>
      <c r="BY25" s="7">
        <v>26690880</v>
      </c>
      <c r="BZ25" s="7" t="s">
        <v>135</v>
      </c>
      <c r="CA25" s="7">
        <v>4480592</v>
      </c>
      <c r="CB25" s="7" t="s">
        <v>135</v>
      </c>
      <c r="CC25" s="7" t="s">
        <v>137</v>
      </c>
      <c r="CD25" s="7" t="s">
        <v>135</v>
      </c>
      <c r="CE25" s="7" t="s">
        <v>137</v>
      </c>
      <c r="CF25" s="7" t="s">
        <v>135</v>
      </c>
      <c r="CG25" s="7">
        <v>54928700</v>
      </c>
      <c r="CH25" s="7" t="s">
        <v>135</v>
      </c>
      <c r="CI25" s="7">
        <v>26840113</v>
      </c>
      <c r="CJ25" s="7" t="s">
        <v>135</v>
      </c>
      <c r="CK25" s="7">
        <v>28088587</v>
      </c>
      <c r="CL25" s="7" t="s">
        <v>135</v>
      </c>
      <c r="CM25" s="7">
        <v>637800</v>
      </c>
      <c r="CN25" s="7" t="s">
        <v>135</v>
      </c>
      <c r="CO25" s="7">
        <v>315500</v>
      </c>
      <c r="CP25" s="7" t="s">
        <v>135</v>
      </c>
      <c r="CQ25" s="7">
        <v>322300</v>
      </c>
      <c r="CR25" s="7" t="s">
        <v>135</v>
      </c>
      <c r="CS25" s="7">
        <v>2426642</v>
      </c>
      <c r="CT25" s="7" t="s">
        <v>135</v>
      </c>
      <c r="CU25" s="7">
        <v>1114094</v>
      </c>
      <c r="CV25" s="7" t="s">
        <v>135</v>
      </c>
      <c r="CW25" s="7">
        <v>1312548</v>
      </c>
      <c r="CX25" s="7" t="s">
        <v>135</v>
      </c>
      <c r="CY25" s="7">
        <v>3259277</v>
      </c>
      <c r="CZ25" s="7" t="s">
        <v>135</v>
      </c>
      <c r="DA25" s="7">
        <v>1534024</v>
      </c>
      <c r="DB25" s="7" t="s">
        <v>135</v>
      </c>
      <c r="DC25" s="7">
        <v>1725253</v>
      </c>
      <c r="DD25" s="7" t="s">
        <v>135</v>
      </c>
      <c r="DE25" s="7">
        <v>352700</v>
      </c>
      <c r="DF25" s="7" t="s">
        <v>135</v>
      </c>
      <c r="DG25" s="7">
        <v>174210</v>
      </c>
      <c r="DH25" s="7" t="s">
        <v>135</v>
      </c>
      <c r="DI25" s="7">
        <v>178490</v>
      </c>
      <c r="DJ25" s="7" t="s">
        <v>135</v>
      </c>
      <c r="DK25" s="7">
        <v>10448484</v>
      </c>
      <c r="DL25" s="7" t="s">
        <v>135</v>
      </c>
      <c r="DM25" s="7">
        <v>5066834</v>
      </c>
      <c r="DN25" s="7" t="s">
        <v>135</v>
      </c>
      <c r="DO25" s="7">
        <v>5381650</v>
      </c>
      <c r="DP25" s="7" t="s">
        <v>135</v>
      </c>
      <c r="DQ25" s="7" t="s">
        <v>137</v>
      </c>
      <c r="DR25" s="7" t="s">
        <v>135</v>
      </c>
      <c r="DS25" s="7" t="s">
        <v>137</v>
      </c>
      <c r="DT25" s="7" t="s">
        <v>135</v>
      </c>
      <c r="DU25" s="7" t="s">
        <v>137</v>
      </c>
      <c r="DV25" s="7" t="s">
        <v>135</v>
      </c>
      <c r="DW25" s="7">
        <v>13491020</v>
      </c>
      <c r="DX25" s="7" t="s">
        <v>135</v>
      </c>
      <c r="DY25" s="7">
        <v>6722096</v>
      </c>
      <c r="DZ25" s="7" t="s">
        <v>135</v>
      </c>
      <c r="EA25" s="7">
        <v>6768924</v>
      </c>
      <c r="EB25" s="7" t="s">
        <v>135</v>
      </c>
      <c r="EC25" s="7">
        <v>7605760</v>
      </c>
      <c r="ED25" s="7" t="s">
        <v>135</v>
      </c>
      <c r="EE25" s="7">
        <v>3599383</v>
      </c>
      <c r="EF25" s="7" t="s">
        <v>135</v>
      </c>
      <c r="EG25" s="7">
        <v>4006377</v>
      </c>
      <c r="EH25" s="7" t="s">
        <v>135</v>
      </c>
      <c r="EI25" s="7">
        <v>33512100</v>
      </c>
      <c r="EJ25" s="7" t="s">
        <v>135</v>
      </c>
      <c r="EK25" s="7" t="s">
        <v>137</v>
      </c>
      <c r="EL25" s="7" t="s">
        <v>135</v>
      </c>
      <c r="EM25" s="7" t="s">
        <v>137</v>
      </c>
      <c r="EN25" s="7" t="s">
        <v>135</v>
      </c>
      <c r="EO25" s="7">
        <v>8629600</v>
      </c>
      <c r="EP25" s="7" t="s">
        <v>135</v>
      </c>
      <c r="EQ25" s="7">
        <v>4060920</v>
      </c>
      <c r="ER25" s="7" t="s">
        <v>135</v>
      </c>
      <c r="ES25" s="7">
        <v>4568680</v>
      </c>
      <c r="ET25" s="7" t="s">
        <v>135</v>
      </c>
      <c r="EU25" s="7">
        <v>20917390</v>
      </c>
      <c r="EV25" s="7" t="s">
        <v>135</v>
      </c>
      <c r="EW25" s="7">
        <v>10289614</v>
      </c>
      <c r="EX25" s="7" t="s">
        <v>135</v>
      </c>
      <c r="EY25" s="7">
        <v>10627776</v>
      </c>
      <c r="EZ25" s="7" t="s">
        <v>135</v>
      </c>
      <c r="FA25" s="7">
        <v>1773809</v>
      </c>
      <c r="FB25" s="7" t="s">
        <v>135</v>
      </c>
      <c r="FC25" s="7" t="s">
        <v>137</v>
      </c>
      <c r="FD25" s="7" t="s">
        <v>135</v>
      </c>
      <c r="FE25" s="7" t="s">
        <v>137</v>
      </c>
      <c r="FF25" s="7" t="s">
        <v>135</v>
      </c>
      <c r="FG25" s="7">
        <v>4664653</v>
      </c>
      <c r="FH25" s="7" t="s">
        <v>135</v>
      </c>
      <c r="FI25" s="7">
        <v>2299103</v>
      </c>
      <c r="FJ25" s="7" t="s">
        <v>135</v>
      </c>
      <c r="FK25" s="7">
        <v>2365550</v>
      </c>
      <c r="FL25" s="7" t="s">
        <v>135</v>
      </c>
      <c r="FM25" s="7">
        <v>4678761</v>
      </c>
      <c r="FN25" s="7" t="s">
        <v>135</v>
      </c>
      <c r="FO25" s="7">
        <v>2262142</v>
      </c>
      <c r="FP25" s="7" t="s">
        <v>135</v>
      </c>
      <c r="FQ25" s="7">
        <v>2416619</v>
      </c>
      <c r="FR25" s="7" t="s">
        <v>135</v>
      </c>
      <c r="FS25" s="7">
        <v>8143463</v>
      </c>
      <c r="FT25" s="7" t="s">
        <v>135</v>
      </c>
      <c r="FU25" s="7">
        <v>4053982</v>
      </c>
      <c r="FV25" s="7" t="s">
        <v>135</v>
      </c>
      <c r="FW25" s="7">
        <v>4089481</v>
      </c>
      <c r="FX25" s="7" t="s">
        <v>135</v>
      </c>
      <c r="FY25" s="7" t="s">
        <v>137</v>
      </c>
      <c r="FZ25" s="7" t="s">
        <v>135</v>
      </c>
      <c r="GA25" s="7" t="s">
        <v>137</v>
      </c>
      <c r="GB25" s="7" t="s">
        <v>135</v>
      </c>
      <c r="GC25" s="7" t="s">
        <v>137</v>
      </c>
      <c r="GD25" s="7" t="s">
        <v>135</v>
      </c>
      <c r="GE25" s="7" t="s">
        <v>137</v>
      </c>
      <c r="GF25" s="7" t="s">
        <v>135</v>
      </c>
      <c r="GG25" s="7" t="s">
        <v>137</v>
      </c>
      <c r="GH25" s="7" t="s">
        <v>135</v>
      </c>
      <c r="GI25" s="7" t="s">
        <v>137</v>
      </c>
      <c r="GJ25" s="7" t="s">
        <v>135</v>
      </c>
      <c r="GK25" s="7">
        <v>10536393</v>
      </c>
      <c r="GL25" s="7" t="s">
        <v>135</v>
      </c>
      <c r="GM25" s="7">
        <v>5180975</v>
      </c>
      <c r="GN25" s="7" t="s">
        <v>135</v>
      </c>
      <c r="GO25" s="7">
        <v>5355418</v>
      </c>
      <c r="GP25" s="7" t="s">
        <v>135</v>
      </c>
      <c r="GQ25" s="7">
        <v>213722</v>
      </c>
      <c r="GR25" s="7" t="s">
        <v>135</v>
      </c>
      <c r="GS25" s="7">
        <v>107996</v>
      </c>
      <c r="GT25" s="7" t="s">
        <v>135</v>
      </c>
      <c r="GU25" s="7">
        <v>105726</v>
      </c>
      <c r="GV25" s="7" t="s">
        <v>135</v>
      </c>
      <c r="GW25" s="7">
        <v>23156</v>
      </c>
      <c r="GX25" s="7" t="s">
        <v>135</v>
      </c>
      <c r="GY25" s="7">
        <v>11516</v>
      </c>
      <c r="GZ25" s="7" t="s">
        <v>135</v>
      </c>
      <c r="HA25" s="7">
        <v>11640</v>
      </c>
      <c r="HB25" s="7" t="s">
        <v>135</v>
      </c>
      <c r="HC25" s="7">
        <v>3972990</v>
      </c>
      <c r="HD25" s="7" t="s">
        <v>135</v>
      </c>
      <c r="HE25" s="7">
        <v>1974512</v>
      </c>
      <c r="HF25" s="7" t="s">
        <v>135</v>
      </c>
      <c r="HG25" s="7">
        <v>1998478</v>
      </c>
      <c r="HH25" s="7" t="s">
        <v>135</v>
      </c>
      <c r="HI25" s="7">
        <v>6326525</v>
      </c>
      <c r="HJ25" s="7" t="s">
        <v>135</v>
      </c>
      <c r="HK25" s="7">
        <v>3086951</v>
      </c>
      <c r="HL25" s="7" t="s">
        <v>135</v>
      </c>
      <c r="HM25" s="7">
        <v>3239574</v>
      </c>
      <c r="HN25" s="7" t="s">
        <v>135</v>
      </c>
      <c r="HO25" s="7">
        <v>56229268</v>
      </c>
      <c r="HP25" s="7" t="s">
        <v>135</v>
      </c>
      <c r="HQ25" s="7">
        <v>27340202</v>
      </c>
      <c r="HR25" s="7" t="s">
        <v>135</v>
      </c>
      <c r="HS25" s="7">
        <v>28889066</v>
      </c>
      <c r="HT25" s="7" t="s">
        <v>135</v>
      </c>
      <c r="HU25" s="7">
        <v>3898064</v>
      </c>
      <c r="HV25" s="7" t="s">
        <v>135</v>
      </c>
      <c r="HW25" s="7" t="s">
        <v>137</v>
      </c>
      <c r="HX25" s="7" t="s">
        <v>135</v>
      </c>
      <c r="HY25" s="7" t="s">
        <v>137</v>
      </c>
      <c r="HZ25" s="7" t="s">
        <v>135</v>
      </c>
      <c r="IA25" s="7" t="s">
        <v>137</v>
      </c>
      <c r="IB25" s="7" t="s">
        <v>135</v>
      </c>
      <c r="IC25" s="7" t="s">
        <v>137</v>
      </c>
      <c r="ID25" s="7" t="s">
        <v>135</v>
      </c>
      <c r="IE25" s="7" t="s">
        <v>137</v>
      </c>
      <c r="IF25" s="7" t="s">
        <v>135</v>
      </c>
      <c r="IG25" s="7" t="s">
        <v>137</v>
      </c>
      <c r="IH25" s="7" t="s">
        <v>135</v>
      </c>
      <c r="II25" s="7" t="s">
        <v>137</v>
      </c>
      <c r="IJ25" s="7" t="s">
        <v>135</v>
      </c>
      <c r="IK25" s="7" t="s">
        <v>137</v>
      </c>
      <c r="IL25" s="7" t="s">
        <v>135</v>
      </c>
      <c r="IM25" s="7">
        <v>1717090</v>
      </c>
      <c r="IN25" s="7" t="s">
        <v>135</v>
      </c>
      <c r="IO25" s="7" t="s">
        <v>137</v>
      </c>
      <c r="IP25" s="7" t="s">
        <v>135</v>
      </c>
      <c r="IQ25" s="7" t="s">
        <v>137</v>
      </c>
      <c r="IR25" s="7" t="s">
        <v>135</v>
      </c>
      <c r="IS25" s="7">
        <v>2322613</v>
      </c>
      <c r="IT25" s="7" t="s">
        <v>135</v>
      </c>
      <c r="IU25" s="7" t="s">
        <v>137</v>
      </c>
      <c r="IV25" s="7" t="s">
        <v>135</v>
      </c>
      <c r="IW25" s="7" t="s">
        <v>137</v>
      </c>
      <c r="IX25" s="7" t="s">
        <v>135</v>
      </c>
      <c r="IY25" s="7" t="s">
        <v>137</v>
      </c>
      <c r="IZ25" s="7" t="s">
        <v>135</v>
      </c>
      <c r="JA25" s="7" t="s">
        <v>137</v>
      </c>
      <c r="JB25" s="7" t="s">
        <v>135</v>
      </c>
      <c r="JC25" s="7" t="s">
        <v>137</v>
      </c>
      <c r="JD25" s="7" t="s">
        <v>135</v>
      </c>
      <c r="JE25" s="7">
        <v>38490106</v>
      </c>
      <c r="JF25" s="7" t="s">
        <v>135</v>
      </c>
      <c r="JG25" s="7">
        <v>19682106</v>
      </c>
      <c r="JH25" s="7" t="s">
        <v>135</v>
      </c>
      <c r="JI25" s="7">
        <v>18808000</v>
      </c>
      <c r="JJ25" s="7" t="s">
        <v>135</v>
      </c>
      <c r="JK25" s="7" t="s">
        <v>137</v>
      </c>
      <c r="JL25" s="7" t="s">
        <v>135</v>
      </c>
      <c r="JM25" s="7" t="s">
        <v>137</v>
      </c>
      <c r="JN25" s="7" t="s">
        <v>135</v>
      </c>
      <c r="JO25" s="7" t="s">
        <v>137</v>
      </c>
      <c r="JP25" s="7" t="s">
        <v>135</v>
      </c>
      <c r="JQ25" s="7" t="s">
        <v>137</v>
      </c>
      <c r="JR25" s="7" t="s">
        <v>135</v>
      </c>
      <c r="JS25" s="7" t="s">
        <v>137</v>
      </c>
      <c r="JT25" s="7" t="s">
        <v>135</v>
      </c>
      <c r="JU25" s="7" t="s">
        <v>137</v>
      </c>
      <c r="JV25" s="7" t="s">
        <v>135</v>
      </c>
      <c r="JW25" s="7" t="s">
        <v>137</v>
      </c>
      <c r="JX25" s="7" t="s">
        <v>135</v>
      </c>
      <c r="JY25" s="7" t="s">
        <v>137</v>
      </c>
      <c r="JZ25" s="7" t="s">
        <v>135</v>
      </c>
      <c r="KA25" s="7" t="s">
        <v>137</v>
      </c>
      <c r="KB25" s="7" t="s">
        <v>135</v>
      </c>
      <c r="KC25" s="7" t="s">
        <v>137</v>
      </c>
      <c r="KD25" s="7" t="s">
        <v>135</v>
      </c>
      <c r="KE25" s="7" t="s">
        <v>137</v>
      </c>
      <c r="KF25" s="7" t="s">
        <v>135</v>
      </c>
      <c r="KG25" s="7" t="s">
        <v>137</v>
      </c>
      <c r="KH25" s="7" t="s">
        <v>135</v>
      </c>
      <c r="KI25" s="7" t="s">
        <v>137</v>
      </c>
      <c r="KJ25" s="7" t="s">
        <v>135</v>
      </c>
      <c r="KK25" s="7" t="s">
        <v>137</v>
      </c>
      <c r="KL25" s="7" t="s">
        <v>135</v>
      </c>
      <c r="KM25" s="7" t="s">
        <v>137</v>
      </c>
      <c r="KN25" s="7" t="s">
        <v>135</v>
      </c>
      <c r="KO25" s="7" t="s">
        <v>137</v>
      </c>
      <c r="KP25" s="7" t="s">
        <v>135</v>
      </c>
      <c r="KQ25" s="7" t="s">
        <v>137</v>
      </c>
      <c r="KR25" s="7" t="s">
        <v>135</v>
      </c>
      <c r="KS25" s="7" t="s">
        <v>137</v>
      </c>
      <c r="KT25" s="7" t="s">
        <v>135</v>
      </c>
      <c r="KU25" s="7" t="s">
        <v>137</v>
      </c>
      <c r="KV25" s="7" t="s">
        <v>135</v>
      </c>
      <c r="KW25" s="7" t="s">
        <v>137</v>
      </c>
      <c r="KX25" s="7" t="s">
        <v>135</v>
      </c>
      <c r="KY25" s="7" t="s">
        <v>137</v>
      </c>
      <c r="KZ25" s="7" t="s">
        <v>135</v>
      </c>
      <c r="LA25" s="7" t="s">
        <v>137</v>
      </c>
      <c r="LB25" s="7" t="s">
        <v>135</v>
      </c>
      <c r="LC25" s="7" t="s">
        <v>137</v>
      </c>
      <c r="LD25" s="7" t="s">
        <v>135</v>
      </c>
      <c r="LE25" s="7" t="s">
        <v>137</v>
      </c>
      <c r="LF25" s="7" t="s">
        <v>135</v>
      </c>
      <c r="LG25" s="7" t="s">
        <v>137</v>
      </c>
      <c r="LH25" s="7" t="s">
        <v>135</v>
      </c>
      <c r="LI25" s="7" t="s">
        <v>137</v>
      </c>
      <c r="LJ25" s="7" t="s">
        <v>135</v>
      </c>
      <c r="LK25" s="7" t="s">
        <v>137</v>
      </c>
      <c r="LL25" s="7" t="s">
        <v>135</v>
      </c>
      <c r="LM25" s="7" t="s">
        <v>137</v>
      </c>
      <c r="LN25" s="7" t="s">
        <v>135</v>
      </c>
      <c r="LO25" s="7" t="s">
        <v>137</v>
      </c>
      <c r="LP25" s="7" t="s">
        <v>135</v>
      </c>
      <c r="LQ25" s="7" t="s">
        <v>137</v>
      </c>
      <c r="LR25" s="7" t="s">
        <v>135</v>
      </c>
    </row>
    <row r="26" spans="1:330" ht="11.45" customHeight="1" x14ac:dyDescent="0.25">
      <c r="A26" s="5" t="s">
        <v>82</v>
      </c>
      <c r="B26" s="6">
        <v>395835667</v>
      </c>
      <c r="C26" s="6" t="s">
        <v>137</v>
      </c>
      <c r="D26" s="6" t="s">
        <v>135</v>
      </c>
      <c r="E26" s="6" t="s">
        <v>137</v>
      </c>
      <c r="F26" s="6">
        <v>452066347</v>
      </c>
      <c r="G26" s="6" t="s">
        <v>137</v>
      </c>
      <c r="H26" s="6" t="s">
        <v>137</v>
      </c>
      <c r="I26" s="6">
        <v>447565620</v>
      </c>
      <c r="J26" s="6" t="s">
        <v>137</v>
      </c>
      <c r="K26" s="6" t="s">
        <v>137</v>
      </c>
      <c r="L26" s="6" t="s">
        <v>137</v>
      </c>
      <c r="M26" s="6" t="s">
        <v>137</v>
      </c>
      <c r="N26" s="6" t="s">
        <v>137</v>
      </c>
      <c r="O26" s="6">
        <v>293874224</v>
      </c>
      <c r="P26" s="6" t="s">
        <v>137</v>
      </c>
      <c r="Q26" s="6" t="s">
        <v>137</v>
      </c>
      <c r="R26" s="6">
        <v>9788248</v>
      </c>
      <c r="S26" s="6">
        <v>4792142</v>
      </c>
      <c r="T26" s="6">
        <v>4996106</v>
      </c>
      <c r="U26" s="6">
        <v>8710049</v>
      </c>
      <c r="V26" s="6">
        <v>4349988</v>
      </c>
      <c r="W26" s="6">
        <v>4360061</v>
      </c>
      <c r="X26" s="6">
        <v>10023688</v>
      </c>
      <c r="Y26" s="6">
        <v>4857403</v>
      </c>
      <c r="Z26" s="6">
        <v>5166285</v>
      </c>
      <c r="AA26" s="6">
        <v>5054410</v>
      </c>
      <c r="AB26" s="6">
        <v>2504217</v>
      </c>
      <c r="AC26" s="6">
        <v>2550193</v>
      </c>
      <c r="AD26" s="6" t="s">
        <v>135</v>
      </c>
      <c r="AE26" s="6">
        <v>61991475</v>
      </c>
      <c r="AF26" s="6" t="s">
        <v>135</v>
      </c>
      <c r="AG26" s="6">
        <v>29604450</v>
      </c>
      <c r="AH26" s="6" t="s">
        <v>135</v>
      </c>
      <c r="AI26" s="6">
        <v>32387025</v>
      </c>
      <c r="AJ26" s="6" t="s">
        <v>135</v>
      </c>
      <c r="AK26" s="6">
        <v>78882235</v>
      </c>
      <c r="AL26" s="6" t="s">
        <v>135</v>
      </c>
      <c r="AM26" s="6">
        <v>37439268</v>
      </c>
      <c r="AN26" s="6" t="s">
        <v>135</v>
      </c>
      <c r="AO26" s="6">
        <v>41442967</v>
      </c>
      <c r="AP26" s="6" t="s">
        <v>135</v>
      </c>
      <c r="AQ26" s="6">
        <v>1424073</v>
      </c>
      <c r="AR26" s="6" t="s">
        <v>135</v>
      </c>
      <c r="AS26" s="6">
        <v>656622</v>
      </c>
      <c r="AT26" s="6" t="s">
        <v>135</v>
      </c>
      <c r="AU26" s="6">
        <v>767451</v>
      </c>
      <c r="AV26" s="6" t="s">
        <v>135</v>
      </c>
      <c r="AW26" s="6">
        <v>3163900</v>
      </c>
      <c r="AX26" s="6" t="s">
        <v>135</v>
      </c>
      <c r="AY26" s="6">
        <v>1590100</v>
      </c>
      <c r="AZ26" s="6" t="s">
        <v>135</v>
      </c>
      <c r="BA26" s="6">
        <v>1573800</v>
      </c>
      <c r="BB26" s="6" t="s">
        <v>135</v>
      </c>
      <c r="BC26" s="6">
        <v>8986153</v>
      </c>
      <c r="BD26" s="6" t="s">
        <v>135</v>
      </c>
      <c r="BE26" s="6">
        <v>4399201</v>
      </c>
      <c r="BF26" s="6" t="s">
        <v>135</v>
      </c>
      <c r="BG26" s="6">
        <v>4586952</v>
      </c>
      <c r="BH26" s="6" t="s">
        <v>135</v>
      </c>
      <c r="BI26" s="6">
        <v>35569375</v>
      </c>
      <c r="BJ26" s="6" t="s">
        <v>135</v>
      </c>
      <c r="BK26" s="6">
        <v>17419371</v>
      </c>
      <c r="BL26" s="6" t="s">
        <v>135</v>
      </c>
      <c r="BM26" s="6">
        <v>18150004</v>
      </c>
      <c r="BN26" s="6" t="s">
        <v>135</v>
      </c>
      <c r="BO26" s="6" t="s">
        <v>137</v>
      </c>
      <c r="BP26" s="6" t="s">
        <v>135</v>
      </c>
      <c r="BQ26" s="6" t="s">
        <v>137</v>
      </c>
      <c r="BR26" s="6" t="s">
        <v>135</v>
      </c>
      <c r="BS26" s="6" t="s">
        <v>137</v>
      </c>
      <c r="BT26" s="6" t="s">
        <v>135</v>
      </c>
      <c r="BU26" s="6">
        <v>52600000</v>
      </c>
      <c r="BV26" s="6" t="s">
        <v>135</v>
      </c>
      <c r="BW26" s="6">
        <v>25767605</v>
      </c>
      <c r="BX26" s="6" t="s">
        <v>135</v>
      </c>
      <c r="BY26" s="6">
        <v>26832395</v>
      </c>
      <c r="BZ26" s="6" t="s">
        <v>135</v>
      </c>
      <c r="CA26" s="6">
        <v>4500727</v>
      </c>
      <c r="CB26" s="6" t="s">
        <v>135</v>
      </c>
      <c r="CC26" s="6" t="s">
        <v>137</v>
      </c>
      <c r="CD26" s="6" t="s">
        <v>135</v>
      </c>
      <c r="CE26" s="6" t="s">
        <v>137</v>
      </c>
      <c r="CF26" s="6" t="s">
        <v>135</v>
      </c>
      <c r="CG26" s="6">
        <v>55293036</v>
      </c>
      <c r="CH26" s="6" t="s">
        <v>135</v>
      </c>
      <c r="CI26" s="6">
        <v>27006597</v>
      </c>
      <c r="CJ26" s="6" t="s">
        <v>135</v>
      </c>
      <c r="CK26" s="6">
        <v>28286439</v>
      </c>
      <c r="CL26" s="6" t="s">
        <v>135</v>
      </c>
      <c r="CM26" s="6">
        <v>505700</v>
      </c>
      <c r="CN26" s="6" t="s">
        <v>138</v>
      </c>
      <c r="CO26" s="6">
        <v>250800</v>
      </c>
      <c r="CP26" s="6" t="s">
        <v>138</v>
      </c>
      <c r="CQ26" s="6">
        <v>254900</v>
      </c>
      <c r="CR26" s="6" t="s">
        <v>138</v>
      </c>
      <c r="CS26" s="6">
        <v>2447730</v>
      </c>
      <c r="CT26" s="6" t="s">
        <v>135</v>
      </c>
      <c r="CU26" s="6">
        <v>1125084</v>
      </c>
      <c r="CV26" s="6" t="s">
        <v>135</v>
      </c>
      <c r="CW26" s="6">
        <v>1322646</v>
      </c>
      <c r="CX26" s="6" t="s">
        <v>135</v>
      </c>
      <c r="CY26" s="6">
        <v>3288510</v>
      </c>
      <c r="CZ26" s="6" t="s">
        <v>135</v>
      </c>
      <c r="DA26" s="6">
        <v>1548511</v>
      </c>
      <c r="DB26" s="6" t="s">
        <v>135</v>
      </c>
      <c r="DC26" s="6">
        <v>1739999</v>
      </c>
      <c r="DD26" s="6" t="s">
        <v>135</v>
      </c>
      <c r="DE26" s="6">
        <v>357400</v>
      </c>
      <c r="DF26" s="6" t="s">
        <v>135</v>
      </c>
      <c r="DG26" s="6">
        <v>177233</v>
      </c>
      <c r="DH26" s="6" t="s">
        <v>135</v>
      </c>
      <c r="DI26" s="6">
        <v>180167</v>
      </c>
      <c r="DJ26" s="6" t="s">
        <v>135</v>
      </c>
      <c r="DK26" s="6">
        <v>10508956</v>
      </c>
      <c r="DL26" s="6" t="s">
        <v>135</v>
      </c>
      <c r="DM26" s="6">
        <v>5097229</v>
      </c>
      <c r="DN26" s="6" t="s">
        <v>135</v>
      </c>
      <c r="DO26" s="6">
        <v>5411727</v>
      </c>
      <c r="DP26" s="6" t="s">
        <v>135</v>
      </c>
      <c r="DQ26" s="6">
        <v>301892</v>
      </c>
      <c r="DR26" s="6" t="s">
        <v>135</v>
      </c>
      <c r="DS26" s="6" t="s">
        <v>137</v>
      </c>
      <c r="DT26" s="6" t="s">
        <v>135</v>
      </c>
      <c r="DU26" s="6" t="s">
        <v>137</v>
      </c>
      <c r="DV26" s="6" t="s">
        <v>135</v>
      </c>
      <c r="DW26" s="6">
        <v>13599092</v>
      </c>
      <c r="DX26" s="6" t="s">
        <v>135</v>
      </c>
      <c r="DY26" s="6">
        <v>6771613</v>
      </c>
      <c r="DZ26" s="6" t="s">
        <v>135</v>
      </c>
      <c r="EA26" s="6">
        <v>6827479</v>
      </c>
      <c r="EB26" s="6" t="s">
        <v>135</v>
      </c>
      <c r="EC26" s="6">
        <v>7592316</v>
      </c>
      <c r="ED26" s="6" t="s">
        <v>135</v>
      </c>
      <c r="EE26" s="6">
        <v>3589013</v>
      </c>
      <c r="EF26" s="6" t="s">
        <v>135</v>
      </c>
      <c r="EG26" s="6">
        <v>4003303</v>
      </c>
      <c r="EH26" s="6" t="s">
        <v>135</v>
      </c>
      <c r="EI26" s="6">
        <v>33845698</v>
      </c>
      <c r="EJ26" s="6" t="s">
        <v>135</v>
      </c>
      <c r="EK26" s="6">
        <v>16461242</v>
      </c>
      <c r="EL26" s="6" t="s">
        <v>135</v>
      </c>
      <c r="EM26" s="6">
        <v>17384456</v>
      </c>
      <c r="EN26" s="6" t="s">
        <v>135</v>
      </c>
      <c r="EO26" s="6">
        <v>8879130</v>
      </c>
      <c r="EP26" s="6" t="s">
        <v>135</v>
      </c>
      <c r="EQ26" s="6">
        <v>4198390</v>
      </c>
      <c r="ER26" s="6" t="s">
        <v>135</v>
      </c>
      <c r="ES26" s="6">
        <v>4680740</v>
      </c>
      <c r="ET26" s="6" t="s">
        <v>135</v>
      </c>
      <c r="EU26" s="6">
        <v>21141468</v>
      </c>
      <c r="EV26" s="6" t="s">
        <v>135</v>
      </c>
      <c r="EW26" s="6">
        <v>10405968</v>
      </c>
      <c r="EX26" s="6" t="s">
        <v>135</v>
      </c>
      <c r="EY26" s="6">
        <v>10735500</v>
      </c>
      <c r="EZ26" s="6" t="s">
        <v>135</v>
      </c>
      <c r="FA26" s="6">
        <v>1778454</v>
      </c>
      <c r="FB26" s="6" t="s">
        <v>135</v>
      </c>
      <c r="FC26" s="6">
        <v>861730</v>
      </c>
      <c r="FD26" s="6" t="s">
        <v>135</v>
      </c>
      <c r="FE26" s="6">
        <v>916724</v>
      </c>
      <c r="FF26" s="6" t="s">
        <v>135</v>
      </c>
      <c r="FG26" s="6">
        <v>4714593</v>
      </c>
      <c r="FH26" s="6" t="s">
        <v>135</v>
      </c>
      <c r="FI26" s="6">
        <v>2323020</v>
      </c>
      <c r="FJ26" s="6" t="s">
        <v>135</v>
      </c>
      <c r="FK26" s="6">
        <v>2391573</v>
      </c>
      <c r="FL26" s="6" t="s">
        <v>135</v>
      </c>
      <c r="FM26" s="6">
        <v>4702387</v>
      </c>
      <c r="FN26" s="6" t="s">
        <v>135</v>
      </c>
      <c r="FO26" s="6">
        <v>2273815</v>
      </c>
      <c r="FP26" s="6" t="s">
        <v>135</v>
      </c>
      <c r="FQ26" s="6">
        <v>2428572</v>
      </c>
      <c r="FR26" s="6" t="s">
        <v>135</v>
      </c>
      <c r="FS26" s="6">
        <v>8176447</v>
      </c>
      <c r="FT26" s="6" t="s">
        <v>135</v>
      </c>
      <c r="FU26" s="6">
        <v>4067681</v>
      </c>
      <c r="FV26" s="6" t="s">
        <v>135</v>
      </c>
      <c r="FW26" s="6">
        <v>4108766</v>
      </c>
      <c r="FX26" s="6" t="s">
        <v>135</v>
      </c>
      <c r="FY26" s="6">
        <v>456304312</v>
      </c>
      <c r="FZ26" s="6" t="s">
        <v>135</v>
      </c>
      <c r="GA26" s="6" t="s">
        <v>137</v>
      </c>
      <c r="GB26" s="6" t="s">
        <v>135</v>
      </c>
      <c r="GC26" s="6" t="s">
        <v>137</v>
      </c>
      <c r="GD26" s="6" t="s">
        <v>135</v>
      </c>
      <c r="GE26" s="6">
        <v>451803585</v>
      </c>
      <c r="GF26" s="6" t="s">
        <v>135</v>
      </c>
      <c r="GG26" s="6" t="s">
        <v>137</v>
      </c>
      <c r="GH26" s="6" t="s">
        <v>135</v>
      </c>
      <c r="GI26" s="6" t="s">
        <v>137</v>
      </c>
      <c r="GJ26" s="6" t="s">
        <v>135</v>
      </c>
      <c r="GK26" s="6">
        <v>10594250</v>
      </c>
      <c r="GL26" s="6" t="s">
        <v>135</v>
      </c>
      <c r="GM26" s="6">
        <v>5207340</v>
      </c>
      <c r="GN26" s="6" t="s">
        <v>135</v>
      </c>
      <c r="GO26" s="6">
        <v>5386910</v>
      </c>
      <c r="GP26" s="6" t="s">
        <v>135</v>
      </c>
      <c r="GQ26" s="6">
        <v>216695</v>
      </c>
      <c r="GR26" s="6" t="s">
        <v>135</v>
      </c>
      <c r="GS26" s="6">
        <v>109537</v>
      </c>
      <c r="GT26" s="6" t="s">
        <v>135</v>
      </c>
      <c r="GU26" s="6">
        <v>107158</v>
      </c>
      <c r="GV26" s="6" t="s">
        <v>135</v>
      </c>
      <c r="GW26" s="6">
        <v>23745</v>
      </c>
      <c r="GX26" s="6" t="s">
        <v>135</v>
      </c>
      <c r="GY26" s="6">
        <v>11890</v>
      </c>
      <c r="GZ26" s="6" t="s">
        <v>135</v>
      </c>
      <c r="HA26" s="6">
        <v>11855</v>
      </c>
      <c r="HB26" s="6" t="s">
        <v>135</v>
      </c>
      <c r="HC26" s="6">
        <v>3997525</v>
      </c>
      <c r="HD26" s="6" t="s">
        <v>135</v>
      </c>
      <c r="HE26" s="6">
        <v>1986215</v>
      </c>
      <c r="HF26" s="6" t="s">
        <v>135</v>
      </c>
      <c r="HG26" s="6">
        <v>2011310</v>
      </c>
      <c r="HH26" s="6" t="s">
        <v>135</v>
      </c>
      <c r="HI26" s="6">
        <v>6356285</v>
      </c>
      <c r="HJ26" s="6" t="s">
        <v>135</v>
      </c>
      <c r="HK26" s="6">
        <v>3099698</v>
      </c>
      <c r="HL26" s="6" t="s">
        <v>135</v>
      </c>
      <c r="HM26" s="6">
        <v>3256587</v>
      </c>
      <c r="HN26" s="6" t="s">
        <v>135</v>
      </c>
      <c r="HO26" s="6">
        <v>56230680</v>
      </c>
      <c r="HP26" s="6" t="s">
        <v>135</v>
      </c>
      <c r="HQ26" s="6">
        <v>27354879</v>
      </c>
      <c r="HR26" s="6" t="s">
        <v>135</v>
      </c>
      <c r="HS26" s="6">
        <v>28875801</v>
      </c>
      <c r="HT26" s="6" t="s">
        <v>135</v>
      </c>
      <c r="HU26" s="6">
        <v>3950628</v>
      </c>
      <c r="HV26" s="6" t="s">
        <v>135</v>
      </c>
      <c r="HW26" s="6" t="s">
        <v>137</v>
      </c>
      <c r="HX26" s="6" t="s">
        <v>135</v>
      </c>
      <c r="HY26" s="6" t="s">
        <v>137</v>
      </c>
      <c r="HZ26" s="6" t="s">
        <v>135</v>
      </c>
      <c r="IA26" s="6" t="s">
        <v>137</v>
      </c>
      <c r="IB26" s="6" t="s">
        <v>135</v>
      </c>
      <c r="IC26" s="6" t="s">
        <v>137</v>
      </c>
      <c r="ID26" s="6" t="s">
        <v>135</v>
      </c>
      <c r="IE26" s="6" t="s">
        <v>137</v>
      </c>
      <c r="IF26" s="6" t="s">
        <v>135</v>
      </c>
      <c r="IG26" s="6" t="s">
        <v>137</v>
      </c>
      <c r="IH26" s="6" t="s">
        <v>135</v>
      </c>
      <c r="II26" s="6" t="s">
        <v>137</v>
      </c>
      <c r="IJ26" s="6" t="s">
        <v>135</v>
      </c>
      <c r="IK26" s="6" t="s">
        <v>137</v>
      </c>
      <c r="IL26" s="6" t="s">
        <v>135</v>
      </c>
      <c r="IM26" s="6">
        <v>1742780</v>
      </c>
      <c r="IN26" s="6" t="s">
        <v>135</v>
      </c>
      <c r="IO26" s="6" t="s">
        <v>137</v>
      </c>
      <c r="IP26" s="6" t="s">
        <v>135</v>
      </c>
      <c r="IQ26" s="6" t="s">
        <v>137</v>
      </c>
      <c r="IR26" s="6" t="s">
        <v>135</v>
      </c>
      <c r="IS26" s="6">
        <v>2377635</v>
      </c>
      <c r="IT26" s="6" t="s">
        <v>135</v>
      </c>
      <c r="IU26" s="6" t="s">
        <v>137</v>
      </c>
      <c r="IV26" s="6" t="s">
        <v>135</v>
      </c>
      <c r="IW26" s="6" t="s">
        <v>137</v>
      </c>
      <c r="IX26" s="6" t="s">
        <v>135</v>
      </c>
      <c r="IY26" s="6" t="s">
        <v>137</v>
      </c>
      <c r="IZ26" s="6" t="s">
        <v>135</v>
      </c>
      <c r="JA26" s="6" t="s">
        <v>137</v>
      </c>
      <c r="JB26" s="6" t="s">
        <v>135</v>
      </c>
      <c r="JC26" s="6" t="s">
        <v>137</v>
      </c>
      <c r="JD26" s="6" t="s">
        <v>135</v>
      </c>
      <c r="JE26" s="6">
        <v>39529218</v>
      </c>
      <c r="JF26" s="6" t="s">
        <v>135</v>
      </c>
      <c r="JG26" s="6">
        <v>20269492</v>
      </c>
      <c r="JH26" s="6" t="s">
        <v>135</v>
      </c>
      <c r="JI26" s="6">
        <v>19259726</v>
      </c>
      <c r="JJ26" s="6" t="s">
        <v>135</v>
      </c>
      <c r="JK26" s="6" t="s">
        <v>137</v>
      </c>
      <c r="JL26" s="6" t="s">
        <v>135</v>
      </c>
      <c r="JM26" s="6" t="s">
        <v>137</v>
      </c>
      <c r="JN26" s="6" t="s">
        <v>135</v>
      </c>
      <c r="JO26" s="6" t="s">
        <v>137</v>
      </c>
      <c r="JP26" s="6" t="s">
        <v>135</v>
      </c>
      <c r="JQ26" s="6" t="s">
        <v>137</v>
      </c>
      <c r="JR26" s="6" t="s">
        <v>135</v>
      </c>
      <c r="JS26" s="6" t="s">
        <v>137</v>
      </c>
      <c r="JT26" s="6" t="s">
        <v>135</v>
      </c>
      <c r="JU26" s="6" t="s">
        <v>137</v>
      </c>
      <c r="JV26" s="6" t="s">
        <v>135</v>
      </c>
      <c r="JW26" s="6" t="s">
        <v>137</v>
      </c>
      <c r="JX26" s="6" t="s">
        <v>135</v>
      </c>
      <c r="JY26" s="6" t="s">
        <v>137</v>
      </c>
      <c r="JZ26" s="6" t="s">
        <v>135</v>
      </c>
      <c r="KA26" s="6" t="s">
        <v>137</v>
      </c>
      <c r="KB26" s="6" t="s">
        <v>135</v>
      </c>
      <c r="KC26" s="6" t="s">
        <v>137</v>
      </c>
      <c r="KD26" s="6" t="s">
        <v>135</v>
      </c>
      <c r="KE26" s="6" t="s">
        <v>137</v>
      </c>
      <c r="KF26" s="6" t="s">
        <v>135</v>
      </c>
      <c r="KG26" s="6" t="s">
        <v>137</v>
      </c>
      <c r="KH26" s="6" t="s">
        <v>135</v>
      </c>
      <c r="KI26" s="6" t="s">
        <v>137</v>
      </c>
      <c r="KJ26" s="6" t="s">
        <v>135</v>
      </c>
      <c r="KK26" s="6" t="s">
        <v>137</v>
      </c>
      <c r="KL26" s="6" t="s">
        <v>135</v>
      </c>
      <c r="KM26" s="6" t="s">
        <v>137</v>
      </c>
      <c r="KN26" s="6" t="s">
        <v>135</v>
      </c>
      <c r="KO26" s="6" t="s">
        <v>137</v>
      </c>
      <c r="KP26" s="6" t="s">
        <v>135</v>
      </c>
      <c r="KQ26" s="6" t="s">
        <v>137</v>
      </c>
      <c r="KR26" s="6" t="s">
        <v>135</v>
      </c>
      <c r="KS26" s="6" t="s">
        <v>137</v>
      </c>
      <c r="KT26" s="6" t="s">
        <v>135</v>
      </c>
      <c r="KU26" s="6" t="s">
        <v>137</v>
      </c>
      <c r="KV26" s="6" t="s">
        <v>135</v>
      </c>
      <c r="KW26" s="6" t="s">
        <v>137</v>
      </c>
      <c r="KX26" s="6" t="s">
        <v>135</v>
      </c>
      <c r="KY26" s="6" t="s">
        <v>137</v>
      </c>
      <c r="KZ26" s="6" t="s">
        <v>135</v>
      </c>
      <c r="LA26" s="6" t="s">
        <v>137</v>
      </c>
      <c r="LB26" s="6" t="s">
        <v>135</v>
      </c>
      <c r="LC26" s="6" t="s">
        <v>137</v>
      </c>
      <c r="LD26" s="6" t="s">
        <v>135</v>
      </c>
      <c r="LE26" s="6" t="s">
        <v>137</v>
      </c>
      <c r="LF26" s="6" t="s">
        <v>135</v>
      </c>
      <c r="LG26" s="6" t="s">
        <v>137</v>
      </c>
      <c r="LH26" s="6" t="s">
        <v>135</v>
      </c>
      <c r="LI26" s="6" t="s">
        <v>137</v>
      </c>
      <c r="LJ26" s="6" t="s">
        <v>135</v>
      </c>
      <c r="LK26" s="6" t="s">
        <v>137</v>
      </c>
      <c r="LL26" s="6" t="s">
        <v>135</v>
      </c>
      <c r="LM26" s="6" t="s">
        <v>137</v>
      </c>
      <c r="LN26" s="6" t="s">
        <v>135</v>
      </c>
      <c r="LO26" s="6" t="s">
        <v>137</v>
      </c>
      <c r="LP26" s="6" t="s">
        <v>135</v>
      </c>
      <c r="LQ26" s="6" t="s">
        <v>137</v>
      </c>
      <c r="LR26" s="6" t="s">
        <v>135</v>
      </c>
    </row>
    <row r="27" spans="1:330" ht="11.45" customHeight="1" x14ac:dyDescent="0.25">
      <c r="A27" s="5" t="s">
        <v>83</v>
      </c>
      <c r="B27" s="7">
        <v>398037111</v>
      </c>
      <c r="C27" s="7" t="s">
        <v>137</v>
      </c>
      <c r="D27" s="7" t="s">
        <v>135</v>
      </c>
      <c r="E27" s="7" t="s">
        <v>137</v>
      </c>
      <c r="F27" s="7">
        <v>454258031</v>
      </c>
      <c r="G27" s="7" t="s">
        <v>137</v>
      </c>
      <c r="H27" s="7" t="s">
        <v>137</v>
      </c>
      <c r="I27" s="7">
        <v>449734595</v>
      </c>
      <c r="J27" s="7" t="s">
        <v>137</v>
      </c>
      <c r="K27" s="7" t="s">
        <v>137</v>
      </c>
      <c r="L27" s="7" t="s">
        <v>137</v>
      </c>
      <c r="M27" s="7" t="s">
        <v>137</v>
      </c>
      <c r="N27" s="7" t="s">
        <v>137</v>
      </c>
      <c r="O27" s="7">
        <v>295212458</v>
      </c>
      <c r="P27" s="7" t="s">
        <v>137</v>
      </c>
      <c r="Q27" s="7" t="s">
        <v>137</v>
      </c>
      <c r="R27" s="7">
        <v>9813152</v>
      </c>
      <c r="S27" s="7">
        <v>4805234</v>
      </c>
      <c r="T27" s="7">
        <v>5007918</v>
      </c>
      <c r="U27" s="7">
        <v>8731434</v>
      </c>
      <c r="V27" s="7">
        <v>4359515</v>
      </c>
      <c r="W27" s="7">
        <v>4371919</v>
      </c>
      <c r="X27" s="7">
        <v>10093551</v>
      </c>
      <c r="Y27" s="7">
        <v>4892252</v>
      </c>
      <c r="Z27" s="7">
        <v>5201299</v>
      </c>
      <c r="AA27" s="7">
        <v>5065313</v>
      </c>
      <c r="AB27" s="7">
        <v>2506844</v>
      </c>
      <c r="AC27" s="7">
        <v>2558469</v>
      </c>
      <c r="AD27" s="7" t="s">
        <v>135</v>
      </c>
      <c r="AE27" s="7">
        <v>61644624</v>
      </c>
      <c r="AF27" s="7" t="s">
        <v>135</v>
      </c>
      <c r="AG27" s="7">
        <v>29381500</v>
      </c>
      <c r="AH27" s="7" t="s">
        <v>135</v>
      </c>
      <c r="AI27" s="7">
        <v>32263124</v>
      </c>
      <c r="AJ27" s="7" t="s">
        <v>135</v>
      </c>
      <c r="AK27" s="7">
        <v>78464873</v>
      </c>
      <c r="AL27" s="7" t="s">
        <v>135</v>
      </c>
      <c r="AM27" s="7">
        <v>37198915</v>
      </c>
      <c r="AN27" s="7" t="s">
        <v>135</v>
      </c>
      <c r="AO27" s="7">
        <v>41265958</v>
      </c>
      <c r="AP27" s="7" t="s">
        <v>135</v>
      </c>
      <c r="AQ27" s="7">
        <v>1434630</v>
      </c>
      <c r="AR27" s="7" t="s">
        <v>135</v>
      </c>
      <c r="AS27" s="7">
        <v>662555</v>
      </c>
      <c r="AT27" s="7" t="s">
        <v>135</v>
      </c>
      <c r="AU27" s="7">
        <v>772075</v>
      </c>
      <c r="AV27" s="7" t="s">
        <v>135</v>
      </c>
      <c r="AW27" s="7">
        <v>3215200</v>
      </c>
      <c r="AX27" s="7" t="s">
        <v>135</v>
      </c>
      <c r="AY27" s="7">
        <v>1616400</v>
      </c>
      <c r="AZ27" s="7" t="s">
        <v>135</v>
      </c>
      <c r="BA27" s="7">
        <v>1598800</v>
      </c>
      <c r="BB27" s="7" t="s">
        <v>135</v>
      </c>
      <c r="BC27" s="7">
        <v>9106928</v>
      </c>
      <c r="BD27" s="7" t="s">
        <v>135</v>
      </c>
      <c r="BE27" s="7">
        <v>4464019</v>
      </c>
      <c r="BF27" s="7" t="s">
        <v>135</v>
      </c>
      <c r="BG27" s="7">
        <v>4642909</v>
      </c>
      <c r="BH27" s="7" t="s">
        <v>135</v>
      </c>
      <c r="BI27" s="7">
        <v>35946425</v>
      </c>
      <c r="BJ27" s="7" t="s">
        <v>135</v>
      </c>
      <c r="BK27" s="7">
        <v>17612561</v>
      </c>
      <c r="BL27" s="7" t="s">
        <v>135</v>
      </c>
      <c r="BM27" s="7">
        <v>18333864</v>
      </c>
      <c r="BN27" s="7" t="s">
        <v>135</v>
      </c>
      <c r="BO27" s="7" t="s">
        <v>137</v>
      </c>
      <c r="BP27" s="7" t="s">
        <v>135</v>
      </c>
      <c r="BQ27" s="7" t="s">
        <v>137</v>
      </c>
      <c r="BR27" s="7" t="s">
        <v>135</v>
      </c>
      <c r="BS27" s="7" t="s">
        <v>137</v>
      </c>
      <c r="BT27" s="7" t="s">
        <v>135</v>
      </c>
      <c r="BU27" s="7">
        <v>52798338</v>
      </c>
      <c r="BV27" s="7" t="s">
        <v>135</v>
      </c>
      <c r="BW27" s="7">
        <v>25846564</v>
      </c>
      <c r="BX27" s="7" t="s">
        <v>135</v>
      </c>
      <c r="BY27" s="7">
        <v>26951774</v>
      </c>
      <c r="BZ27" s="7" t="s">
        <v>135</v>
      </c>
      <c r="CA27" s="7">
        <v>4523436</v>
      </c>
      <c r="CB27" s="7" t="s">
        <v>135</v>
      </c>
      <c r="CC27" s="7" t="s">
        <v>137</v>
      </c>
      <c r="CD27" s="7" t="s">
        <v>135</v>
      </c>
      <c r="CE27" s="7" t="s">
        <v>137</v>
      </c>
      <c r="CF27" s="7" t="s">
        <v>135</v>
      </c>
      <c r="CG27" s="7">
        <v>55588966</v>
      </c>
      <c r="CH27" s="7" t="s">
        <v>135</v>
      </c>
      <c r="CI27" s="7">
        <v>27137474</v>
      </c>
      <c r="CJ27" s="7" t="s">
        <v>135</v>
      </c>
      <c r="CK27" s="7">
        <v>28451492</v>
      </c>
      <c r="CL27" s="7" t="s">
        <v>135</v>
      </c>
      <c r="CM27" s="7">
        <v>497879</v>
      </c>
      <c r="CN27" s="7" t="s">
        <v>135</v>
      </c>
      <c r="CO27" s="7">
        <v>248711</v>
      </c>
      <c r="CP27" s="7" t="s">
        <v>135</v>
      </c>
      <c r="CQ27" s="7">
        <v>249168</v>
      </c>
      <c r="CR27" s="7" t="s">
        <v>135</v>
      </c>
      <c r="CS27" s="7">
        <v>2464529</v>
      </c>
      <c r="CT27" s="7" t="s">
        <v>135</v>
      </c>
      <c r="CU27" s="7">
        <v>1133086</v>
      </c>
      <c r="CV27" s="7" t="s">
        <v>135</v>
      </c>
      <c r="CW27" s="7">
        <v>1331443</v>
      </c>
      <c r="CX27" s="7" t="s">
        <v>135</v>
      </c>
      <c r="CY27" s="7">
        <v>3314794</v>
      </c>
      <c r="CZ27" s="7" t="s">
        <v>135</v>
      </c>
      <c r="DA27" s="7">
        <v>1561638</v>
      </c>
      <c r="DB27" s="7" t="s">
        <v>135</v>
      </c>
      <c r="DC27" s="7">
        <v>1753156</v>
      </c>
      <c r="DD27" s="7" t="s">
        <v>135</v>
      </c>
      <c r="DE27" s="7">
        <v>360500</v>
      </c>
      <c r="DF27" s="7" t="s">
        <v>135</v>
      </c>
      <c r="DG27" s="7">
        <v>178943</v>
      </c>
      <c r="DH27" s="7" t="s">
        <v>135</v>
      </c>
      <c r="DI27" s="7">
        <v>181557</v>
      </c>
      <c r="DJ27" s="7" t="s">
        <v>135</v>
      </c>
      <c r="DK27" s="7">
        <v>10572094</v>
      </c>
      <c r="DL27" s="7" t="s">
        <v>135</v>
      </c>
      <c r="DM27" s="7">
        <v>5128907</v>
      </c>
      <c r="DN27" s="7" t="s">
        <v>135</v>
      </c>
      <c r="DO27" s="7">
        <v>5443187</v>
      </c>
      <c r="DP27" s="7" t="s">
        <v>135</v>
      </c>
      <c r="DQ27" s="7">
        <v>306551</v>
      </c>
      <c r="DR27" s="7" t="s">
        <v>135</v>
      </c>
      <c r="DS27" s="7" t="s">
        <v>137</v>
      </c>
      <c r="DT27" s="7" t="s">
        <v>135</v>
      </c>
      <c r="DU27" s="7" t="s">
        <v>137</v>
      </c>
      <c r="DV27" s="7" t="s">
        <v>135</v>
      </c>
      <c r="DW27" s="7">
        <v>13733578</v>
      </c>
      <c r="DX27" s="7" t="s">
        <v>135</v>
      </c>
      <c r="DY27" s="7">
        <v>6836875</v>
      </c>
      <c r="DZ27" s="7" t="s">
        <v>135</v>
      </c>
      <c r="EA27" s="7">
        <v>6896703</v>
      </c>
      <c r="EB27" s="7" t="s">
        <v>135</v>
      </c>
      <c r="EC27" s="7">
        <v>7565489</v>
      </c>
      <c r="ED27" s="7" t="s">
        <v>135</v>
      </c>
      <c r="EE27" s="7">
        <v>3572603</v>
      </c>
      <c r="EF27" s="7" t="s">
        <v>135</v>
      </c>
      <c r="EG27" s="7">
        <v>3992886</v>
      </c>
      <c r="EH27" s="7" t="s">
        <v>135</v>
      </c>
      <c r="EI27" s="7">
        <v>34184700</v>
      </c>
      <c r="EJ27" s="7" t="s">
        <v>135</v>
      </c>
      <c r="EK27" s="7" t="s">
        <v>137</v>
      </c>
      <c r="EL27" s="7" t="s">
        <v>135</v>
      </c>
      <c r="EM27" s="7" t="s">
        <v>137</v>
      </c>
      <c r="EN27" s="7" t="s">
        <v>135</v>
      </c>
      <c r="EO27" s="7">
        <v>9307810</v>
      </c>
      <c r="EP27" s="7" t="s">
        <v>135</v>
      </c>
      <c r="EQ27" s="7">
        <v>4431280</v>
      </c>
      <c r="ER27" s="7" t="s">
        <v>135</v>
      </c>
      <c r="ES27" s="7">
        <v>4876530</v>
      </c>
      <c r="ET27" s="7" t="s">
        <v>135</v>
      </c>
      <c r="EU27" s="7">
        <v>21445698</v>
      </c>
      <c r="EV27" s="7" t="s">
        <v>135</v>
      </c>
      <c r="EW27" s="7">
        <v>10564943</v>
      </c>
      <c r="EX27" s="7" t="s">
        <v>135</v>
      </c>
      <c r="EY27" s="7">
        <v>10880755</v>
      </c>
      <c r="EZ27" s="7" t="s">
        <v>135</v>
      </c>
      <c r="FA27" s="7">
        <v>1808707</v>
      </c>
      <c r="FB27" s="7" t="s">
        <v>135</v>
      </c>
      <c r="FC27" s="7">
        <v>875382</v>
      </c>
      <c r="FD27" s="7" t="s">
        <v>135</v>
      </c>
      <c r="FE27" s="7">
        <v>933325</v>
      </c>
      <c r="FF27" s="7" t="s">
        <v>135</v>
      </c>
      <c r="FG27" s="7">
        <v>4763617</v>
      </c>
      <c r="FH27" s="7" t="s">
        <v>135</v>
      </c>
      <c r="FI27" s="7">
        <v>2346067</v>
      </c>
      <c r="FJ27" s="7" t="s">
        <v>135</v>
      </c>
      <c r="FK27" s="7">
        <v>2417550</v>
      </c>
      <c r="FL27" s="7" t="s">
        <v>135</v>
      </c>
      <c r="FM27" s="7">
        <v>4720492</v>
      </c>
      <c r="FN27" s="7" t="s">
        <v>135</v>
      </c>
      <c r="FO27" s="7">
        <v>2282115</v>
      </c>
      <c r="FP27" s="7" t="s">
        <v>135</v>
      </c>
      <c r="FQ27" s="7">
        <v>2438377</v>
      </c>
      <c r="FR27" s="7" t="s">
        <v>135</v>
      </c>
      <c r="FS27" s="7">
        <v>8208427</v>
      </c>
      <c r="FT27" s="7" t="s">
        <v>135</v>
      </c>
      <c r="FU27" s="7">
        <v>4081259</v>
      </c>
      <c r="FV27" s="7" t="s">
        <v>135</v>
      </c>
      <c r="FW27" s="7">
        <v>4127168</v>
      </c>
      <c r="FX27" s="7" t="s">
        <v>135</v>
      </c>
      <c r="FY27" s="7">
        <v>458518341</v>
      </c>
      <c r="FZ27" s="7" t="s">
        <v>135</v>
      </c>
      <c r="GA27" s="7" t="s">
        <v>137</v>
      </c>
      <c r="GB27" s="7" t="s">
        <v>135</v>
      </c>
      <c r="GC27" s="7" t="s">
        <v>137</v>
      </c>
      <c r="GD27" s="7" t="s">
        <v>135</v>
      </c>
      <c r="GE27" s="7">
        <v>453994905</v>
      </c>
      <c r="GF27" s="7" t="s">
        <v>135</v>
      </c>
      <c r="GG27" s="7" t="s">
        <v>137</v>
      </c>
      <c r="GH27" s="7" t="s">
        <v>135</v>
      </c>
      <c r="GI27" s="7" t="s">
        <v>137</v>
      </c>
      <c r="GJ27" s="7" t="s">
        <v>135</v>
      </c>
      <c r="GK27" s="7">
        <v>10581288</v>
      </c>
      <c r="GL27" s="7" t="s">
        <v>135</v>
      </c>
      <c r="GM27" s="7">
        <v>5197347</v>
      </c>
      <c r="GN27" s="7" t="s">
        <v>135</v>
      </c>
      <c r="GO27" s="7">
        <v>5383941</v>
      </c>
      <c r="GP27" s="7" t="s">
        <v>135</v>
      </c>
      <c r="GQ27" s="7">
        <v>219262</v>
      </c>
      <c r="GR27" s="7" t="s">
        <v>135</v>
      </c>
      <c r="GS27" s="7">
        <v>110753</v>
      </c>
      <c r="GT27" s="7" t="s">
        <v>135</v>
      </c>
      <c r="GU27" s="7">
        <v>108509</v>
      </c>
      <c r="GV27" s="7" t="s">
        <v>135</v>
      </c>
      <c r="GW27" s="7">
        <v>23947</v>
      </c>
      <c r="GX27" s="7" t="s">
        <v>135</v>
      </c>
      <c r="GY27" s="7">
        <v>11911</v>
      </c>
      <c r="GZ27" s="7" t="s">
        <v>135</v>
      </c>
      <c r="HA27" s="7">
        <v>12036</v>
      </c>
      <c r="HB27" s="7" t="s">
        <v>135</v>
      </c>
      <c r="HC27" s="7">
        <v>4017101</v>
      </c>
      <c r="HD27" s="7" t="s">
        <v>135</v>
      </c>
      <c r="HE27" s="7">
        <v>1994867</v>
      </c>
      <c r="HF27" s="7" t="s">
        <v>135</v>
      </c>
      <c r="HG27" s="7">
        <v>2022234</v>
      </c>
      <c r="HH27" s="7" t="s">
        <v>135</v>
      </c>
      <c r="HI27" s="7">
        <v>6320978</v>
      </c>
      <c r="HJ27" s="7" t="s">
        <v>135</v>
      </c>
      <c r="HK27" s="7">
        <v>3079816</v>
      </c>
      <c r="HL27" s="7" t="s">
        <v>135</v>
      </c>
      <c r="HM27" s="7">
        <v>3241162</v>
      </c>
      <c r="HN27" s="7" t="s">
        <v>135</v>
      </c>
      <c r="HO27" s="7">
        <v>56220920</v>
      </c>
      <c r="HP27" s="7" t="s">
        <v>135</v>
      </c>
      <c r="HQ27" s="7">
        <v>27360711</v>
      </c>
      <c r="HR27" s="7" t="s">
        <v>135</v>
      </c>
      <c r="HS27" s="7">
        <v>28860209</v>
      </c>
      <c r="HT27" s="7" t="s">
        <v>135</v>
      </c>
      <c r="HU27" s="7">
        <v>4004830</v>
      </c>
      <c r="HV27" s="7" t="s">
        <v>135</v>
      </c>
      <c r="HW27" s="7" t="s">
        <v>137</v>
      </c>
      <c r="HX27" s="7" t="s">
        <v>135</v>
      </c>
      <c r="HY27" s="7" t="s">
        <v>137</v>
      </c>
      <c r="HZ27" s="7" t="s">
        <v>135</v>
      </c>
      <c r="IA27" s="7" t="s">
        <v>137</v>
      </c>
      <c r="IB27" s="7" t="s">
        <v>135</v>
      </c>
      <c r="IC27" s="7" t="s">
        <v>137</v>
      </c>
      <c r="ID27" s="7" t="s">
        <v>135</v>
      </c>
      <c r="IE27" s="7" t="s">
        <v>137</v>
      </c>
      <c r="IF27" s="7" t="s">
        <v>135</v>
      </c>
      <c r="IG27" s="7" t="s">
        <v>137</v>
      </c>
      <c r="IH27" s="7" t="s">
        <v>135</v>
      </c>
      <c r="II27" s="7" t="s">
        <v>137</v>
      </c>
      <c r="IJ27" s="7" t="s">
        <v>135</v>
      </c>
      <c r="IK27" s="7" t="s">
        <v>137</v>
      </c>
      <c r="IL27" s="7" t="s">
        <v>135</v>
      </c>
      <c r="IM27" s="7">
        <v>1769890</v>
      </c>
      <c r="IN27" s="7" t="s">
        <v>135</v>
      </c>
      <c r="IO27" s="7" t="s">
        <v>137</v>
      </c>
      <c r="IP27" s="7" t="s">
        <v>135</v>
      </c>
      <c r="IQ27" s="7" t="s">
        <v>137</v>
      </c>
      <c r="IR27" s="7" t="s">
        <v>135</v>
      </c>
      <c r="IS27" s="7">
        <v>2432027</v>
      </c>
      <c r="IT27" s="7" t="s">
        <v>135</v>
      </c>
      <c r="IU27" s="7" t="s">
        <v>137</v>
      </c>
      <c r="IV27" s="7" t="s">
        <v>135</v>
      </c>
      <c r="IW27" s="7" t="s">
        <v>137</v>
      </c>
      <c r="IX27" s="7" t="s">
        <v>135</v>
      </c>
      <c r="IY27" s="7" t="s">
        <v>137</v>
      </c>
      <c r="IZ27" s="7" t="s">
        <v>135</v>
      </c>
      <c r="JA27" s="7" t="s">
        <v>137</v>
      </c>
      <c r="JB27" s="7" t="s">
        <v>135</v>
      </c>
      <c r="JC27" s="7" t="s">
        <v>137</v>
      </c>
      <c r="JD27" s="7" t="s">
        <v>135</v>
      </c>
      <c r="JE27" s="7">
        <v>40281507</v>
      </c>
      <c r="JF27" s="7" t="s">
        <v>135</v>
      </c>
      <c r="JG27" s="7">
        <v>20619021</v>
      </c>
      <c r="JH27" s="7" t="s">
        <v>135</v>
      </c>
      <c r="JI27" s="7">
        <v>19662486</v>
      </c>
      <c r="JJ27" s="7" t="s">
        <v>135</v>
      </c>
      <c r="JK27" s="7" t="s">
        <v>137</v>
      </c>
      <c r="JL27" s="7" t="s">
        <v>135</v>
      </c>
      <c r="JM27" s="7" t="s">
        <v>137</v>
      </c>
      <c r="JN27" s="7" t="s">
        <v>135</v>
      </c>
      <c r="JO27" s="7" t="s">
        <v>137</v>
      </c>
      <c r="JP27" s="7" t="s">
        <v>135</v>
      </c>
      <c r="JQ27" s="7" t="s">
        <v>137</v>
      </c>
      <c r="JR27" s="7" t="s">
        <v>135</v>
      </c>
      <c r="JS27" s="7" t="s">
        <v>137</v>
      </c>
      <c r="JT27" s="7" t="s">
        <v>135</v>
      </c>
      <c r="JU27" s="7" t="s">
        <v>137</v>
      </c>
      <c r="JV27" s="7" t="s">
        <v>135</v>
      </c>
      <c r="JW27" s="7" t="s">
        <v>137</v>
      </c>
      <c r="JX27" s="7" t="s">
        <v>135</v>
      </c>
      <c r="JY27" s="7" t="s">
        <v>137</v>
      </c>
      <c r="JZ27" s="7" t="s">
        <v>135</v>
      </c>
      <c r="KA27" s="7" t="s">
        <v>137</v>
      </c>
      <c r="KB27" s="7" t="s">
        <v>135</v>
      </c>
      <c r="KC27" s="7" t="s">
        <v>137</v>
      </c>
      <c r="KD27" s="7" t="s">
        <v>135</v>
      </c>
      <c r="KE27" s="7" t="s">
        <v>137</v>
      </c>
      <c r="KF27" s="7" t="s">
        <v>135</v>
      </c>
      <c r="KG27" s="7" t="s">
        <v>137</v>
      </c>
      <c r="KH27" s="7" t="s">
        <v>135</v>
      </c>
      <c r="KI27" s="7" t="s">
        <v>137</v>
      </c>
      <c r="KJ27" s="7" t="s">
        <v>135</v>
      </c>
      <c r="KK27" s="7" t="s">
        <v>137</v>
      </c>
      <c r="KL27" s="7" t="s">
        <v>135</v>
      </c>
      <c r="KM27" s="7" t="s">
        <v>137</v>
      </c>
      <c r="KN27" s="7" t="s">
        <v>135</v>
      </c>
      <c r="KO27" s="7" t="s">
        <v>137</v>
      </c>
      <c r="KP27" s="7" t="s">
        <v>135</v>
      </c>
      <c r="KQ27" s="7" t="s">
        <v>137</v>
      </c>
      <c r="KR27" s="7" t="s">
        <v>135</v>
      </c>
      <c r="KS27" s="7" t="s">
        <v>137</v>
      </c>
      <c r="KT27" s="7" t="s">
        <v>135</v>
      </c>
      <c r="KU27" s="7" t="s">
        <v>137</v>
      </c>
      <c r="KV27" s="7" t="s">
        <v>135</v>
      </c>
      <c r="KW27" s="7" t="s">
        <v>137</v>
      </c>
      <c r="KX27" s="7" t="s">
        <v>135</v>
      </c>
      <c r="KY27" s="7" t="s">
        <v>137</v>
      </c>
      <c r="KZ27" s="7" t="s">
        <v>135</v>
      </c>
      <c r="LA27" s="7" t="s">
        <v>137</v>
      </c>
      <c r="LB27" s="7" t="s">
        <v>135</v>
      </c>
      <c r="LC27" s="7" t="s">
        <v>137</v>
      </c>
      <c r="LD27" s="7" t="s">
        <v>135</v>
      </c>
      <c r="LE27" s="7" t="s">
        <v>137</v>
      </c>
      <c r="LF27" s="7" t="s">
        <v>135</v>
      </c>
      <c r="LG27" s="7" t="s">
        <v>137</v>
      </c>
      <c r="LH27" s="7" t="s">
        <v>135</v>
      </c>
      <c r="LI27" s="7" t="s">
        <v>137</v>
      </c>
      <c r="LJ27" s="7" t="s">
        <v>135</v>
      </c>
      <c r="LK27" s="7" t="s">
        <v>137</v>
      </c>
      <c r="LL27" s="7" t="s">
        <v>135</v>
      </c>
      <c r="LM27" s="7" t="s">
        <v>137</v>
      </c>
      <c r="LN27" s="7" t="s">
        <v>135</v>
      </c>
      <c r="LO27" s="7" t="s">
        <v>137</v>
      </c>
      <c r="LP27" s="7" t="s">
        <v>135</v>
      </c>
      <c r="LQ27" s="7" t="s">
        <v>137</v>
      </c>
      <c r="LR27" s="7" t="s">
        <v>135</v>
      </c>
    </row>
    <row r="28" spans="1:330" ht="11.45" customHeight="1" x14ac:dyDescent="0.25">
      <c r="A28" s="5" t="s">
        <v>84</v>
      </c>
      <c r="B28" s="6">
        <v>399967581</v>
      </c>
      <c r="C28" s="6" t="s">
        <v>137</v>
      </c>
      <c r="D28" s="6" t="s">
        <v>135</v>
      </c>
      <c r="E28" s="6" t="s">
        <v>137</v>
      </c>
      <c r="F28" s="6">
        <v>456170597</v>
      </c>
      <c r="G28" s="6" t="s">
        <v>137</v>
      </c>
      <c r="H28" s="6" t="s">
        <v>137</v>
      </c>
      <c r="I28" s="6">
        <v>451622165</v>
      </c>
      <c r="J28" s="6" t="s">
        <v>137</v>
      </c>
      <c r="K28" s="6" t="s">
        <v>137</v>
      </c>
      <c r="L28" s="6" t="s">
        <v>137</v>
      </c>
      <c r="M28" s="6" t="s">
        <v>137</v>
      </c>
      <c r="N28" s="6" t="s">
        <v>137</v>
      </c>
      <c r="O28" s="6">
        <v>296348308</v>
      </c>
      <c r="P28" s="6">
        <v>143482300</v>
      </c>
      <c r="Q28" s="6">
        <v>152866008</v>
      </c>
      <c r="R28" s="6">
        <v>9823302</v>
      </c>
      <c r="S28" s="6">
        <v>4808465</v>
      </c>
      <c r="T28" s="6">
        <v>5014837</v>
      </c>
      <c r="U28" s="6">
        <v>8785763</v>
      </c>
      <c r="V28" s="6">
        <v>4385322</v>
      </c>
      <c r="W28" s="6">
        <v>4400441</v>
      </c>
      <c r="X28" s="6">
        <v>10158327</v>
      </c>
      <c r="Y28" s="6">
        <v>4924587</v>
      </c>
      <c r="Z28" s="6">
        <v>5233740</v>
      </c>
      <c r="AA28" s="6">
        <v>5079879</v>
      </c>
      <c r="AB28" s="6">
        <v>2512827</v>
      </c>
      <c r="AC28" s="6">
        <v>2567052</v>
      </c>
      <c r="AD28" s="6" t="s">
        <v>135</v>
      </c>
      <c r="AE28" s="6">
        <v>61441996</v>
      </c>
      <c r="AF28" s="6" t="s">
        <v>135</v>
      </c>
      <c r="AG28" s="6">
        <v>29262796</v>
      </c>
      <c r="AH28" s="6" t="s">
        <v>135</v>
      </c>
      <c r="AI28" s="6">
        <v>32179200</v>
      </c>
      <c r="AJ28" s="6" t="s">
        <v>135</v>
      </c>
      <c r="AK28" s="6">
        <v>78209026</v>
      </c>
      <c r="AL28" s="6" t="s">
        <v>135</v>
      </c>
      <c r="AM28" s="6">
        <v>37068685</v>
      </c>
      <c r="AN28" s="6" t="s">
        <v>135</v>
      </c>
      <c r="AO28" s="6">
        <v>41140341</v>
      </c>
      <c r="AP28" s="6" t="s">
        <v>135</v>
      </c>
      <c r="AQ28" s="6">
        <v>1444522</v>
      </c>
      <c r="AR28" s="6" t="s">
        <v>135</v>
      </c>
      <c r="AS28" s="6">
        <v>667676</v>
      </c>
      <c r="AT28" s="6" t="s">
        <v>135</v>
      </c>
      <c r="AU28" s="6">
        <v>776846</v>
      </c>
      <c r="AV28" s="6" t="s">
        <v>135</v>
      </c>
      <c r="AW28" s="6">
        <v>3260900</v>
      </c>
      <c r="AX28" s="6" t="s">
        <v>135</v>
      </c>
      <c r="AY28" s="6">
        <v>1639500</v>
      </c>
      <c r="AZ28" s="6" t="s">
        <v>135</v>
      </c>
      <c r="BA28" s="6">
        <v>1621400</v>
      </c>
      <c r="BB28" s="6" t="s">
        <v>135</v>
      </c>
      <c r="BC28" s="6">
        <v>9269372</v>
      </c>
      <c r="BD28" s="6" t="s">
        <v>135</v>
      </c>
      <c r="BE28" s="6">
        <v>4536458</v>
      </c>
      <c r="BF28" s="6" t="s">
        <v>135</v>
      </c>
      <c r="BG28" s="6">
        <v>4732914</v>
      </c>
      <c r="BH28" s="6" t="s">
        <v>135</v>
      </c>
      <c r="BI28" s="6">
        <v>36329199</v>
      </c>
      <c r="BJ28" s="6" t="s">
        <v>135</v>
      </c>
      <c r="BK28" s="6">
        <v>17807322</v>
      </c>
      <c r="BL28" s="6" t="s">
        <v>135</v>
      </c>
      <c r="BM28" s="6">
        <v>18521877</v>
      </c>
      <c r="BN28" s="6" t="s">
        <v>135</v>
      </c>
      <c r="BO28" s="6" t="s">
        <v>137</v>
      </c>
      <c r="BP28" s="6" t="s">
        <v>135</v>
      </c>
      <c r="BQ28" s="6" t="s">
        <v>137</v>
      </c>
      <c r="BR28" s="6" t="s">
        <v>135</v>
      </c>
      <c r="BS28" s="6" t="s">
        <v>137</v>
      </c>
      <c r="BT28" s="6" t="s">
        <v>135</v>
      </c>
      <c r="BU28" s="6">
        <v>53019005</v>
      </c>
      <c r="BV28" s="6" t="s">
        <v>135</v>
      </c>
      <c r="BW28" s="6">
        <v>25938577</v>
      </c>
      <c r="BX28" s="6" t="s">
        <v>135</v>
      </c>
      <c r="BY28" s="6">
        <v>27080428</v>
      </c>
      <c r="BZ28" s="6" t="s">
        <v>135</v>
      </c>
      <c r="CA28" s="6">
        <v>4548432</v>
      </c>
      <c r="CB28" s="6" t="s">
        <v>135</v>
      </c>
      <c r="CC28" s="6" t="s">
        <v>137</v>
      </c>
      <c r="CD28" s="6" t="s">
        <v>135</v>
      </c>
      <c r="CE28" s="6" t="s">
        <v>137</v>
      </c>
      <c r="CF28" s="6" t="s">
        <v>135</v>
      </c>
      <c r="CG28" s="6">
        <v>55847553</v>
      </c>
      <c r="CH28" s="6" t="s">
        <v>135</v>
      </c>
      <c r="CI28" s="6">
        <v>27249308</v>
      </c>
      <c r="CJ28" s="6" t="s">
        <v>135</v>
      </c>
      <c r="CK28" s="6">
        <v>28598245</v>
      </c>
      <c r="CL28" s="6" t="s">
        <v>135</v>
      </c>
      <c r="CM28" s="6">
        <v>497600</v>
      </c>
      <c r="CN28" s="6" t="s">
        <v>135</v>
      </c>
      <c r="CO28" s="6">
        <v>248700</v>
      </c>
      <c r="CP28" s="6" t="s">
        <v>135</v>
      </c>
      <c r="CQ28" s="6">
        <v>248900</v>
      </c>
      <c r="CR28" s="6" t="s">
        <v>135</v>
      </c>
      <c r="CS28" s="6">
        <v>2477449</v>
      </c>
      <c r="CT28" s="6" t="s">
        <v>135</v>
      </c>
      <c r="CU28" s="6">
        <v>1139029</v>
      </c>
      <c r="CV28" s="6" t="s">
        <v>135</v>
      </c>
      <c r="CW28" s="6">
        <v>1338420</v>
      </c>
      <c r="CX28" s="6" t="s">
        <v>135</v>
      </c>
      <c r="CY28" s="6">
        <v>3342533</v>
      </c>
      <c r="CZ28" s="6" t="s">
        <v>135</v>
      </c>
      <c r="DA28" s="6">
        <v>1575488</v>
      </c>
      <c r="DB28" s="6" t="s">
        <v>135</v>
      </c>
      <c r="DC28" s="6">
        <v>1767045</v>
      </c>
      <c r="DD28" s="6" t="s">
        <v>135</v>
      </c>
      <c r="DE28" s="6">
        <v>360962</v>
      </c>
      <c r="DF28" s="6" t="s">
        <v>135</v>
      </c>
      <c r="DG28" s="6">
        <v>178590</v>
      </c>
      <c r="DH28" s="6" t="s">
        <v>135</v>
      </c>
      <c r="DI28" s="6">
        <v>182372</v>
      </c>
      <c r="DJ28" s="6" t="s">
        <v>135</v>
      </c>
      <c r="DK28" s="6">
        <v>10625259</v>
      </c>
      <c r="DL28" s="6" t="s">
        <v>135</v>
      </c>
      <c r="DM28" s="6">
        <v>5155852</v>
      </c>
      <c r="DN28" s="6" t="s">
        <v>135</v>
      </c>
      <c r="DO28" s="6">
        <v>5469407</v>
      </c>
      <c r="DP28" s="6" t="s">
        <v>135</v>
      </c>
      <c r="DQ28" s="6">
        <v>304997</v>
      </c>
      <c r="DR28" s="6" t="s">
        <v>135</v>
      </c>
      <c r="DS28" s="6">
        <v>147022</v>
      </c>
      <c r="DT28" s="6" t="s">
        <v>135</v>
      </c>
      <c r="DU28" s="6">
        <v>157975</v>
      </c>
      <c r="DV28" s="6" t="s">
        <v>135</v>
      </c>
      <c r="DW28" s="6">
        <v>13814495</v>
      </c>
      <c r="DX28" s="6" t="s">
        <v>135</v>
      </c>
      <c r="DY28" s="6">
        <v>6871547</v>
      </c>
      <c r="DZ28" s="6" t="s">
        <v>135</v>
      </c>
      <c r="EA28" s="6">
        <v>6942948</v>
      </c>
      <c r="EB28" s="6" t="s">
        <v>135</v>
      </c>
      <c r="EC28" s="6">
        <v>7565561</v>
      </c>
      <c r="ED28" s="6" t="s">
        <v>135</v>
      </c>
      <c r="EE28" s="6">
        <v>3573124</v>
      </c>
      <c r="EF28" s="6" t="s">
        <v>135</v>
      </c>
      <c r="EG28" s="6">
        <v>3992437</v>
      </c>
      <c r="EH28" s="6" t="s">
        <v>135</v>
      </c>
      <c r="EI28" s="6">
        <v>34527900</v>
      </c>
      <c r="EJ28" s="6" t="s">
        <v>135</v>
      </c>
      <c r="EK28" s="6" t="s">
        <v>137</v>
      </c>
      <c r="EL28" s="6" t="s">
        <v>135</v>
      </c>
      <c r="EM28" s="6" t="s">
        <v>137</v>
      </c>
      <c r="EN28" s="6" t="s">
        <v>135</v>
      </c>
      <c r="EO28" s="6">
        <v>9403810</v>
      </c>
      <c r="EP28" s="6" t="s">
        <v>135</v>
      </c>
      <c r="EQ28" s="6">
        <v>4487820</v>
      </c>
      <c r="ER28" s="6" t="s">
        <v>135</v>
      </c>
      <c r="ES28" s="6">
        <v>4915990</v>
      </c>
      <c r="ET28" s="6" t="s">
        <v>135</v>
      </c>
      <c r="EU28" s="6">
        <v>21657569</v>
      </c>
      <c r="EV28" s="6" t="s">
        <v>135</v>
      </c>
      <c r="EW28" s="6">
        <v>10677731</v>
      </c>
      <c r="EX28" s="6" t="s">
        <v>135</v>
      </c>
      <c r="EY28" s="6">
        <v>10979838</v>
      </c>
      <c r="EZ28" s="6" t="s">
        <v>135</v>
      </c>
      <c r="FA28" s="6">
        <v>1831790</v>
      </c>
      <c r="FB28" s="6" t="s">
        <v>135</v>
      </c>
      <c r="FC28" s="6">
        <v>887449</v>
      </c>
      <c r="FD28" s="6" t="s">
        <v>135</v>
      </c>
      <c r="FE28" s="6">
        <v>944341</v>
      </c>
      <c r="FF28" s="6" t="s">
        <v>135</v>
      </c>
      <c r="FG28" s="6">
        <v>4815396</v>
      </c>
      <c r="FH28" s="6" t="s">
        <v>135</v>
      </c>
      <c r="FI28" s="6">
        <v>2371148</v>
      </c>
      <c r="FJ28" s="6" t="s">
        <v>135</v>
      </c>
      <c r="FK28" s="6">
        <v>2444248</v>
      </c>
      <c r="FL28" s="6" t="s">
        <v>135</v>
      </c>
      <c r="FM28" s="6">
        <v>4730836</v>
      </c>
      <c r="FN28" s="6" t="s">
        <v>135</v>
      </c>
      <c r="FO28" s="6">
        <v>2286392</v>
      </c>
      <c r="FP28" s="6" t="s">
        <v>135</v>
      </c>
      <c r="FQ28" s="6">
        <v>2444444</v>
      </c>
      <c r="FR28" s="6" t="s">
        <v>135</v>
      </c>
      <c r="FS28" s="6">
        <v>8236144</v>
      </c>
      <c r="FT28" s="6" t="s">
        <v>135</v>
      </c>
      <c r="FU28" s="6">
        <v>4092564</v>
      </c>
      <c r="FV28" s="6" t="s">
        <v>135</v>
      </c>
      <c r="FW28" s="6">
        <v>4143580</v>
      </c>
      <c r="FX28" s="6" t="s">
        <v>135</v>
      </c>
      <c r="FY28" s="6">
        <v>460451014</v>
      </c>
      <c r="FZ28" s="6" t="s">
        <v>135</v>
      </c>
      <c r="GA28" s="6" t="s">
        <v>137</v>
      </c>
      <c r="GB28" s="6" t="s">
        <v>135</v>
      </c>
      <c r="GC28" s="6" t="s">
        <v>137</v>
      </c>
      <c r="GD28" s="6" t="s">
        <v>135</v>
      </c>
      <c r="GE28" s="6">
        <v>455902582</v>
      </c>
      <c r="GF28" s="6" t="s">
        <v>135</v>
      </c>
      <c r="GG28" s="6" t="s">
        <v>137</v>
      </c>
      <c r="GH28" s="6" t="s">
        <v>135</v>
      </c>
      <c r="GI28" s="6" t="s">
        <v>137</v>
      </c>
      <c r="GJ28" s="6" t="s">
        <v>135</v>
      </c>
      <c r="GK28" s="6">
        <v>10564446</v>
      </c>
      <c r="GL28" s="6" t="s">
        <v>135</v>
      </c>
      <c r="GM28" s="6">
        <v>5186566</v>
      </c>
      <c r="GN28" s="6" t="s">
        <v>135</v>
      </c>
      <c r="GO28" s="6">
        <v>5377880</v>
      </c>
      <c r="GP28" s="6" t="s">
        <v>135</v>
      </c>
      <c r="GQ28" s="6">
        <v>221046</v>
      </c>
      <c r="GR28" s="6" t="s">
        <v>135</v>
      </c>
      <c r="GS28" s="6">
        <v>111617</v>
      </c>
      <c r="GT28" s="6" t="s">
        <v>135</v>
      </c>
      <c r="GU28" s="6">
        <v>109429</v>
      </c>
      <c r="GV28" s="6" t="s">
        <v>135</v>
      </c>
      <c r="GW28" s="6">
        <v>24169</v>
      </c>
      <c r="GX28" s="6" t="s">
        <v>135</v>
      </c>
      <c r="GY28" s="6">
        <v>11972</v>
      </c>
      <c r="GZ28" s="6" t="s">
        <v>135</v>
      </c>
      <c r="HA28" s="6">
        <v>12197</v>
      </c>
      <c r="HB28" s="6" t="s">
        <v>135</v>
      </c>
      <c r="HC28" s="6">
        <v>4035202</v>
      </c>
      <c r="HD28" s="6" t="s">
        <v>135</v>
      </c>
      <c r="HE28" s="6">
        <v>2003112</v>
      </c>
      <c r="HF28" s="6" t="s">
        <v>135</v>
      </c>
      <c r="HG28" s="6">
        <v>2032090</v>
      </c>
      <c r="HH28" s="6" t="s">
        <v>135</v>
      </c>
      <c r="HI28" s="6">
        <v>6284029</v>
      </c>
      <c r="HJ28" s="6" t="s">
        <v>135</v>
      </c>
      <c r="HK28" s="6">
        <v>3059865</v>
      </c>
      <c r="HL28" s="6" t="s">
        <v>135</v>
      </c>
      <c r="HM28" s="6">
        <v>3224164</v>
      </c>
      <c r="HN28" s="6" t="s">
        <v>135</v>
      </c>
      <c r="HO28" s="6">
        <v>56203016</v>
      </c>
      <c r="HP28" s="6" t="s">
        <v>135</v>
      </c>
      <c r="HQ28" s="6">
        <v>27352693</v>
      </c>
      <c r="HR28" s="6" t="s">
        <v>135</v>
      </c>
      <c r="HS28" s="6">
        <v>28850323</v>
      </c>
      <c r="HT28" s="6" t="s">
        <v>135</v>
      </c>
      <c r="HU28" s="6">
        <v>4059247</v>
      </c>
      <c r="HV28" s="6" t="s">
        <v>135</v>
      </c>
      <c r="HW28" s="6" t="s">
        <v>137</v>
      </c>
      <c r="HX28" s="6" t="s">
        <v>135</v>
      </c>
      <c r="HY28" s="6" t="s">
        <v>137</v>
      </c>
      <c r="HZ28" s="6" t="s">
        <v>135</v>
      </c>
      <c r="IA28" s="6" t="s">
        <v>137</v>
      </c>
      <c r="IB28" s="6" t="s">
        <v>135</v>
      </c>
      <c r="IC28" s="6" t="s">
        <v>137</v>
      </c>
      <c r="ID28" s="6" t="s">
        <v>135</v>
      </c>
      <c r="IE28" s="6" t="s">
        <v>137</v>
      </c>
      <c r="IF28" s="6" t="s">
        <v>135</v>
      </c>
      <c r="IG28" s="6" t="s">
        <v>137</v>
      </c>
      <c r="IH28" s="6" t="s">
        <v>135</v>
      </c>
      <c r="II28" s="6" t="s">
        <v>137</v>
      </c>
      <c r="IJ28" s="6" t="s">
        <v>135</v>
      </c>
      <c r="IK28" s="6" t="s">
        <v>137</v>
      </c>
      <c r="IL28" s="6" t="s">
        <v>135</v>
      </c>
      <c r="IM28" s="6">
        <v>1797145</v>
      </c>
      <c r="IN28" s="6" t="s">
        <v>135</v>
      </c>
      <c r="IO28" s="6" t="s">
        <v>137</v>
      </c>
      <c r="IP28" s="6" t="s">
        <v>135</v>
      </c>
      <c r="IQ28" s="6" t="s">
        <v>137</v>
      </c>
      <c r="IR28" s="6" t="s">
        <v>135</v>
      </c>
      <c r="IS28" s="6">
        <v>2485025</v>
      </c>
      <c r="IT28" s="6" t="s">
        <v>135</v>
      </c>
      <c r="IU28" s="6" t="s">
        <v>137</v>
      </c>
      <c r="IV28" s="6" t="s">
        <v>135</v>
      </c>
      <c r="IW28" s="6" t="s">
        <v>137</v>
      </c>
      <c r="IX28" s="6" t="s">
        <v>135</v>
      </c>
      <c r="IY28" s="6" t="s">
        <v>137</v>
      </c>
      <c r="IZ28" s="6" t="s">
        <v>135</v>
      </c>
      <c r="JA28" s="6" t="s">
        <v>137</v>
      </c>
      <c r="JB28" s="6" t="s">
        <v>135</v>
      </c>
      <c r="JC28" s="6" t="s">
        <v>137</v>
      </c>
      <c r="JD28" s="6" t="s">
        <v>135</v>
      </c>
      <c r="JE28" s="6">
        <v>41102443</v>
      </c>
      <c r="JF28" s="6" t="s">
        <v>135</v>
      </c>
      <c r="JG28" s="6">
        <v>21002748</v>
      </c>
      <c r="JH28" s="6" t="s">
        <v>135</v>
      </c>
      <c r="JI28" s="6">
        <v>20099695</v>
      </c>
      <c r="JJ28" s="6" t="s">
        <v>135</v>
      </c>
      <c r="JK28" s="6" t="s">
        <v>137</v>
      </c>
      <c r="JL28" s="6" t="s">
        <v>135</v>
      </c>
      <c r="JM28" s="6" t="s">
        <v>137</v>
      </c>
      <c r="JN28" s="6" t="s">
        <v>135</v>
      </c>
      <c r="JO28" s="6" t="s">
        <v>137</v>
      </c>
      <c r="JP28" s="6" t="s">
        <v>135</v>
      </c>
      <c r="JQ28" s="6" t="s">
        <v>137</v>
      </c>
      <c r="JR28" s="6" t="s">
        <v>135</v>
      </c>
      <c r="JS28" s="6" t="s">
        <v>137</v>
      </c>
      <c r="JT28" s="6" t="s">
        <v>135</v>
      </c>
      <c r="JU28" s="6" t="s">
        <v>137</v>
      </c>
      <c r="JV28" s="6" t="s">
        <v>135</v>
      </c>
      <c r="JW28" s="6" t="s">
        <v>137</v>
      </c>
      <c r="JX28" s="6" t="s">
        <v>135</v>
      </c>
      <c r="JY28" s="6" t="s">
        <v>137</v>
      </c>
      <c r="JZ28" s="6" t="s">
        <v>135</v>
      </c>
      <c r="KA28" s="6" t="s">
        <v>137</v>
      </c>
      <c r="KB28" s="6" t="s">
        <v>135</v>
      </c>
      <c r="KC28" s="6" t="s">
        <v>137</v>
      </c>
      <c r="KD28" s="6" t="s">
        <v>135</v>
      </c>
      <c r="KE28" s="6" t="s">
        <v>137</v>
      </c>
      <c r="KF28" s="6" t="s">
        <v>135</v>
      </c>
      <c r="KG28" s="6" t="s">
        <v>137</v>
      </c>
      <c r="KH28" s="6" t="s">
        <v>135</v>
      </c>
      <c r="KI28" s="6" t="s">
        <v>137</v>
      </c>
      <c r="KJ28" s="6" t="s">
        <v>135</v>
      </c>
      <c r="KK28" s="6" t="s">
        <v>137</v>
      </c>
      <c r="KL28" s="6" t="s">
        <v>135</v>
      </c>
      <c r="KM28" s="6" t="s">
        <v>137</v>
      </c>
      <c r="KN28" s="6" t="s">
        <v>135</v>
      </c>
      <c r="KO28" s="6" t="s">
        <v>137</v>
      </c>
      <c r="KP28" s="6" t="s">
        <v>135</v>
      </c>
      <c r="KQ28" s="6" t="s">
        <v>137</v>
      </c>
      <c r="KR28" s="6" t="s">
        <v>135</v>
      </c>
      <c r="KS28" s="6" t="s">
        <v>137</v>
      </c>
      <c r="KT28" s="6" t="s">
        <v>135</v>
      </c>
      <c r="KU28" s="6" t="s">
        <v>137</v>
      </c>
      <c r="KV28" s="6" t="s">
        <v>135</v>
      </c>
      <c r="KW28" s="6" t="s">
        <v>137</v>
      </c>
      <c r="KX28" s="6" t="s">
        <v>135</v>
      </c>
      <c r="KY28" s="6" t="s">
        <v>137</v>
      </c>
      <c r="KZ28" s="6" t="s">
        <v>135</v>
      </c>
      <c r="LA28" s="6" t="s">
        <v>137</v>
      </c>
      <c r="LB28" s="6" t="s">
        <v>135</v>
      </c>
      <c r="LC28" s="6" t="s">
        <v>137</v>
      </c>
      <c r="LD28" s="6" t="s">
        <v>135</v>
      </c>
      <c r="LE28" s="6" t="s">
        <v>137</v>
      </c>
      <c r="LF28" s="6" t="s">
        <v>135</v>
      </c>
      <c r="LG28" s="6" t="s">
        <v>137</v>
      </c>
      <c r="LH28" s="6" t="s">
        <v>135</v>
      </c>
      <c r="LI28" s="6" t="s">
        <v>137</v>
      </c>
      <c r="LJ28" s="6" t="s">
        <v>135</v>
      </c>
      <c r="LK28" s="6" t="s">
        <v>137</v>
      </c>
      <c r="LL28" s="6" t="s">
        <v>135</v>
      </c>
      <c r="LM28" s="6" t="s">
        <v>137</v>
      </c>
      <c r="LN28" s="6" t="s">
        <v>135</v>
      </c>
      <c r="LO28" s="6" t="s">
        <v>137</v>
      </c>
      <c r="LP28" s="6" t="s">
        <v>135</v>
      </c>
      <c r="LQ28" s="6" t="s">
        <v>137</v>
      </c>
      <c r="LR28" s="6" t="s">
        <v>135</v>
      </c>
    </row>
    <row r="29" spans="1:330" ht="11.45" customHeight="1" x14ac:dyDescent="0.25">
      <c r="A29" s="5" t="s">
        <v>85</v>
      </c>
      <c r="B29" s="7">
        <v>401903104</v>
      </c>
      <c r="C29" s="7" t="s">
        <v>137</v>
      </c>
      <c r="D29" s="7" t="s">
        <v>135</v>
      </c>
      <c r="E29" s="7" t="s">
        <v>137</v>
      </c>
      <c r="F29" s="7">
        <v>458087072</v>
      </c>
      <c r="G29" s="7" t="s">
        <v>137</v>
      </c>
      <c r="H29" s="7" t="s">
        <v>137</v>
      </c>
      <c r="I29" s="7">
        <v>453516363</v>
      </c>
      <c r="J29" s="7" t="s">
        <v>137</v>
      </c>
      <c r="K29" s="7" t="s">
        <v>137</v>
      </c>
      <c r="L29" s="7" t="s">
        <v>137</v>
      </c>
      <c r="M29" s="7" t="s">
        <v>137</v>
      </c>
      <c r="N29" s="7" t="s">
        <v>137</v>
      </c>
      <c r="O29" s="7">
        <v>297555091</v>
      </c>
      <c r="P29" s="7">
        <v>144070349</v>
      </c>
      <c r="Q29" s="7">
        <v>153484742</v>
      </c>
      <c r="R29" s="7">
        <v>9837413</v>
      </c>
      <c r="S29" s="7">
        <v>4814057</v>
      </c>
      <c r="T29" s="7">
        <v>5023356</v>
      </c>
      <c r="U29" s="7">
        <v>8822602</v>
      </c>
      <c r="V29" s="7">
        <v>4401687</v>
      </c>
      <c r="W29" s="7">
        <v>4420915</v>
      </c>
      <c r="X29" s="7">
        <v>10215183</v>
      </c>
      <c r="Y29" s="7">
        <v>4952956</v>
      </c>
      <c r="Z29" s="7">
        <v>5262227</v>
      </c>
      <c r="AA29" s="7">
        <v>5096959</v>
      </c>
      <c r="AB29" s="7">
        <v>2519844</v>
      </c>
      <c r="AC29" s="7">
        <v>2577115</v>
      </c>
      <c r="AD29" s="7" t="s">
        <v>135</v>
      </c>
      <c r="AE29" s="7">
        <v>61352745</v>
      </c>
      <c r="AF29" s="7" t="s">
        <v>135</v>
      </c>
      <c r="AG29" s="7">
        <v>29216516</v>
      </c>
      <c r="AH29" s="7" t="s">
        <v>135</v>
      </c>
      <c r="AI29" s="7">
        <v>32136229</v>
      </c>
      <c r="AJ29" s="7" t="s">
        <v>135</v>
      </c>
      <c r="AK29" s="7">
        <v>78110602</v>
      </c>
      <c r="AL29" s="7" t="s">
        <v>135</v>
      </c>
      <c r="AM29" s="7">
        <v>37033557</v>
      </c>
      <c r="AN29" s="7" t="s">
        <v>135</v>
      </c>
      <c r="AO29" s="7">
        <v>41077045</v>
      </c>
      <c r="AP29" s="7" t="s">
        <v>135</v>
      </c>
      <c r="AQ29" s="7">
        <v>1455900</v>
      </c>
      <c r="AR29" s="7" t="s">
        <v>135</v>
      </c>
      <c r="AS29" s="7">
        <v>673379</v>
      </c>
      <c r="AT29" s="7" t="s">
        <v>135</v>
      </c>
      <c r="AU29" s="7">
        <v>782521</v>
      </c>
      <c r="AV29" s="7" t="s">
        <v>135</v>
      </c>
      <c r="AW29" s="7">
        <v>3303500</v>
      </c>
      <c r="AX29" s="7" t="s">
        <v>135</v>
      </c>
      <c r="AY29" s="7">
        <v>1660800</v>
      </c>
      <c r="AZ29" s="7" t="s">
        <v>135</v>
      </c>
      <c r="BA29" s="7">
        <v>1642700</v>
      </c>
      <c r="BB29" s="7" t="s">
        <v>135</v>
      </c>
      <c r="BC29" s="7">
        <v>9347586</v>
      </c>
      <c r="BD29" s="7" t="s">
        <v>135</v>
      </c>
      <c r="BE29" s="7">
        <v>4578620</v>
      </c>
      <c r="BF29" s="7" t="s">
        <v>135</v>
      </c>
      <c r="BG29" s="7">
        <v>4768966</v>
      </c>
      <c r="BH29" s="7" t="s">
        <v>135</v>
      </c>
      <c r="BI29" s="7">
        <v>36694077</v>
      </c>
      <c r="BJ29" s="7" t="s">
        <v>135</v>
      </c>
      <c r="BK29" s="7">
        <v>17993218</v>
      </c>
      <c r="BL29" s="7" t="s">
        <v>135</v>
      </c>
      <c r="BM29" s="7">
        <v>18700859</v>
      </c>
      <c r="BN29" s="7" t="s">
        <v>135</v>
      </c>
      <c r="BO29" s="7" t="s">
        <v>137</v>
      </c>
      <c r="BP29" s="7" t="s">
        <v>135</v>
      </c>
      <c r="BQ29" s="7" t="s">
        <v>137</v>
      </c>
      <c r="BR29" s="7" t="s">
        <v>135</v>
      </c>
      <c r="BS29" s="7" t="s">
        <v>137</v>
      </c>
      <c r="BT29" s="7" t="s">
        <v>135</v>
      </c>
      <c r="BU29" s="7">
        <v>53271566</v>
      </c>
      <c r="BV29" s="7" t="s">
        <v>135</v>
      </c>
      <c r="BW29" s="7">
        <v>26046725</v>
      </c>
      <c r="BX29" s="7" t="s">
        <v>135</v>
      </c>
      <c r="BY29" s="7">
        <v>27224841</v>
      </c>
      <c r="BZ29" s="7" t="s">
        <v>135</v>
      </c>
      <c r="CA29" s="7">
        <v>4570709</v>
      </c>
      <c r="CB29" s="7" t="s">
        <v>135</v>
      </c>
      <c r="CC29" s="7" t="s">
        <v>137</v>
      </c>
      <c r="CD29" s="7" t="s">
        <v>135</v>
      </c>
      <c r="CE29" s="7" t="s">
        <v>137</v>
      </c>
      <c r="CF29" s="7" t="s">
        <v>135</v>
      </c>
      <c r="CG29" s="7">
        <v>56063269</v>
      </c>
      <c r="CH29" s="7" t="s">
        <v>135</v>
      </c>
      <c r="CI29" s="7">
        <v>27337858</v>
      </c>
      <c r="CJ29" s="7" t="s">
        <v>135</v>
      </c>
      <c r="CK29" s="7">
        <v>28725411</v>
      </c>
      <c r="CL29" s="7" t="s">
        <v>135</v>
      </c>
      <c r="CM29" s="7">
        <v>498000</v>
      </c>
      <c r="CN29" s="7" t="s">
        <v>135</v>
      </c>
      <c r="CO29" s="7">
        <v>246800</v>
      </c>
      <c r="CP29" s="7" t="s">
        <v>135</v>
      </c>
      <c r="CQ29" s="7">
        <v>251200</v>
      </c>
      <c r="CR29" s="7" t="s">
        <v>135</v>
      </c>
      <c r="CS29" s="7">
        <v>2492697</v>
      </c>
      <c r="CT29" s="7" t="s">
        <v>135</v>
      </c>
      <c r="CU29" s="7">
        <v>1147140</v>
      </c>
      <c r="CV29" s="7" t="s">
        <v>135</v>
      </c>
      <c r="CW29" s="7">
        <v>1345557</v>
      </c>
      <c r="CX29" s="7" t="s">
        <v>135</v>
      </c>
      <c r="CY29" s="7">
        <v>3367538</v>
      </c>
      <c r="CZ29" s="7" t="s">
        <v>135</v>
      </c>
      <c r="DA29" s="7">
        <v>1587965</v>
      </c>
      <c r="DB29" s="7" t="s">
        <v>135</v>
      </c>
      <c r="DC29" s="7">
        <v>1779573</v>
      </c>
      <c r="DD29" s="7" t="s">
        <v>135</v>
      </c>
      <c r="DE29" s="7">
        <v>361753</v>
      </c>
      <c r="DF29" s="7" t="s">
        <v>135</v>
      </c>
      <c r="DG29" s="7">
        <v>178464</v>
      </c>
      <c r="DH29" s="7" t="s">
        <v>135</v>
      </c>
      <c r="DI29" s="7">
        <v>183289</v>
      </c>
      <c r="DJ29" s="7" t="s">
        <v>135</v>
      </c>
      <c r="DK29" s="7">
        <v>10670802</v>
      </c>
      <c r="DL29" s="7" t="s">
        <v>135</v>
      </c>
      <c r="DM29" s="7">
        <v>5177960</v>
      </c>
      <c r="DN29" s="7" t="s">
        <v>135</v>
      </c>
      <c r="DO29" s="7">
        <v>5492842</v>
      </c>
      <c r="DP29" s="7" t="s">
        <v>135</v>
      </c>
      <c r="DQ29" s="7">
        <v>308942</v>
      </c>
      <c r="DR29" s="7" t="s">
        <v>135</v>
      </c>
      <c r="DS29" s="7">
        <v>149399</v>
      </c>
      <c r="DT29" s="7" t="s">
        <v>135</v>
      </c>
      <c r="DU29" s="7">
        <v>159543</v>
      </c>
      <c r="DV29" s="7" t="s">
        <v>135</v>
      </c>
      <c r="DW29" s="7">
        <v>13897874</v>
      </c>
      <c r="DX29" s="7" t="s">
        <v>135</v>
      </c>
      <c r="DY29" s="7">
        <v>6907216</v>
      </c>
      <c r="DZ29" s="7" t="s">
        <v>135</v>
      </c>
      <c r="EA29" s="7">
        <v>6990658</v>
      </c>
      <c r="EB29" s="7" t="s">
        <v>135</v>
      </c>
      <c r="EC29" s="7">
        <v>7571299</v>
      </c>
      <c r="ED29" s="7" t="s">
        <v>135</v>
      </c>
      <c r="EE29" s="7">
        <v>3577044</v>
      </c>
      <c r="EF29" s="7" t="s">
        <v>135</v>
      </c>
      <c r="EG29" s="7">
        <v>3994255</v>
      </c>
      <c r="EH29" s="7" t="s">
        <v>135</v>
      </c>
      <c r="EI29" s="7">
        <v>34850200</v>
      </c>
      <c r="EJ29" s="7" t="s">
        <v>135</v>
      </c>
      <c r="EK29" s="7" t="s">
        <v>137</v>
      </c>
      <c r="EL29" s="7" t="s">
        <v>135</v>
      </c>
      <c r="EM29" s="7" t="s">
        <v>137</v>
      </c>
      <c r="EN29" s="7" t="s">
        <v>135</v>
      </c>
      <c r="EO29" s="7">
        <v>9507540</v>
      </c>
      <c r="EP29" s="7" t="s">
        <v>135</v>
      </c>
      <c r="EQ29" s="7">
        <v>4548930</v>
      </c>
      <c r="ER29" s="7" t="s">
        <v>135</v>
      </c>
      <c r="ES29" s="7">
        <v>4958610</v>
      </c>
      <c r="ET29" s="7" t="s">
        <v>135</v>
      </c>
      <c r="EU29" s="7">
        <v>21854622</v>
      </c>
      <c r="EV29" s="7" t="s">
        <v>135</v>
      </c>
      <c r="EW29" s="7">
        <v>10777854</v>
      </c>
      <c r="EX29" s="7" t="s">
        <v>135</v>
      </c>
      <c r="EY29" s="7">
        <v>11076768</v>
      </c>
      <c r="EZ29" s="7" t="s">
        <v>135</v>
      </c>
      <c r="FA29" s="7">
        <v>1852963</v>
      </c>
      <c r="FB29" s="7" t="s">
        <v>135</v>
      </c>
      <c r="FC29" s="7">
        <v>898163</v>
      </c>
      <c r="FD29" s="7" t="s">
        <v>135</v>
      </c>
      <c r="FE29" s="7">
        <v>954800</v>
      </c>
      <c r="FF29" s="7" t="s">
        <v>135</v>
      </c>
      <c r="FG29" s="7">
        <v>4865605</v>
      </c>
      <c r="FH29" s="7" t="s">
        <v>135</v>
      </c>
      <c r="FI29" s="7">
        <v>2395346</v>
      </c>
      <c r="FJ29" s="7" t="s">
        <v>135</v>
      </c>
      <c r="FK29" s="7">
        <v>2470259</v>
      </c>
      <c r="FL29" s="7" t="s">
        <v>135</v>
      </c>
      <c r="FM29" s="7">
        <v>4746967</v>
      </c>
      <c r="FN29" s="7" t="s">
        <v>135</v>
      </c>
      <c r="FO29" s="7">
        <v>2295668</v>
      </c>
      <c r="FP29" s="7" t="s">
        <v>135</v>
      </c>
      <c r="FQ29" s="7">
        <v>2451299</v>
      </c>
      <c r="FR29" s="7" t="s">
        <v>135</v>
      </c>
      <c r="FS29" s="7">
        <v>8266936</v>
      </c>
      <c r="FT29" s="7" t="s">
        <v>135</v>
      </c>
      <c r="FU29" s="7">
        <v>4104527</v>
      </c>
      <c r="FV29" s="7" t="s">
        <v>135</v>
      </c>
      <c r="FW29" s="7">
        <v>4162409</v>
      </c>
      <c r="FX29" s="7" t="s">
        <v>135</v>
      </c>
      <c r="FY29" s="7">
        <v>462385547</v>
      </c>
      <c r="FZ29" s="7" t="s">
        <v>135</v>
      </c>
      <c r="GA29" s="7" t="s">
        <v>137</v>
      </c>
      <c r="GB29" s="7" t="s">
        <v>135</v>
      </c>
      <c r="GC29" s="7" t="s">
        <v>137</v>
      </c>
      <c r="GD29" s="7" t="s">
        <v>135</v>
      </c>
      <c r="GE29" s="7">
        <v>457814838</v>
      </c>
      <c r="GF29" s="7" t="s">
        <v>135</v>
      </c>
      <c r="GG29" s="7" t="s">
        <v>137</v>
      </c>
      <c r="GH29" s="7" t="s">
        <v>135</v>
      </c>
      <c r="GI29" s="7" t="s">
        <v>137</v>
      </c>
      <c r="GJ29" s="7" t="s">
        <v>135</v>
      </c>
      <c r="GK29" s="7">
        <v>10576794</v>
      </c>
      <c r="GL29" s="7" t="s">
        <v>135</v>
      </c>
      <c r="GM29" s="7">
        <v>5189800</v>
      </c>
      <c r="GN29" s="7" t="s">
        <v>135</v>
      </c>
      <c r="GO29" s="7">
        <v>5386994</v>
      </c>
      <c r="GP29" s="7" t="s">
        <v>135</v>
      </c>
      <c r="GQ29" s="7">
        <v>222552</v>
      </c>
      <c r="GR29" s="7" t="s">
        <v>135</v>
      </c>
      <c r="GS29" s="7">
        <v>112283</v>
      </c>
      <c r="GT29" s="7" t="s">
        <v>135</v>
      </c>
      <c r="GU29" s="7">
        <v>110269</v>
      </c>
      <c r="GV29" s="7" t="s">
        <v>135</v>
      </c>
      <c r="GW29" s="7">
        <v>24715</v>
      </c>
      <c r="GX29" s="7" t="s">
        <v>135</v>
      </c>
      <c r="GY29" s="7">
        <v>12245</v>
      </c>
      <c r="GZ29" s="7" t="s">
        <v>135</v>
      </c>
      <c r="HA29" s="7">
        <v>12470</v>
      </c>
      <c r="HB29" s="7" t="s">
        <v>135</v>
      </c>
      <c r="HC29" s="7">
        <v>4051208</v>
      </c>
      <c r="HD29" s="7" t="s">
        <v>135</v>
      </c>
      <c r="HE29" s="7">
        <v>2009907</v>
      </c>
      <c r="HF29" s="7" t="s">
        <v>135</v>
      </c>
      <c r="HG29" s="7">
        <v>2041301</v>
      </c>
      <c r="HH29" s="7" t="s">
        <v>135</v>
      </c>
      <c r="HI29" s="7">
        <v>6278319</v>
      </c>
      <c r="HJ29" s="7" t="s">
        <v>135</v>
      </c>
      <c r="HK29" s="7">
        <v>3055365</v>
      </c>
      <c r="HL29" s="7" t="s">
        <v>135</v>
      </c>
      <c r="HM29" s="7">
        <v>3222954</v>
      </c>
      <c r="HN29" s="7" t="s">
        <v>135</v>
      </c>
      <c r="HO29" s="7">
        <v>56183968</v>
      </c>
      <c r="HP29" s="7" t="s">
        <v>135</v>
      </c>
      <c r="HQ29" s="7">
        <v>27337263</v>
      </c>
      <c r="HR29" s="7" t="s">
        <v>135</v>
      </c>
      <c r="HS29" s="7">
        <v>28846705</v>
      </c>
      <c r="HT29" s="7" t="s">
        <v>135</v>
      </c>
      <c r="HU29" s="7">
        <v>4110203</v>
      </c>
      <c r="HV29" s="7" t="s">
        <v>135</v>
      </c>
      <c r="HW29" s="7" t="s">
        <v>137</v>
      </c>
      <c r="HX29" s="7" t="s">
        <v>135</v>
      </c>
      <c r="HY29" s="7" t="s">
        <v>137</v>
      </c>
      <c r="HZ29" s="7" t="s">
        <v>135</v>
      </c>
      <c r="IA29" s="7" t="s">
        <v>137</v>
      </c>
      <c r="IB29" s="7" t="s">
        <v>135</v>
      </c>
      <c r="IC29" s="7" t="s">
        <v>137</v>
      </c>
      <c r="ID29" s="7" t="s">
        <v>135</v>
      </c>
      <c r="IE29" s="7" t="s">
        <v>137</v>
      </c>
      <c r="IF29" s="7" t="s">
        <v>135</v>
      </c>
      <c r="IG29" s="7" t="s">
        <v>137</v>
      </c>
      <c r="IH29" s="7" t="s">
        <v>135</v>
      </c>
      <c r="II29" s="7" t="s">
        <v>137</v>
      </c>
      <c r="IJ29" s="7" t="s">
        <v>135</v>
      </c>
      <c r="IK29" s="7" t="s">
        <v>137</v>
      </c>
      <c r="IL29" s="7" t="s">
        <v>135</v>
      </c>
      <c r="IM29" s="7">
        <v>1823151</v>
      </c>
      <c r="IN29" s="7" t="s">
        <v>135</v>
      </c>
      <c r="IO29" s="7" t="s">
        <v>137</v>
      </c>
      <c r="IP29" s="7" t="s">
        <v>135</v>
      </c>
      <c r="IQ29" s="7" t="s">
        <v>137</v>
      </c>
      <c r="IR29" s="7" t="s">
        <v>135</v>
      </c>
      <c r="IS29" s="7">
        <v>2542066</v>
      </c>
      <c r="IT29" s="7" t="s">
        <v>135</v>
      </c>
      <c r="IU29" s="7" t="s">
        <v>137</v>
      </c>
      <c r="IV29" s="7" t="s">
        <v>135</v>
      </c>
      <c r="IW29" s="7" t="s">
        <v>137</v>
      </c>
      <c r="IX29" s="7" t="s">
        <v>135</v>
      </c>
      <c r="IY29" s="7" t="s">
        <v>137</v>
      </c>
      <c r="IZ29" s="7" t="s">
        <v>135</v>
      </c>
      <c r="JA29" s="7" t="s">
        <v>137</v>
      </c>
      <c r="JB29" s="7" t="s">
        <v>135</v>
      </c>
      <c r="JC29" s="7" t="s">
        <v>137</v>
      </c>
      <c r="JD29" s="7" t="s">
        <v>135</v>
      </c>
      <c r="JE29" s="7">
        <v>41996129</v>
      </c>
      <c r="JF29" s="7" t="s">
        <v>135</v>
      </c>
      <c r="JG29" s="7">
        <v>21422541</v>
      </c>
      <c r="JH29" s="7" t="s">
        <v>135</v>
      </c>
      <c r="JI29" s="7">
        <v>20573588</v>
      </c>
      <c r="JJ29" s="7" t="s">
        <v>135</v>
      </c>
      <c r="JK29" s="7" t="s">
        <v>137</v>
      </c>
      <c r="JL29" s="7" t="s">
        <v>135</v>
      </c>
      <c r="JM29" s="7" t="s">
        <v>137</v>
      </c>
      <c r="JN29" s="7" t="s">
        <v>135</v>
      </c>
      <c r="JO29" s="7" t="s">
        <v>137</v>
      </c>
      <c r="JP29" s="7" t="s">
        <v>135</v>
      </c>
      <c r="JQ29" s="7" t="s">
        <v>137</v>
      </c>
      <c r="JR29" s="7" t="s">
        <v>135</v>
      </c>
      <c r="JS29" s="7" t="s">
        <v>137</v>
      </c>
      <c r="JT29" s="7" t="s">
        <v>135</v>
      </c>
      <c r="JU29" s="7" t="s">
        <v>137</v>
      </c>
      <c r="JV29" s="7" t="s">
        <v>135</v>
      </c>
      <c r="JW29" s="7" t="s">
        <v>137</v>
      </c>
      <c r="JX29" s="7" t="s">
        <v>135</v>
      </c>
      <c r="JY29" s="7" t="s">
        <v>137</v>
      </c>
      <c r="JZ29" s="7" t="s">
        <v>135</v>
      </c>
      <c r="KA29" s="7" t="s">
        <v>137</v>
      </c>
      <c r="KB29" s="7" t="s">
        <v>135</v>
      </c>
      <c r="KC29" s="7" t="s">
        <v>137</v>
      </c>
      <c r="KD29" s="7" t="s">
        <v>135</v>
      </c>
      <c r="KE29" s="7" t="s">
        <v>137</v>
      </c>
      <c r="KF29" s="7" t="s">
        <v>135</v>
      </c>
      <c r="KG29" s="7" t="s">
        <v>137</v>
      </c>
      <c r="KH29" s="7" t="s">
        <v>135</v>
      </c>
      <c r="KI29" s="7" t="s">
        <v>137</v>
      </c>
      <c r="KJ29" s="7" t="s">
        <v>135</v>
      </c>
      <c r="KK29" s="7" t="s">
        <v>137</v>
      </c>
      <c r="KL29" s="7" t="s">
        <v>135</v>
      </c>
      <c r="KM29" s="7" t="s">
        <v>137</v>
      </c>
      <c r="KN29" s="7" t="s">
        <v>135</v>
      </c>
      <c r="KO29" s="7" t="s">
        <v>137</v>
      </c>
      <c r="KP29" s="7" t="s">
        <v>135</v>
      </c>
      <c r="KQ29" s="7" t="s">
        <v>137</v>
      </c>
      <c r="KR29" s="7" t="s">
        <v>135</v>
      </c>
      <c r="KS29" s="7" t="s">
        <v>137</v>
      </c>
      <c r="KT29" s="7" t="s">
        <v>135</v>
      </c>
      <c r="KU29" s="7" t="s">
        <v>137</v>
      </c>
      <c r="KV29" s="7" t="s">
        <v>135</v>
      </c>
      <c r="KW29" s="7" t="s">
        <v>137</v>
      </c>
      <c r="KX29" s="7" t="s">
        <v>135</v>
      </c>
      <c r="KY29" s="7" t="s">
        <v>137</v>
      </c>
      <c r="KZ29" s="7" t="s">
        <v>135</v>
      </c>
      <c r="LA29" s="7" t="s">
        <v>137</v>
      </c>
      <c r="LB29" s="7" t="s">
        <v>135</v>
      </c>
      <c r="LC29" s="7" t="s">
        <v>137</v>
      </c>
      <c r="LD29" s="7" t="s">
        <v>135</v>
      </c>
      <c r="LE29" s="7" t="s">
        <v>137</v>
      </c>
      <c r="LF29" s="7" t="s">
        <v>135</v>
      </c>
      <c r="LG29" s="7" t="s">
        <v>137</v>
      </c>
      <c r="LH29" s="7" t="s">
        <v>135</v>
      </c>
      <c r="LI29" s="7" t="s">
        <v>137</v>
      </c>
      <c r="LJ29" s="7" t="s">
        <v>135</v>
      </c>
      <c r="LK29" s="7" t="s">
        <v>137</v>
      </c>
      <c r="LL29" s="7" t="s">
        <v>135</v>
      </c>
      <c r="LM29" s="7" t="s">
        <v>137</v>
      </c>
      <c r="LN29" s="7" t="s">
        <v>135</v>
      </c>
      <c r="LO29" s="7" t="s">
        <v>137</v>
      </c>
      <c r="LP29" s="7" t="s">
        <v>135</v>
      </c>
      <c r="LQ29" s="7" t="s">
        <v>137</v>
      </c>
      <c r="LR29" s="7" t="s">
        <v>135</v>
      </c>
    </row>
    <row r="30" spans="1:330" ht="11.45" customHeight="1" x14ac:dyDescent="0.25">
      <c r="A30" s="5" t="s">
        <v>86</v>
      </c>
      <c r="B30" s="6">
        <v>403662165</v>
      </c>
      <c r="C30" s="6" t="s">
        <v>137</v>
      </c>
      <c r="D30" s="6" t="s">
        <v>135</v>
      </c>
      <c r="E30" s="6" t="s">
        <v>137</v>
      </c>
      <c r="F30" s="6">
        <v>459871204</v>
      </c>
      <c r="G30" s="6" t="s">
        <v>137</v>
      </c>
      <c r="H30" s="6" t="s">
        <v>137</v>
      </c>
      <c r="I30" s="6">
        <v>455279744</v>
      </c>
      <c r="J30" s="6" t="s">
        <v>137</v>
      </c>
      <c r="K30" s="6" t="s">
        <v>137</v>
      </c>
      <c r="L30" s="6" t="s">
        <v>137</v>
      </c>
      <c r="M30" s="6" t="s">
        <v>137</v>
      </c>
      <c r="N30" s="6" t="s">
        <v>137</v>
      </c>
      <c r="O30" s="6">
        <v>298772287</v>
      </c>
      <c r="P30" s="6">
        <v>144673096</v>
      </c>
      <c r="Q30" s="6">
        <v>154099191</v>
      </c>
      <c r="R30" s="6">
        <v>9841654</v>
      </c>
      <c r="S30" s="6">
        <v>4813742</v>
      </c>
      <c r="T30" s="6">
        <v>5027912</v>
      </c>
      <c r="U30" s="6">
        <v>8805462</v>
      </c>
      <c r="V30" s="6">
        <v>4390695</v>
      </c>
      <c r="W30" s="6">
        <v>4414767</v>
      </c>
      <c r="X30" s="6">
        <v>10269012</v>
      </c>
      <c r="Y30" s="6">
        <v>4980454</v>
      </c>
      <c r="Z30" s="6">
        <v>5288558</v>
      </c>
      <c r="AA30" s="6">
        <v>5111537</v>
      </c>
      <c r="AB30" s="6">
        <v>2525588</v>
      </c>
      <c r="AC30" s="6">
        <v>2585949</v>
      </c>
      <c r="AD30" s="6" t="s">
        <v>135</v>
      </c>
      <c r="AE30" s="6">
        <v>61321663</v>
      </c>
      <c r="AF30" s="6" t="s">
        <v>135</v>
      </c>
      <c r="AG30" s="6">
        <v>29214271</v>
      </c>
      <c r="AH30" s="6" t="s">
        <v>135</v>
      </c>
      <c r="AI30" s="6">
        <v>32107392</v>
      </c>
      <c r="AJ30" s="6" t="s">
        <v>135</v>
      </c>
      <c r="AK30" s="6">
        <v>78073038</v>
      </c>
      <c r="AL30" s="6" t="s">
        <v>135</v>
      </c>
      <c r="AM30" s="6">
        <v>37045176</v>
      </c>
      <c r="AN30" s="6" t="s">
        <v>135</v>
      </c>
      <c r="AO30" s="6">
        <v>41027862</v>
      </c>
      <c r="AP30" s="6" t="s">
        <v>135</v>
      </c>
      <c r="AQ30" s="6">
        <v>1464476</v>
      </c>
      <c r="AR30" s="6" t="s">
        <v>135</v>
      </c>
      <c r="AS30" s="6">
        <v>677274</v>
      </c>
      <c r="AT30" s="6" t="s">
        <v>135</v>
      </c>
      <c r="AU30" s="6">
        <v>787202</v>
      </c>
      <c r="AV30" s="6" t="s">
        <v>135</v>
      </c>
      <c r="AW30" s="6">
        <v>3354700</v>
      </c>
      <c r="AX30" s="6" t="s">
        <v>135</v>
      </c>
      <c r="AY30" s="6">
        <v>1686500</v>
      </c>
      <c r="AZ30" s="6" t="s">
        <v>135</v>
      </c>
      <c r="BA30" s="6">
        <v>1668200</v>
      </c>
      <c r="BB30" s="6" t="s">
        <v>135</v>
      </c>
      <c r="BC30" s="6">
        <v>9512332</v>
      </c>
      <c r="BD30" s="6" t="s">
        <v>135</v>
      </c>
      <c r="BE30" s="6">
        <v>4661764</v>
      </c>
      <c r="BF30" s="6" t="s">
        <v>135</v>
      </c>
      <c r="BG30" s="6">
        <v>4850568</v>
      </c>
      <c r="BH30" s="6" t="s">
        <v>135</v>
      </c>
      <c r="BI30" s="6">
        <v>37035719</v>
      </c>
      <c r="BJ30" s="6" t="s">
        <v>135</v>
      </c>
      <c r="BK30" s="6">
        <v>18167281</v>
      </c>
      <c r="BL30" s="6" t="s">
        <v>135</v>
      </c>
      <c r="BM30" s="6">
        <v>18868438</v>
      </c>
      <c r="BN30" s="6" t="s">
        <v>135</v>
      </c>
      <c r="BO30" s="6" t="s">
        <v>137</v>
      </c>
      <c r="BP30" s="6" t="s">
        <v>135</v>
      </c>
      <c r="BQ30" s="6" t="s">
        <v>137</v>
      </c>
      <c r="BR30" s="6" t="s">
        <v>135</v>
      </c>
      <c r="BS30" s="6" t="s">
        <v>137</v>
      </c>
      <c r="BT30" s="6" t="s">
        <v>135</v>
      </c>
      <c r="BU30" s="6">
        <v>53481073</v>
      </c>
      <c r="BV30" s="6" t="s">
        <v>135</v>
      </c>
      <c r="BW30" s="6">
        <v>26133525</v>
      </c>
      <c r="BX30" s="6" t="s">
        <v>135</v>
      </c>
      <c r="BY30" s="6">
        <v>27347548</v>
      </c>
      <c r="BZ30" s="6" t="s">
        <v>135</v>
      </c>
      <c r="CA30" s="6">
        <v>4591460</v>
      </c>
      <c r="CB30" s="6" t="s">
        <v>135</v>
      </c>
      <c r="CC30" s="6" t="s">
        <v>137</v>
      </c>
      <c r="CD30" s="6" t="s">
        <v>135</v>
      </c>
      <c r="CE30" s="6" t="s">
        <v>137</v>
      </c>
      <c r="CF30" s="6" t="s">
        <v>135</v>
      </c>
      <c r="CG30" s="6">
        <v>56247017</v>
      </c>
      <c r="CH30" s="6" t="s">
        <v>135</v>
      </c>
      <c r="CI30" s="6">
        <v>27409332</v>
      </c>
      <c r="CJ30" s="6" t="s">
        <v>135</v>
      </c>
      <c r="CK30" s="6">
        <v>28837685</v>
      </c>
      <c r="CL30" s="6" t="s">
        <v>135</v>
      </c>
      <c r="CM30" s="6">
        <v>501300</v>
      </c>
      <c r="CN30" s="6" t="s">
        <v>135</v>
      </c>
      <c r="CO30" s="6">
        <v>248200</v>
      </c>
      <c r="CP30" s="6" t="s">
        <v>135</v>
      </c>
      <c r="CQ30" s="6">
        <v>253100</v>
      </c>
      <c r="CR30" s="6" t="s">
        <v>135</v>
      </c>
      <c r="CS30" s="6">
        <v>2503145</v>
      </c>
      <c r="CT30" s="6" t="s">
        <v>135</v>
      </c>
      <c r="CU30" s="6">
        <v>1151577</v>
      </c>
      <c r="CV30" s="6" t="s">
        <v>135</v>
      </c>
      <c r="CW30" s="6">
        <v>1351568</v>
      </c>
      <c r="CX30" s="6" t="s">
        <v>135</v>
      </c>
      <c r="CY30" s="6">
        <v>3391490</v>
      </c>
      <c r="CZ30" s="6" t="s">
        <v>135</v>
      </c>
      <c r="DA30" s="6">
        <v>1599439</v>
      </c>
      <c r="DB30" s="6" t="s">
        <v>135</v>
      </c>
      <c r="DC30" s="6">
        <v>1792051</v>
      </c>
      <c r="DD30" s="6" t="s">
        <v>135</v>
      </c>
      <c r="DE30" s="6">
        <v>362261</v>
      </c>
      <c r="DF30" s="6" t="s">
        <v>135</v>
      </c>
      <c r="DG30" s="6">
        <v>178336</v>
      </c>
      <c r="DH30" s="6" t="s">
        <v>135</v>
      </c>
      <c r="DI30" s="6">
        <v>183925</v>
      </c>
      <c r="DJ30" s="6" t="s">
        <v>135</v>
      </c>
      <c r="DK30" s="6">
        <v>10698841</v>
      </c>
      <c r="DL30" s="6" t="s">
        <v>135</v>
      </c>
      <c r="DM30" s="6">
        <v>5191336</v>
      </c>
      <c r="DN30" s="6" t="s">
        <v>135</v>
      </c>
      <c r="DO30" s="6">
        <v>5507505</v>
      </c>
      <c r="DP30" s="6" t="s">
        <v>135</v>
      </c>
      <c r="DQ30" s="6">
        <v>311421</v>
      </c>
      <c r="DR30" s="6" t="s">
        <v>135</v>
      </c>
      <c r="DS30" s="6">
        <v>150872</v>
      </c>
      <c r="DT30" s="6" t="s">
        <v>135</v>
      </c>
      <c r="DU30" s="6">
        <v>160549</v>
      </c>
      <c r="DV30" s="6" t="s">
        <v>135</v>
      </c>
      <c r="DW30" s="6">
        <v>13985526</v>
      </c>
      <c r="DX30" s="6" t="s">
        <v>135</v>
      </c>
      <c r="DY30" s="6">
        <v>6945442</v>
      </c>
      <c r="DZ30" s="6" t="s">
        <v>135</v>
      </c>
      <c r="EA30" s="6">
        <v>7040084</v>
      </c>
      <c r="EB30" s="6" t="s">
        <v>135</v>
      </c>
      <c r="EC30" s="6">
        <v>7553310</v>
      </c>
      <c r="ED30" s="6" t="s">
        <v>135</v>
      </c>
      <c r="EE30" s="6">
        <v>3567947</v>
      </c>
      <c r="EF30" s="6" t="s">
        <v>135</v>
      </c>
      <c r="EG30" s="6">
        <v>3985363</v>
      </c>
      <c r="EH30" s="6" t="s">
        <v>135</v>
      </c>
      <c r="EI30" s="6">
        <v>35081000</v>
      </c>
      <c r="EJ30" s="6" t="s">
        <v>135</v>
      </c>
      <c r="EK30" s="6" t="s">
        <v>137</v>
      </c>
      <c r="EL30" s="6" t="s">
        <v>135</v>
      </c>
      <c r="EM30" s="6" t="s">
        <v>137</v>
      </c>
      <c r="EN30" s="6" t="s">
        <v>135</v>
      </c>
      <c r="EO30" s="6">
        <v>9608960</v>
      </c>
      <c r="EP30" s="6" t="s">
        <v>135</v>
      </c>
      <c r="EQ30" s="6">
        <v>4609200</v>
      </c>
      <c r="ER30" s="6" t="s">
        <v>135</v>
      </c>
      <c r="ES30" s="6">
        <v>4999760</v>
      </c>
      <c r="ET30" s="6" t="s">
        <v>135</v>
      </c>
      <c r="EU30" s="6">
        <v>22048305</v>
      </c>
      <c r="EV30" s="6" t="s">
        <v>135</v>
      </c>
      <c r="EW30" s="6">
        <v>10875027</v>
      </c>
      <c r="EX30" s="6" t="s">
        <v>135</v>
      </c>
      <c r="EY30" s="6">
        <v>11173278</v>
      </c>
      <c r="EZ30" s="6" t="s">
        <v>135</v>
      </c>
      <c r="FA30" s="6">
        <v>1872133</v>
      </c>
      <c r="FB30" s="6" t="s">
        <v>135</v>
      </c>
      <c r="FC30" s="6">
        <v>908132</v>
      </c>
      <c r="FD30" s="6" t="s">
        <v>135</v>
      </c>
      <c r="FE30" s="6">
        <v>964001</v>
      </c>
      <c r="FF30" s="6" t="s">
        <v>135</v>
      </c>
      <c r="FG30" s="6">
        <v>4914644</v>
      </c>
      <c r="FH30" s="6" t="s">
        <v>135</v>
      </c>
      <c r="FI30" s="6">
        <v>2418567</v>
      </c>
      <c r="FJ30" s="6" t="s">
        <v>135</v>
      </c>
      <c r="FK30" s="6">
        <v>2496077</v>
      </c>
      <c r="FL30" s="6" t="s">
        <v>135</v>
      </c>
      <c r="FM30" s="6">
        <v>4758088</v>
      </c>
      <c r="FN30" s="6" t="s">
        <v>135</v>
      </c>
      <c r="FO30" s="6">
        <v>2300790</v>
      </c>
      <c r="FP30" s="6" t="s">
        <v>135</v>
      </c>
      <c r="FQ30" s="6">
        <v>2457298</v>
      </c>
      <c r="FR30" s="6" t="s">
        <v>135</v>
      </c>
      <c r="FS30" s="6">
        <v>8284261</v>
      </c>
      <c r="FT30" s="6" t="s">
        <v>135</v>
      </c>
      <c r="FU30" s="6">
        <v>4109442</v>
      </c>
      <c r="FV30" s="6" t="s">
        <v>135</v>
      </c>
      <c r="FW30" s="6">
        <v>4174819</v>
      </c>
      <c r="FX30" s="6" t="s">
        <v>135</v>
      </c>
      <c r="FY30" s="6">
        <v>464187200</v>
      </c>
      <c r="FZ30" s="6" t="s">
        <v>135</v>
      </c>
      <c r="GA30" s="6" t="s">
        <v>137</v>
      </c>
      <c r="GB30" s="6" t="s">
        <v>135</v>
      </c>
      <c r="GC30" s="6" t="s">
        <v>137</v>
      </c>
      <c r="GD30" s="6" t="s">
        <v>135</v>
      </c>
      <c r="GE30" s="6">
        <v>459595740</v>
      </c>
      <c r="GF30" s="6" t="s">
        <v>135</v>
      </c>
      <c r="GG30" s="6" t="s">
        <v>137</v>
      </c>
      <c r="GH30" s="6" t="s">
        <v>135</v>
      </c>
      <c r="GI30" s="6" t="s">
        <v>137</v>
      </c>
      <c r="GJ30" s="6" t="s">
        <v>135</v>
      </c>
      <c r="GK30" s="6">
        <v>10601152</v>
      </c>
      <c r="GL30" s="6" t="s">
        <v>135</v>
      </c>
      <c r="GM30" s="6">
        <v>5199754</v>
      </c>
      <c r="GN30" s="6" t="s">
        <v>135</v>
      </c>
      <c r="GO30" s="6">
        <v>5401398</v>
      </c>
      <c r="GP30" s="6" t="s">
        <v>135</v>
      </c>
      <c r="GQ30" s="6">
        <v>224522</v>
      </c>
      <c r="GR30" s="6" t="s">
        <v>135</v>
      </c>
      <c r="GS30" s="6">
        <v>113250</v>
      </c>
      <c r="GT30" s="6" t="s">
        <v>135</v>
      </c>
      <c r="GU30" s="6">
        <v>111272</v>
      </c>
      <c r="GV30" s="6" t="s">
        <v>135</v>
      </c>
      <c r="GW30" s="6">
        <v>25340</v>
      </c>
      <c r="GX30" s="6" t="s">
        <v>135</v>
      </c>
      <c r="GY30" s="6">
        <v>12611</v>
      </c>
      <c r="GZ30" s="6" t="s">
        <v>135</v>
      </c>
      <c r="HA30" s="6">
        <v>12729</v>
      </c>
      <c r="HB30" s="6" t="s">
        <v>135</v>
      </c>
      <c r="HC30" s="6">
        <v>4066134</v>
      </c>
      <c r="HD30" s="6" t="s">
        <v>135</v>
      </c>
      <c r="HE30" s="6">
        <v>2016362</v>
      </c>
      <c r="HF30" s="6" t="s">
        <v>135</v>
      </c>
      <c r="HG30" s="6">
        <v>2049772</v>
      </c>
      <c r="HH30" s="6" t="s">
        <v>135</v>
      </c>
      <c r="HI30" s="6">
        <v>6285156</v>
      </c>
      <c r="HJ30" s="6" t="s">
        <v>135</v>
      </c>
      <c r="HK30" s="6">
        <v>3057531</v>
      </c>
      <c r="HL30" s="6" t="s">
        <v>135</v>
      </c>
      <c r="HM30" s="6">
        <v>3227625</v>
      </c>
      <c r="HN30" s="6" t="s">
        <v>135</v>
      </c>
      <c r="HO30" s="6">
        <v>56209039</v>
      </c>
      <c r="HP30" s="6" t="s">
        <v>135</v>
      </c>
      <c r="HQ30" s="6">
        <v>27351415</v>
      </c>
      <c r="HR30" s="6" t="s">
        <v>135</v>
      </c>
      <c r="HS30" s="6">
        <v>28857624</v>
      </c>
      <c r="HT30" s="6" t="s">
        <v>135</v>
      </c>
      <c r="HU30" s="6">
        <v>4157746</v>
      </c>
      <c r="HV30" s="6" t="s">
        <v>135</v>
      </c>
      <c r="HW30" s="6" t="s">
        <v>137</v>
      </c>
      <c r="HX30" s="6" t="s">
        <v>135</v>
      </c>
      <c r="HY30" s="6" t="s">
        <v>137</v>
      </c>
      <c r="HZ30" s="6" t="s">
        <v>135</v>
      </c>
      <c r="IA30" s="6" t="s">
        <v>137</v>
      </c>
      <c r="IB30" s="6" t="s">
        <v>135</v>
      </c>
      <c r="IC30" s="6" t="s">
        <v>137</v>
      </c>
      <c r="ID30" s="6" t="s">
        <v>135</v>
      </c>
      <c r="IE30" s="6" t="s">
        <v>137</v>
      </c>
      <c r="IF30" s="6" t="s">
        <v>135</v>
      </c>
      <c r="IG30" s="6" t="s">
        <v>137</v>
      </c>
      <c r="IH30" s="6" t="s">
        <v>135</v>
      </c>
      <c r="II30" s="6" t="s">
        <v>137</v>
      </c>
      <c r="IJ30" s="6" t="s">
        <v>135</v>
      </c>
      <c r="IK30" s="6" t="s">
        <v>137</v>
      </c>
      <c r="IL30" s="6" t="s">
        <v>135</v>
      </c>
      <c r="IM30" s="6">
        <v>1849388</v>
      </c>
      <c r="IN30" s="6" t="s">
        <v>135</v>
      </c>
      <c r="IO30" s="6" t="s">
        <v>137</v>
      </c>
      <c r="IP30" s="6" t="s">
        <v>135</v>
      </c>
      <c r="IQ30" s="6" t="s">
        <v>137</v>
      </c>
      <c r="IR30" s="6" t="s">
        <v>135</v>
      </c>
      <c r="IS30" s="6">
        <v>2590466</v>
      </c>
      <c r="IT30" s="6" t="s">
        <v>135</v>
      </c>
      <c r="IU30" s="6" t="s">
        <v>137</v>
      </c>
      <c r="IV30" s="6" t="s">
        <v>135</v>
      </c>
      <c r="IW30" s="6" t="s">
        <v>137</v>
      </c>
      <c r="IX30" s="6" t="s">
        <v>135</v>
      </c>
      <c r="IY30" s="6" t="s">
        <v>137</v>
      </c>
      <c r="IZ30" s="6" t="s">
        <v>135</v>
      </c>
      <c r="JA30" s="6" t="s">
        <v>137</v>
      </c>
      <c r="JB30" s="6" t="s">
        <v>135</v>
      </c>
      <c r="JC30" s="6" t="s">
        <v>137</v>
      </c>
      <c r="JD30" s="6" t="s">
        <v>135</v>
      </c>
      <c r="JE30" s="6">
        <v>42967253</v>
      </c>
      <c r="JF30" s="6" t="s">
        <v>135</v>
      </c>
      <c r="JG30" s="6">
        <v>21880551</v>
      </c>
      <c r="JH30" s="6" t="s">
        <v>135</v>
      </c>
      <c r="JI30" s="6">
        <v>21086702</v>
      </c>
      <c r="JJ30" s="6" t="s">
        <v>135</v>
      </c>
      <c r="JK30" s="6" t="s">
        <v>137</v>
      </c>
      <c r="JL30" s="6" t="s">
        <v>135</v>
      </c>
      <c r="JM30" s="6" t="s">
        <v>137</v>
      </c>
      <c r="JN30" s="6" t="s">
        <v>135</v>
      </c>
      <c r="JO30" s="6" t="s">
        <v>137</v>
      </c>
      <c r="JP30" s="6" t="s">
        <v>135</v>
      </c>
      <c r="JQ30" s="6" t="s">
        <v>137</v>
      </c>
      <c r="JR30" s="6" t="s">
        <v>135</v>
      </c>
      <c r="JS30" s="6" t="s">
        <v>137</v>
      </c>
      <c r="JT30" s="6" t="s">
        <v>135</v>
      </c>
      <c r="JU30" s="6" t="s">
        <v>137</v>
      </c>
      <c r="JV30" s="6" t="s">
        <v>135</v>
      </c>
      <c r="JW30" s="6" t="s">
        <v>137</v>
      </c>
      <c r="JX30" s="6" t="s">
        <v>135</v>
      </c>
      <c r="JY30" s="6" t="s">
        <v>137</v>
      </c>
      <c r="JZ30" s="6" t="s">
        <v>135</v>
      </c>
      <c r="KA30" s="6" t="s">
        <v>137</v>
      </c>
      <c r="KB30" s="6" t="s">
        <v>135</v>
      </c>
      <c r="KC30" s="6" t="s">
        <v>137</v>
      </c>
      <c r="KD30" s="6" t="s">
        <v>135</v>
      </c>
      <c r="KE30" s="6" t="s">
        <v>137</v>
      </c>
      <c r="KF30" s="6" t="s">
        <v>135</v>
      </c>
      <c r="KG30" s="6" t="s">
        <v>137</v>
      </c>
      <c r="KH30" s="6" t="s">
        <v>135</v>
      </c>
      <c r="KI30" s="6" t="s">
        <v>137</v>
      </c>
      <c r="KJ30" s="6" t="s">
        <v>135</v>
      </c>
      <c r="KK30" s="6" t="s">
        <v>137</v>
      </c>
      <c r="KL30" s="6" t="s">
        <v>135</v>
      </c>
      <c r="KM30" s="6" t="s">
        <v>137</v>
      </c>
      <c r="KN30" s="6" t="s">
        <v>135</v>
      </c>
      <c r="KO30" s="6" t="s">
        <v>137</v>
      </c>
      <c r="KP30" s="6" t="s">
        <v>135</v>
      </c>
      <c r="KQ30" s="6" t="s">
        <v>137</v>
      </c>
      <c r="KR30" s="6" t="s">
        <v>135</v>
      </c>
      <c r="KS30" s="6" t="s">
        <v>137</v>
      </c>
      <c r="KT30" s="6" t="s">
        <v>135</v>
      </c>
      <c r="KU30" s="6" t="s">
        <v>137</v>
      </c>
      <c r="KV30" s="6" t="s">
        <v>135</v>
      </c>
      <c r="KW30" s="6" t="s">
        <v>137</v>
      </c>
      <c r="KX30" s="6" t="s">
        <v>135</v>
      </c>
      <c r="KY30" s="6" t="s">
        <v>137</v>
      </c>
      <c r="KZ30" s="6" t="s">
        <v>135</v>
      </c>
      <c r="LA30" s="6" t="s">
        <v>137</v>
      </c>
      <c r="LB30" s="6" t="s">
        <v>135</v>
      </c>
      <c r="LC30" s="6" t="s">
        <v>137</v>
      </c>
      <c r="LD30" s="6" t="s">
        <v>135</v>
      </c>
      <c r="LE30" s="6" t="s">
        <v>137</v>
      </c>
      <c r="LF30" s="6" t="s">
        <v>135</v>
      </c>
      <c r="LG30" s="6" t="s">
        <v>137</v>
      </c>
      <c r="LH30" s="6" t="s">
        <v>135</v>
      </c>
      <c r="LI30" s="6" t="s">
        <v>137</v>
      </c>
      <c r="LJ30" s="6" t="s">
        <v>135</v>
      </c>
      <c r="LK30" s="6" t="s">
        <v>137</v>
      </c>
      <c r="LL30" s="6" t="s">
        <v>135</v>
      </c>
      <c r="LM30" s="6" t="s">
        <v>137</v>
      </c>
      <c r="LN30" s="6" t="s">
        <v>135</v>
      </c>
      <c r="LO30" s="6" t="s">
        <v>137</v>
      </c>
      <c r="LP30" s="6" t="s">
        <v>135</v>
      </c>
      <c r="LQ30" s="6" t="s">
        <v>137</v>
      </c>
      <c r="LR30" s="6" t="s">
        <v>135</v>
      </c>
    </row>
    <row r="31" spans="1:330" ht="11.45" customHeight="1" x14ac:dyDescent="0.25">
      <c r="A31" s="5" t="s">
        <v>87</v>
      </c>
      <c r="B31" s="7">
        <v>405466907</v>
      </c>
      <c r="C31" s="7" t="s">
        <v>137</v>
      </c>
      <c r="D31" s="7" t="s">
        <v>135</v>
      </c>
      <c r="E31" s="7" t="s">
        <v>137</v>
      </c>
      <c r="F31" s="7">
        <v>461751770</v>
      </c>
      <c r="G31" s="7" t="s">
        <v>137</v>
      </c>
      <c r="H31" s="7" t="s">
        <v>137</v>
      </c>
      <c r="I31" s="7">
        <v>457153675</v>
      </c>
      <c r="J31" s="7">
        <v>222137483</v>
      </c>
      <c r="K31" s="7">
        <v>235016192</v>
      </c>
      <c r="L31" s="7" t="s">
        <v>137</v>
      </c>
      <c r="M31" s="7" t="s">
        <v>137</v>
      </c>
      <c r="N31" s="7" t="s">
        <v>137</v>
      </c>
      <c r="O31" s="7">
        <v>300026000</v>
      </c>
      <c r="P31" s="7">
        <v>145326242</v>
      </c>
      <c r="Q31" s="7">
        <v>154699758</v>
      </c>
      <c r="R31" s="7">
        <v>9855110</v>
      </c>
      <c r="S31" s="7">
        <v>4818944</v>
      </c>
      <c r="T31" s="7">
        <v>5036166</v>
      </c>
      <c r="U31" s="7">
        <v>8846417</v>
      </c>
      <c r="V31" s="7">
        <v>4409149</v>
      </c>
      <c r="W31" s="7">
        <v>4437268</v>
      </c>
      <c r="X31" s="7">
        <v>10315669</v>
      </c>
      <c r="Y31" s="7">
        <v>5004685</v>
      </c>
      <c r="Z31" s="7">
        <v>5310984</v>
      </c>
      <c r="AA31" s="7">
        <v>5122065</v>
      </c>
      <c r="AB31" s="7">
        <v>2529053</v>
      </c>
      <c r="AC31" s="7">
        <v>2593012</v>
      </c>
      <c r="AD31" s="7" t="s">
        <v>135</v>
      </c>
      <c r="AE31" s="7">
        <v>61439338</v>
      </c>
      <c r="AF31" s="7" t="s">
        <v>135</v>
      </c>
      <c r="AG31" s="7">
        <v>29317070</v>
      </c>
      <c r="AH31" s="7" t="s">
        <v>135</v>
      </c>
      <c r="AI31" s="7">
        <v>32122268</v>
      </c>
      <c r="AJ31" s="7" t="s">
        <v>135</v>
      </c>
      <c r="AK31" s="7">
        <v>78179662</v>
      </c>
      <c r="AL31" s="7" t="s">
        <v>135</v>
      </c>
      <c r="AM31" s="7">
        <v>37156554</v>
      </c>
      <c r="AN31" s="7" t="s">
        <v>135</v>
      </c>
      <c r="AO31" s="7">
        <v>41023108</v>
      </c>
      <c r="AP31" s="7" t="s">
        <v>135</v>
      </c>
      <c r="AQ31" s="7">
        <v>1472190</v>
      </c>
      <c r="AR31" s="7" t="s">
        <v>135</v>
      </c>
      <c r="AS31" s="7">
        <v>681573</v>
      </c>
      <c r="AT31" s="7" t="s">
        <v>135</v>
      </c>
      <c r="AU31" s="7">
        <v>790617</v>
      </c>
      <c r="AV31" s="7" t="s">
        <v>135</v>
      </c>
      <c r="AW31" s="7">
        <v>3392800</v>
      </c>
      <c r="AX31" s="7" t="s">
        <v>135</v>
      </c>
      <c r="AY31" s="7">
        <v>1705100</v>
      </c>
      <c r="AZ31" s="7" t="s">
        <v>135</v>
      </c>
      <c r="BA31" s="7">
        <v>1687700</v>
      </c>
      <c r="BB31" s="7" t="s">
        <v>135</v>
      </c>
      <c r="BC31" s="7">
        <v>9584184</v>
      </c>
      <c r="BD31" s="7" t="s">
        <v>135</v>
      </c>
      <c r="BE31" s="7">
        <v>4702330</v>
      </c>
      <c r="BF31" s="7" t="s">
        <v>135</v>
      </c>
      <c r="BG31" s="7">
        <v>4881854</v>
      </c>
      <c r="BH31" s="7" t="s">
        <v>135</v>
      </c>
      <c r="BI31" s="7">
        <v>37346940</v>
      </c>
      <c r="BJ31" s="7" t="s">
        <v>135</v>
      </c>
      <c r="BK31" s="7">
        <v>18323513</v>
      </c>
      <c r="BL31" s="7" t="s">
        <v>135</v>
      </c>
      <c r="BM31" s="7">
        <v>19023427</v>
      </c>
      <c r="BN31" s="7" t="s">
        <v>135</v>
      </c>
      <c r="BO31" s="7" t="s">
        <v>137</v>
      </c>
      <c r="BP31" s="7" t="s">
        <v>135</v>
      </c>
      <c r="BQ31" s="7" t="s">
        <v>137</v>
      </c>
      <c r="BR31" s="7" t="s">
        <v>135</v>
      </c>
      <c r="BS31" s="7" t="s">
        <v>137</v>
      </c>
      <c r="BT31" s="7" t="s">
        <v>135</v>
      </c>
      <c r="BU31" s="7">
        <v>53731387</v>
      </c>
      <c r="BV31" s="7" t="s">
        <v>135</v>
      </c>
      <c r="BW31" s="7">
        <v>26243789</v>
      </c>
      <c r="BX31" s="7" t="s">
        <v>135</v>
      </c>
      <c r="BY31" s="7">
        <v>27487598</v>
      </c>
      <c r="BZ31" s="7" t="s">
        <v>135</v>
      </c>
      <c r="CA31" s="7">
        <v>4598095</v>
      </c>
      <c r="CB31" s="7" t="s">
        <v>135</v>
      </c>
      <c r="CC31" s="7" t="s">
        <v>137</v>
      </c>
      <c r="CD31" s="7" t="s">
        <v>135</v>
      </c>
      <c r="CE31" s="7" t="s">
        <v>137</v>
      </c>
      <c r="CF31" s="7" t="s">
        <v>135</v>
      </c>
      <c r="CG31" s="7">
        <v>56388480</v>
      </c>
      <c r="CH31" s="7" t="s">
        <v>135</v>
      </c>
      <c r="CI31" s="7">
        <v>27459187</v>
      </c>
      <c r="CJ31" s="7" t="s">
        <v>135</v>
      </c>
      <c r="CK31" s="7">
        <v>28929293</v>
      </c>
      <c r="CL31" s="7" t="s">
        <v>135</v>
      </c>
      <c r="CM31" s="7">
        <v>505800</v>
      </c>
      <c r="CN31" s="7" t="s">
        <v>135</v>
      </c>
      <c r="CO31" s="7">
        <v>250900</v>
      </c>
      <c r="CP31" s="7" t="s">
        <v>135</v>
      </c>
      <c r="CQ31" s="7">
        <v>254900</v>
      </c>
      <c r="CR31" s="7" t="s">
        <v>135</v>
      </c>
      <c r="CS31" s="7">
        <v>2508761</v>
      </c>
      <c r="CT31" s="7" t="s">
        <v>135</v>
      </c>
      <c r="CU31" s="7">
        <v>1154454</v>
      </c>
      <c r="CV31" s="7" t="s">
        <v>135</v>
      </c>
      <c r="CW31" s="7">
        <v>1354307</v>
      </c>
      <c r="CX31" s="7" t="s">
        <v>135</v>
      </c>
      <c r="CY31" s="7">
        <v>3404194</v>
      </c>
      <c r="CZ31" s="7" t="s">
        <v>135</v>
      </c>
      <c r="DA31" s="7">
        <v>1602266</v>
      </c>
      <c r="DB31" s="7" t="s">
        <v>135</v>
      </c>
      <c r="DC31" s="7">
        <v>1801928</v>
      </c>
      <c r="DD31" s="7" t="s">
        <v>135</v>
      </c>
      <c r="DE31" s="7">
        <v>363450</v>
      </c>
      <c r="DF31" s="7" t="s">
        <v>135</v>
      </c>
      <c r="DG31" s="7">
        <v>177975</v>
      </c>
      <c r="DH31" s="7" t="s">
        <v>135</v>
      </c>
      <c r="DI31" s="7">
        <v>185475</v>
      </c>
      <c r="DJ31" s="7" t="s">
        <v>135</v>
      </c>
      <c r="DK31" s="7">
        <v>10709463</v>
      </c>
      <c r="DL31" s="7" t="s">
        <v>135</v>
      </c>
      <c r="DM31" s="7">
        <v>5188709</v>
      </c>
      <c r="DN31" s="7" t="s">
        <v>135</v>
      </c>
      <c r="DO31" s="7">
        <v>5520754</v>
      </c>
      <c r="DP31" s="7" t="s">
        <v>135</v>
      </c>
      <c r="DQ31" s="7">
        <v>315262</v>
      </c>
      <c r="DR31" s="7" t="s">
        <v>135</v>
      </c>
      <c r="DS31" s="7">
        <v>153052</v>
      </c>
      <c r="DT31" s="7" t="s">
        <v>135</v>
      </c>
      <c r="DU31" s="7">
        <v>162210</v>
      </c>
      <c r="DV31" s="7" t="s">
        <v>135</v>
      </c>
      <c r="DW31" s="7">
        <v>14091014</v>
      </c>
      <c r="DX31" s="7" t="s">
        <v>135</v>
      </c>
      <c r="DY31" s="7">
        <v>6994280</v>
      </c>
      <c r="DZ31" s="7" t="s">
        <v>135</v>
      </c>
      <c r="EA31" s="7">
        <v>7096734</v>
      </c>
      <c r="EB31" s="7" t="s">
        <v>135</v>
      </c>
      <c r="EC31" s="7">
        <v>7545539</v>
      </c>
      <c r="ED31" s="7" t="s">
        <v>135</v>
      </c>
      <c r="EE31" s="7">
        <v>3564180</v>
      </c>
      <c r="EF31" s="7" t="s">
        <v>135</v>
      </c>
      <c r="EG31" s="7">
        <v>3981359</v>
      </c>
      <c r="EH31" s="7" t="s">
        <v>135</v>
      </c>
      <c r="EI31" s="7">
        <v>35413434</v>
      </c>
      <c r="EJ31" s="7" t="s">
        <v>135</v>
      </c>
      <c r="EK31" s="7">
        <v>17253788</v>
      </c>
      <c r="EL31" s="7" t="s">
        <v>135</v>
      </c>
      <c r="EM31" s="7">
        <v>18159646</v>
      </c>
      <c r="EN31" s="7" t="s">
        <v>135</v>
      </c>
      <c r="EO31" s="7">
        <v>9713570</v>
      </c>
      <c r="EP31" s="7" t="s">
        <v>135</v>
      </c>
      <c r="EQ31" s="7">
        <v>4670680</v>
      </c>
      <c r="ER31" s="7" t="s">
        <v>135</v>
      </c>
      <c r="ES31" s="7">
        <v>5042890</v>
      </c>
      <c r="ET31" s="7" t="s">
        <v>135</v>
      </c>
      <c r="EU31" s="7">
        <v>22132670</v>
      </c>
      <c r="EV31" s="7" t="s">
        <v>135</v>
      </c>
      <c r="EW31" s="7">
        <v>10918096</v>
      </c>
      <c r="EX31" s="7" t="s">
        <v>135</v>
      </c>
      <c r="EY31" s="7">
        <v>11214574</v>
      </c>
      <c r="EZ31" s="7" t="s">
        <v>135</v>
      </c>
      <c r="FA31" s="7">
        <v>1893064</v>
      </c>
      <c r="FB31" s="7" t="s">
        <v>135</v>
      </c>
      <c r="FC31" s="7">
        <v>918947</v>
      </c>
      <c r="FD31" s="7" t="s">
        <v>135</v>
      </c>
      <c r="FE31" s="7">
        <v>974117</v>
      </c>
      <c r="FF31" s="7" t="s">
        <v>135</v>
      </c>
      <c r="FG31" s="7">
        <v>4963301</v>
      </c>
      <c r="FH31" s="7" t="s">
        <v>135</v>
      </c>
      <c r="FI31" s="7">
        <v>2441734</v>
      </c>
      <c r="FJ31" s="7" t="s">
        <v>135</v>
      </c>
      <c r="FK31" s="7">
        <v>2521567</v>
      </c>
      <c r="FL31" s="7" t="s">
        <v>135</v>
      </c>
      <c r="FM31" s="7">
        <v>4771292</v>
      </c>
      <c r="FN31" s="7" t="s">
        <v>135</v>
      </c>
      <c r="FO31" s="7">
        <v>2306784</v>
      </c>
      <c r="FP31" s="7" t="s">
        <v>135</v>
      </c>
      <c r="FQ31" s="7">
        <v>2464508</v>
      </c>
      <c r="FR31" s="7" t="s">
        <v>135</v>
      </c>
      <c r="FS31" s="7">
        <v>8303094</v>
      </c>
      <c r="FT31" s="7" t="s">
        <v>135</v>
      </c>
      <c r="FU31" s="7">
        <v>4115559</v>
      </c>
      <c r="FV31" s="7" t="s">
        <v>135</v>
      </c>
      <c r="FW31" s="7">
        <v>4187535</v>
      </c>
      <c r="FX31" s="7" t="s">
        <v>135</v>
      </c>
      <c r="FY31" s="7">
        <v>466083427</v>
      </c>
      <c r="FZ31" s="7" t="s">
        <v>135</v>
      </c>
      <c r="GA31" s="7" t="s">
        <v>137</v>
      </c>
      <c r="GB31" s="7" t="s">
        <v>135</v>
      </c>
      <c r="GC31" s="7" t="s">
        <v>137</v>
      </c>
      <c r="GD31" s="7" t="s">
        <v>135</v>
      </c>
      <c r="GE31" s="7">
        <v>461485332</v>
      </c>
      <c r="GF31" s="7" t="s">
        <v>135</v>
      </c>
      <c r="GG31" s="7">
        <v>224286678</v>
      </c>
      <c r="GH31" s="7" t="s">
        <v>135</v>
      </c>
      <c r="GI31" s="7">
        <v>237198654</v>
      </c>
      <c r="GJ31" s="7" t="s">
        <v>135</v>
      </c>
      <c r="GK31" s="7">
        <v>10635230</v>
      </c>
      <c r="GL31" s="7" t="s">
        <v>135</v>
      </c>
      <c r="GM31" s="7">
        <v>5215430</v>
      </c>
      <c r="GN31" s="7" t="s">
        <v>135</v>
      </c>
      <c r="GO31" s="7">
        <v>5419800</v>
      </c>
      <c r="GP31" s="7" t="s">
        <v>135</v>
      </c>
      <c r="GQ31" s="7">
        <v>226948</v>
      </c>
      <c r="GR31" s="7" t="s">
        <v>135</v>
      </c>
      <c r="GS31" s="7">
        <v>114439</v>
      </c>
      <c r="GT31" s="7" t="s">
        <v>135</v>
      </c>
      <c r="GU31" s="7">
        <v>112509</v>
      </c>
      <c r="GV31" s="7" t="s">
        <v>135</v>
      </c>
      <c r="GW31" s="7">
        <v>25809</v>
      </c>
      <c r="GX31" s="7" t="s">
        <v>135</v>
      </c>
      <c r="GY31" s="7">
        <v>12896</v>
      </c>
      <c r="GZ31" s="7" t="s">
        <v>135</v>
      </c>
      <c r="HA31" s="7">
        <v>12913</v>
      </c>
      <c r="HB31" s="7" t="s">
        <v>135</v>
      </c>
      <c r="HC31" s="7">
        <v>4078900</v>
      </c>
      <c r="HD31" s="7" t="s">
        <v>135</v>
      </c>
      <c r="HE31" s="7">
        <v>2021860</v>
      </c>
      <c r="HF31" s="7" t="s">
        <v>135</v>
      </c>
      <c r="HG31" s="7">
        <v>2057040</v>
      </c>
      <c r="HH31" s="7" t="s">
        <v>135</v>
      </c>
      <c r="HI31" s="7">
        <v>6303573</v>
      </c>
      <c r="HJ31" s="7" t="s">
        <v>135</v>
      </c>
      <c r="HK31" s="7">
        <v>3066235</v>
      </c>
      <c r="HL31" s="7" t="s">
        <v>135</v>
      </c>
      <c r="HM31" s="7">
        <v>3237338</v>
      </c>
      <c r="HN31" s="7" t="s">
        <v>135</v>
      </c>
      <c r="HO31" s="7">
        <v>56284863</v>
      </c>
      <c r="HP31" s="7" t="s">
        <v>135</v>
      </c>
      <c r="HQ31" s="7">
        <v>27392202</v>
      </c>
      <c r="HR31" s="7" t="s">
        <v>135</v>
      </c>
      <c r="HS31" s="7">
        <v>28892661</v>
      </c>
      <c r="HT31" s="7" t="s">
        <v>135</v>
      </c>
      <c r="HU31" s="7">
        <v>4136941</v>
      </c>
      <c r="HV31" s="7" t="s">
        <v>135</v>
      </c>
      <c r="HW31" s="7" t="s">
        <v>137</v>
      </c>
      <c r="HX31" s="7" t="s">
        <v>135</v>
      </c>
      <c r="HY31" s="7" t="s">
        <v>137</v>
      </c>
      <c r="HZ31" s="7" t="s">
        <v>135</v>
      </c>
      <c r="IA31" s="7" t="s">
        <v>137</v>
      </c>
      <c r="IB31" s="7" t="s">
        <v>135</v>
      </c>
      <c r="IC31" s="7" t="s">
        <v>137</v>
      </c>
      <c r="ID31" s="7" t="s">
        <v>135</v>
      </c>
      <c r="IE31" s="7" t="s">
        <v>137</v>
      </c>
      <c r="IF31" s="7" t="s">
        <v>135</v>
      </c>
      <c r="IG31" s="7" t="s">
        <v>137</v>
      </c>
      <c r="IH31" s="7" t="s">
        <v>135</v>
      </c>
      <c r="II31" s="7" t="s">
        <v>137</v>
      </c>
      <c r="IJ31" s="7" t="s">
        <v>135</v>
      </c>
      <c r="IK31" s="7" t="s">
        <v>137</v>
      </c>
      <c r="IL31" s="7" t="s">
        <v>135</v>
      </c>
      <c r="IM31" s="7">
        <v>1878067</v>
      </c>
      <c r="IN31" s="7" t="s">
        <v>135</v>
      </c>
      <c r="IO31" s="7" t="s">
        <v>137</v>
      </c>
      <c r="IP31" s="7" t="s">
        <v>135</v>
      </c>
      <c r="IQ31" s="7" t="s">
        <v>137</v>
      </c>
      <c r="IR31" s="7" t="s">
        <v>135</v>
      </c>
      <c r="IS31" s="7">
        <v>2645198</v>
      </c>
      <c r="IT31" s="7" t="s">
        <v>135</v>
      </c>
      <c r="IU31" s="7" t="s">
        <v>137</v>
      </c>
      <c r="IV31" s="7" t="s">
        <v>135</v>
      </c>
      <c r="IW31" s="7" t="s">
        <v>137</v>
      </c>
      <c r="IX31" s="7" t="s">
        <v>135</v>
      </c>
      <c r="IY31" s="7" t="s">
        <v>137</v>
      </c>
      <c r="IZ31" s="7" t="s">
        <v>135</v>
      </c>
      <c r="JA31" s="7" t="s">
        <v>137</v>
      </c>
      <c r="JB31" s="7" t="s">
        <v>135</v>
      </c>
      <c r="JC31" s="7" t="s">
        <v>137</v>
      </c>
      <c r="JD31" s="7" t="s">
        <v>135</v>
      </c>
      <c r="JE31" s="7">
        <v>44021146</v>
      </c>
      <c r="JF31" s="7" t="s">
        <v>135</v>
      </c>
      <c r="JG31" s="7">
        <v>22379247</v>
      </c>
      <c r="JH31" s="7" t="s">
        <v>135</v>
      </c>
      <c r="JI31" s="7">
        <v>21641899</v>
      </c>
      <c r="JJ31" s="7" t="s">
        <v>135</v>
      </c>
      <c r="JK31" s="7" t="s">
        <v>137</v>
      </c>
      <c r="JL31" s="7" t="s">
        <v>135</v>
      </c>
      <c r="JM31" s="7" t="s">
        <v>137</v>
      </c>
      <c r="JN31" s="7" t="s">
        <v>135</v>
      </c>
      <c r="JO31" s="7" t="s">
        <v>137</v>
      </c>
      <c r="JP31" s="7" t="s">
        <v>135</v>
      </c>
      <c r="JQ31" s="7" t="s">
        <v>137</v>
      </c>
      <c r="JR31" s="7" t="s">
        <v>135</v>
      </c>
      <c r="JS31" s="7" t="s">
        <v>137</v>
      </c>
      <c r="JT31" s="7" t="s">
        <v>135</v>
      </c>
      <c r="JU31" s="7" t="s">
        <v>137</v>
      </c>
      <c r="JV31" s="7" t="s">
        <v>135</v>
      </c>
      <c r="JW31" s="7" t="s">
        <v>137</v>
      </c>
      <c r="JX31" s="7" t="s">
        <v>135</v>
      </c>
      <c r="JY31" s="7" t="s">
        <v>137</v>
      </c>
      <c r="JZ31" s="7" t="s">
        <v>135</v>
      </c>
      <c r="KA31" s="7" t="s">
        <v>137</v>
      </c>
      <c r="KB31" s="7" t="s">
        <v>135</v>
      </c>
      <c r="KC31" s="7" t="s">
        <v>137</v>
      </c>
      <c r="KD31" s="7" t="s">
        <v>135</v>
      </c>
      <c r="KE31" s="7" t="s">
        <v>137</v>
      </c>
      <c r="KF31" s="7" t="s">
        <v>135</v>
      </c>
      <c r="KG31" s="7" t="s">
        <v>137</v>
      </c>
      <c r="KH31" s="7" t="s">
        <v>135</v>
      </c>
      <c r="KI31" s="7" t="s">
        <v>137</v>
      </c>
      <c r="KJ31" s="7" t="s">
        <v>135</v>
      </c>
      <c r="KK31" s="7" t="s">
        <v>137</v>
      </c>
      <c r="KL31" s="7" t="s">
        <v>135</v>
      </c>
      <c r="KM31" s="7" t="s">
        <v>137</v>
      </c>
      <c r="KN31" s="7" t="s">
        <v>135</v>
      </c>
      <c r="KO31" s="7" t="s">
        <v>137</v>
      </c>
      <c r="KP31" s="7" t="s">
        <v>135</v>
      </c>
      <c r="KQ31" s="7" t="s">
        <v>137</v>
      </c>
      <c r="KR31" s="7" t="s">
        <v>135</v>
      </c>
      <c r="KS31" s="7" t="s">
        <v>137</v>
      </c>
      <c r="KT31" s="7" t="s">
        <v>135</v>
      </c>
      <c r="KU31" s="7" t="s">
        <v>137</v>
      </c>
      <c r="KV31" s="7" t="s">
        <v>135</v>
      </c>
      <c r="KW31" s="7" t="s">
        <v>137</v>
      </c>
      <c r="KX31" s="7" t="s">
        <v>135</v>
      </c>
      <c r="KY31" s="7" t="s">
        <v>137</v>
      </c>
      <c r="KZ31" s="7" t="s">
        <v>135</v>
      </c>
      <c r="LA31" s="7" t="s">
        <v>137</v>
      </c>
      <c r="LB31" s="7" t="s">
        <v>135</v>
      </c>
      <c r="LC31" s="7" t="s">
        <v>137</v>
      </c>
      <c r="LD31" s="7" t="s">
        <v>135</v>
      </c>
      <c r="LE31" s="7" t="s">
        <v>137</v>
      </c>
      <c r="LF31" s="7" t="s">
        <v>135</v>
      </c>
      <c r="LG31" s="7" t="s">
        <v>137</v>
      </c>
      <c r="LH31" s="7" t="s">
        <v>135</v>
      </c>
      <c r="LI31" s="7" t="s">
        <v>137</v>
      </c>
      <c r="LJ31" s="7" t="s">
        <v>135</v>
      </c>
      <c r="LK31" s="7" t="s">
        <v>137</v>
      </c>
      <c r="LL31" s="7" t="s">
        <v>135</v>
      </c>
      <c r="LM31" s="7" t="s">
        <v>137</v>
      </c>
      <c r="LN31" s="7" t="s">
        <v>135</v>
      </c>
      <c r="LO31" s="7" t="s">
        <v>137</v>
      </c>
      <c r="LP31" s="7" t="s">
        <v>135</v>
      </c>
      <c r="LQ31" s="7" t="s">
        <v>137</v>
      </c>
      <c r="LR31" s="7" t="s">
        <v>135</v>
      </c>
    </row>
    <row r="32" spans="1:330" ht="11.45" customHeight="1" x14ac:dyDescent="0.25">
      <c r="A32" s="5" t="s">
        <v>88</v>
      </c>
      <c r="B32" s="6">
        <v>407369042</v>
      </c>
      <c r="C32" s="6" t="s">
        <v>137</v>
      </c>
      <c r="D32" s="6" t="s">
        <v>135</v>
      </c>
      <c r="E32" s="6" t="s">
        <v>137</v>
      </c>
      <c r="F32" s="6">
        <v>463712611</v>
      </c>
      <c r="G32" s="6" t="s">
        <v>137</v>
      </c>
      <c r="H32" s="6" t="s">
        <v>137</v>
      </c>
      <c r="I32" s="6">
        <v>459111142</v>
      </c>
      <c r="J32" s="6" t="s">
        <v>137</v>
      </c>
      <c r="K32" s="6" t="s">
        <v>137</v>
      </c>
      <c r="L32" s="6" t="s">
        <v>137</v>
      </c>
      <c r="M32" s="6" t="s">
        <v>137</v>
      </c>
      <c r="N32" s="6" t="s">
        <v>137</v>
      </c>
      <c r="O32" s="6">
        <v>301426708</v>
      </c>
      <c r="P32" s="6">
        <v>146070251</v>
      </c>
      <c r="Q32" s="6">
        <v>155356457</v>
      </c>
      <c r="R32" s="6">
        <v>9863374</v>
      </c>
      <c r="S32" s="6">
        <v>4821395</v>
      </c>
      <c r="T32" s="6">
        <v>5041979</v>
      </c>
      <c r="U32" s="6">
        <v>8876652</v>
      </c>
      <c r="V32" s="6">
        <v>4421714</v>
      </c>
      <c r="W32" s="6">
        <v>4454938</v>
      </c>
      <c r="X32" s="6">
        <v>10292717</v>
      </c>
      <c r="Y32" s="6">
        <v>4988799</v>
      </c>
      <c r="Z32" s="6">
        <v>5303918</v>
      </c>
      <c r="AA32" s="6">
        <v>5123989</v>
      </c>
      <c r="AB32" s="6">
        <v>2528225</v>
      </c>
      <c r="AC32" s="6">
        <v>2595764</v>
      </c>
      <c r="AD32" s="6" t="s">
        <v>135</v>
      </c>
      <c r="AE32" s="6">
        <v>61657952</v>
      </c>
      <c r="AF32" s="6" t="s">
        <v>135</v>
      </c>
      <c r="AG32" s="6">
        <v>29481040</v>
      </c>
      <c r="AH32" s="6" t="s">
        <v>135</v>
      </c>
      <c r="AI32" s="6">
        <v>32176912</v>
      </c>
      <c r="AJ32" s="6" t="s">
        <v>135</v>
      </c>
      <c r="AK32" s="6">
        <v>78397490</v>
      </c>
      <c r="AL32" s="6" t="s">
        <v>135</v>
      </c>
      <c r="AM32" s="6">
        <v>37338005</v>
      </c>
      <c r="AN32" s="6" t="s">
        <v>135</v>
      </c>
      <c r="AO32" s="6">
        <v>41059485</v>
      </c>
      <c r="AP32" s="6" t="s">
        <v>135</v>
      </c>
      <c r="AQ32" s="6">
        <v>1482247</v>
      </c>
      <c r="AR32" s="6" t="s">
        <v>135</v>
      </c>
      <c r="AS32" s="6">
        <v>686506</v>
      </c>
      <c r="AT32" s="6" t="s">
        <v>135</v>
      </c>
      <c r="AU32" s="6">
        <v>795741</v>
      </c>
      <c r="AV32" s="6" t="s">
        <v>135</v>
      </c>
      <c r="AW32" s="6">
        <v>3432800</v>
      </c>
      <c r="AX32" s="6" t="s">
        <v>135</v>
      </c>
      <c r="AY32" s="6">
        <v>1724100</v>
      </c>
      <c r="AZ32" s="6" t="s">
        <v>135</v>
      </c>
      <c r="BA32" s="6">
        <v>1708700</v>
      </c>
      <c r="BB32" s="6" t="s">
        <v>135</v>
      </c>
      <c r="BC32" s="6">
        <v>9700826</v>
      </c>
      <c r="BD32" s="6" t="s">
        <v>135</v>
      </c>
      <c r="BE32" s="6">
        <v>4764344</v>
      </c>
      <c r="BF32" s="6" t="s">
        <v>135</v>
      </c>
      <c r="BG32" s="6">
        <v>4936482</v>
      </c>
      <c r="BH32" s="6" t="s">
        <v>135</v>
      </c>
      <c r="BI32" s="6">
        <v>37635389</v>
      </c>
      <c r="BJ32" s="6" t="s">
        <v>135</v>
      </c>
      <c r="BK32" s="6">
        <v>18467449</v>
      </c>
      <c r="BL32" s="6" t="s">
        <v>135</v>
      </c>
      <c r="BM32" s="6">
        <v>19167940</v>
      </c>
      <c r="BN32" s="6" t="s">
        <v>135</v>
      </c>
      <c r="BO32" s="6" t="s">
        <v>137</v>
      </c>
      <c r="BP32" s="6" t="s">
        <v>135</v>
      </c>
      <c r="BQ32" s="6" t="s">
        <v>137</v>
      </c>
      <c r="BR32" s="6" t="s">
        <v>135</v>
      </c>
      <c r="BS32" s="6" t="s">
        <v>137</v>
      </c>
      <c r="BT32" s="6" t="s">
        <v>135</v>
      </c>
      <c r="BU32" s="6">
        <v>54028630</v>
      </c>
      <c r="BV32" s="6" t="s">
        <v>135</v>
      </c>
      <c r="BW32" s="6">
        <v>26380976</v>
      </c>
      <c r="BX32" s="6" t="s">
        <v>135</v>
      </c>
      <c r="BY32" s="6">
        <v>27647654</v>
      </c>
      <c r="BZ32" s="6" t="s">
        <v>135</v>
      </c>
      <c r="CA32" s="6">
        <v>4601469</v>
      </c>
      <c r="CB32" s="6" t="s">
        <v>139</v>
      </c>
      <c r="CC32" s="6">
        <v>2226890</v>
      </c>
      <c r="CD32" s="6" t="s">
        <v>139</v>
      </c>
      <c r="CE32" s="6">
        <v>2374579</v>
      </c>
      <c r="CF32" s="6" t="s">
        <v>139</v>
      </c>
      <c r="CG32" s="6">
        <v>56479285</v>
      </c>
      <c r="CH32" s="6" t="s">
        <v>135</v>
      </c>
      <c r="CI32" s="6">
        <v>27485213</v>
      </c>
      <c r="CJ32" s="6" t="s">
        <v>135</v>
      </c>
      <c r="CK32" s="6">
        <v>28994072</v>
      </c>
      <c r="CL32" s="6" t="s">
        <v>135</v>
      </c>
      <c r="CM32" s="6">
        <v>512300</v>
      </c>
      <c r="CN32" s="6" t="s">
        <v>135</v>
      </c>
      <c r="CO32" s="6">
        <v>254100</v>
      </c>
      <c r="CP32" s="6" t="s">
        <v>135</v>
      </c>
      <c r="CQ32" s="6">
        <v>258200</v>
      </c>
      <c r="CR32" s="6" t="s">
        <v>135</v>
      </c>
      <c r="CS32" s="6">
        <v>2514640</v>
      </c>
      <c r="CT32" s="6" t="s">
        <v>135</v>
      </c>
      <c r="CU32" s="6">
        <v>1157888</v>
      </c>
      <c r="CV32" s="6" t="s">
        <v>135</v>
      </c>
      <c r="CW32" s="6">
        <v>1356752</v>
      </c>
      <c r="CX32" s="6" t="s">
        <v>135</v>
      </c>
      <c r="CY32" s="6">
        <v>3422210</v>
      </c>
      <c r="CZ32" s="6" t="s">
        <v>135</v>
      </c>
      <c r="DA32" s="6">
        <v>1610255</v>
      </c>
      <c r="DB32" s="6" t="s">
        <v>135</v>
      </c>
      <c r="DC32" s="6">
        <v>1811955</v>
      </c>
      <c r="DD32" s="6" t="s">
        <v>135</v>
      </c>
      <c r="DE32" s="6">
        <v>364850</v>
      </c>
      <c r="DF32" s="6" t="s">
        <v>135</v>
      </c>
      <c r="DG32" s="6">
        <v>178250</v>
      </c>
      <c r="DH32" s="6" t="s">
        <v>135</v>
      </c>
      <c r="DI32" s="6">
        <v>186600</v>
      </c>
      <c r="DJ32" s="6" t="s">
        <v>135</v>
      </c>
      <c r="DK32" s="6">
        <v>10712781</v>
      </c>
      <c r="DL32" s="6" t="s">
        <v>135</v>
      </c>
      <c r="DM32" s="6">
        <v>5188095</v>
      </c>
      <c r="DN32" s="6" t="s">
        <v>135</v>
      </c>
      <c r="DO32" s="6">
        <v>5524686</v>
      </c>
      <c r="DP32" s="6" t="s">
        <v>135</v>
      </c>
      <c r="DQ32" s="6">
        <v>318028</v>
      </c>
      <c r="DR32" s="6" t="s">
        <v>135</v>
      </c>
      <c r="DS32" s="6">
        <v>154759</v>
      </c>
      <c r="DT32" s="6" t="s">
        <v>135</v>
      </c>
      <c r="DU32" s="6">
        <v>163269</v>
      </c>
      <c r="DV32" s="6" t="s">
        <v>135</v>
      </c>
      <c r="DW32" s="6">
        <v>14208586</v>
      </c>
      <c r="DX32" s="6" t="s">
        <v>135</v>
      </c>
      <c r="DY32" s="6">
        <v>7048474</v>
      </c>
      <c r="DZ32" s="6" t="s">
        <v>135</v>
      </c>
      <c r="EA32" s="6">
        <v>7160112</v>
      </c>
      <c r="EB32" s="6" t="s">
        <v>135</v>
      </c>
      <c r="EC32" s="6">
        <v>7553326</v>
      </c>
      <c r="ED32" s="6" t="s">
        <v>135</v>
      </c>
      <c r="EE32" s="6">
        <v>3570172</v>
      </c>
      <c r="EF32" s="6" t="s">
        <v>135</v>
      </c>
      <c r="EG32" s="6">
        <v>3983154</v>
      </c>
      <c r="EH32" s="6" t="s">
        <v>135</v>
      </c>
      <c r="EI32" s="6">
        <v>35734865</v>
      </c>
      <c r="EJ32" s="6" t="s">
        <v>135</v>
      </c>
      <c r="EK32" s="6" t="s">
        <v>137</v>
      </c>
      <c r="EL32" s="6" t="s">
        <v>135</v>
      </c>
      <c r="EM32" s="6" t="s">
        <v>137</v>
      </c>
      <c r="EN32" s="6" t="s">
        <v>135</v>
      </c>
      <c r="EO32" s="6">
        <v>9819054</v>
      </c>
      <c r="EP32" s="6" t="s">
        <v>135</v>
      </c>
      <c r="EQ32" s="6">
        <v>4731003</v>
      </c>
      <c r="ER32" s="6" t="s">
        <v>135</v>
      </c>
      <c r="ES32" s="6">
        <v>5088051</v>
      </c>
      <c r="ET32" s="6" t="s">
        <v>135</v>
      </c>
      <c r="EU32" s="6">
        <v>22281894</v>
      </c>
      <c r="EV32" s="6" t="s">
        <v>135</v>
      </c>
      <c r="EW32" s="6">
        <v>10993753</v>
      </c>
      <c r="EX32" s="6" t="s">
        <v>135</v>
      </c>
      <c r="EY32" s="6">
        <v>11288141</v>
      </c>
      <c r="EZ32" s="6" t="s">
        <v>135</v>
      </c>
      <c r="FA32" s="6">
        <v>1909566</v>
      </c>
      <c r="FB32" s="6" t="s">
        <v>135</v>
      </c>
      <c r="FC32" s="6">
        <v>926928</v>
      </c>
      <c r="FD32" s="6" t="s">
        <v>135</v>
      </c>
      <c r="FE32" s="6">
        <v>982638</v>
      </c>
      <c r="FF32" s="6" t="s">
        <v>135</v>
      </c>
      <c r="FG32" s="6">
        <v>4996329</v>
      </c>
      <c r="FH32" s="6" t="s">
        <v>135</v>
      </c>
      <c r="FI32" s="6">
        <v>2455591</v>
      </c>
      <c r="FJ32" s="6" t="s">
        <v>135</v>
      </c>
      <c r="FK32" s="6">
        <v>2540738</v>
      </c>
      <c r="FL32" s="6" t="s">
        <v>135</v>
      </c>
      <c r="FM32" s="6">
        <v>4787778</v>
      </c>
      <c r="FN32" s="6" t="s">
        <v>135</v>
      </c>
      <c r="FO32" s="6">
        <v>2314843</v>
      </c>
      <c r="FP32" s="6" t="s">
        <v>135</v>
      </c>
      <c r="FQ32" s="6">
        <v>2472935</v>
      </c>
      <c r="FR32" s="6" t="s">
        <v>135</v>
      </c>
      <c r="FS32" s="6">
        <v>8317967</v>
      </c>
      <c r="FT32" s="6" t="s">
        <v>135</v>
      </c>
      <c r="FU32" s="6">
        <v>4119840</v>
      </c>
      <c r="FV32" s="6" t="s">
        <v>135</v>
      </c>
      <c r="FW32" s="6">
        <v>4198127</v>
      </c>
      <c r="FX32" s="6" t="s">
        <v>135</v>
      </c>
      <c r="FY32" s="6">
        <v>468059493</v>
      </c>
      <c r="FZ32" s="6" t="s">
        <v>135</v>
      </c>
      <c r="GA32" s="6" t="s">
        <v>137</v>
      </c>
      <c r="GB32" s="6" t="s">
        <v>135</v>
      </c>
      <c r="GC32" s="6" t="s">
        <v>137</v>
      </c>
      <c r="GD32" s="6" t="s">
        <v>135</v>
      </c>
      <c r="GE32" s="6">
        <v>463458024</v>
      </c>
      <c r="GF32" s="6" t="s">
        <v>135</v>
      </c>
      <c r="GG32" s="6" t="s">
        <v>137</v>
      </c>
      <c r="GH32" s="6" t="s">
        <v>135</v>
      </c>
      <c r="GI32" s="6" t="s">
        <v>137</v>
      </c>
      <c r="GJ32" s="6" t="s">
        <v>135</v>
      </c>
      <c r="GK32" s="6">
        <v>10682125</v>
      </c>
      <c r="GL32" s="6" t="s">
        <v>135</v>
      </c>
      <c r="GM32" s="6">
        <v>5237647</v>
      </c>
      <c r="GN32" s="6" t="s">
        <v>135</v>
      </c>
      <c r="GO32" s="6">
        <v>5444478</v>
      </c>
      <c r="GP32" s="6" t="s">
        <v>135</v>
      </c>
      <c r="GQ32" s="6">
        <v>229327</v>
      </c>
      <c r="GR32" s="6" t="s">
        <v>135</v>
      </c>
      <c r="GS32" s="6">
        <v>115583</v>
      </c>
      <c r="GT32" s="6" t="s">
        <v>135</v>
      </c>
      <c r="GU32" s="6">
        <v>113744</v>
      </c>
      <c r="GV32" s="6" t="s">
        <v>135</v>
      </c>
      <c r="GW32" s="6">
        <v>25215</v>
      </c>
      <c r="GX32" s="6" t="s">
        <v>135</v>
      </c>
      <c r="GY32" s="6">
        <v>12519</v>
      </c>
      <c r="GZ32" s="6" t="s">
        <v>135</v>
      </c>
      <c r="HA32" s="6">
        <v>12696</v>
      </c>
      <c r="HB32" s="6" t="s">
        <v>135</v>
      </c>
      <c r="HC32" s="6">
        <v>4092340</v>
      </c>
      <c r="HD32" s="6" t="s">
        <v>135</v>
      </c>
      <c r="HE32" s="6">
        <v>2027580</v>
      </c>
      <c r="HF32" s="6" t="s">
        <v>135</v>
      </c>
      <c r="HG32" s="6">
        <v>2064760</v>
      </c>
      <c r="HH32" s="6" t="s">
        <v>135</v>
      </c>
      <c r="HI32" s="6">
        <v>6335243</v>
      </c>
      <c r="HJ32" s="6" t="s">
        <v>135</v>
      </c>
      <c r="HK32" s="6">
        <v>3081965</v>
      </c>
      <c r="HL32" s="6" t="s">
        <v>135</v>
      </c>
      <c r="HM32" s="6">
        <v>3253278</v>
      </c>
      <c r="HN32" s="6" t="s">
        <v>135</v>
      </c>
      <c r="HO32" s="6">
        <v>56343569</v>
      </c>
      <c r="HP32" s="6" t="s">
        <v>135</v>
      </c>
      <c r="HQ32" s="6">
        <v>27411355</v>
      </c>
      <c r="HR32" s="6" t="s">
        <v>135</v>
      </c>
      <c r="HS32" s="6">
        <v>28932214</v>
      </c>
      <c r="HT32" s="6" t="s">
        <v>135</v>
      </c>
      <c r="HU32" s="6">
        <v>4114030</v>
      </c>
      <c r="HV32" s="6" t="s">
        <v>135</v>
      </c>
      <c r="HW32" s="6" t="s">
        <v>137</v>
      </c>
      <c r="HX32" s="6" t="s">
        <v>135</v>
      </c>
      <c r="HY32" s="6" t="s">
        <v>137</v>
      </c>
      <c r="HZ32" s="6" t="s">
        <v>135</v>
      </c>
      <c r="IA32" s="6" t="s">
        <v>137</v>
      </c>
      <c r="IB32" s="6" t="s">
        <v>135</v>
      </c>
      <c r="IC32" s="6" t="s">
        <v>137</v>
      </c>
      <c r="ID32" s="6" t="s">
        <v>135</v>
      </c>
      <c r="IE32" s="6" t="s">
        <v>137</v>
      </c>
      <c r="IF32" s="6" t="s">
        <v>135</v>
      </c>
      <c r="IG32" s="6" t="s">
        <v>137</v>
      </c>
      <c r="IH32" s="6" t="s">
        <v>135</v>
      </c>
      <c r="II32" s="6" t="s">
        <v>137</v>
      </c>
      <c r="IJ32" s="6" t="s">
        <v>135</v>
      </c>
      <c r="IK32" s="6" t="s">
        <v>137</v>
      </c>
      <c r="IL32" s="6" t="s">
        <v>135</v>
      </c>
      <c r="IM32" s="6">
        <v>1904570</v>
      </c>
      <c r="IN32" s="6" t="s">
        <v>135</v>
      </c>
      <c r="IO32" s="6" t="s">
        <v>137</v>
      </c>
      <c r="IP32" s="6" t="s">
        <v>135</v>
      </c>
      <c r="IQ32" s="6" t="s">
        <v>137</v>
      </c>
      <c r="IR32" s="6" t="s">
        <v>135</v>
      </c>
      <c r="IS32" s="6">
        <v>2698795</v>
      </c>
      <c r="IT32" s="6" t="s">
        <v>135</v>
      </c>
      <c r="IU32" s="6" t="s">
        <v>137</v>
      </c>
      <c r="IV32" s="6" t="s">
        <v>135</v>
      </c>
      <c r="IW32" s="6" t="s">
        <v>137</v>
      </c>
      <c r="IX32" s="6" t="s">
        <v>135</v>
      </c>
      <c r="IY32" s="6" t="s">
        <v>137</v>
      </c>
      <c r="IZ32" s="6" t="s">
        <v>135</v>
      </c>
      <c r="JA32" s="6" t="s">
        <v>137</v>
      </c>
      <c r="JB32" s="6" t="s">
        <v>135</v>
      </c>
      <c r="JC32" s="6" t="s">
        <v>137</v>
      </c>
      <c r="JD32" s="6" t="s">
        <v>135</v>
      </c>
      <c r="JE32" s="6">
        <v>45023450</v>
      </c>
      <c r="JF32" s="6" t="s">
        <v>135</v>
      </c>
      <c r="JG32" s="6">
        <v>22869491</v>
      </c>
      <c r="JH32" s="6" t="s">
        <v>135</v>
      </c>
      <c r="JI32" s="6">
        <v>22153959</v>
      </c>
      <c r="JJ32" s="6" t="s">
        <v>135</v>
      </c>
      <c r="JK32" s="6" t="s">
        <v>137</v>
      </c>
      <c r="JL32" s="6" t="s">
        <v>135</v>
      </c>
      <c r="JM32" s="6" t="s">
        <v>137</v>
      </c>
      <c r="JN32" s="6" t="s">
        <v>135</v>
      </c>
      <c r="JO32" s="6" t="s">
        <v>137</v>
      </c>
      <c r="JP32" s="6" t="s">
        <v>135</v>
      </c>
      <c r="JQ32" s="6" t="s">
        <v>137</v>
      </c>
      <c r="JR32" s="6" t="s">
        <v>135</v>
      </c>
      <c r="JS32" s="6" t="s">
        <v>137</v>
      </c>
      <c r="JT32" s="6" t="s">
        <v>135</v>
      </c>
      <c r="JU32" s="6" t="s">
        <v>137</v>
      </c>
      <c r="JV32" s="6" t="s">
        <v>135</v>
      </c>
      <c r="JW32" s="6" t="s">
        <v>137</v>
      </c>
      <c r="JX32" s="6" t="s">
        <v>135</v>
      </c>
      <c r="JY32" s="6" t="s">
        <v>137</v>
      </c>
      <c r="JZ32" s="6" t="s">
        <v>135</v>
      </c>
      <c r="KA32" s="6" t="s">
        <v>137</v>
      </c>
      <c r="KB32" s="6" t="s">
        <v>135</v>
      </c>
      <c r="KC32" s="6" t="s">
        <v>137</v>
      </c>
      <c r="KD32" s="6" t="s">
        <v>135</v>
      </c>
      <c r="KE32" s="6" t="s">
        <v>137</v>
      </c>
      <c r="KF32" s="6" t="s">
        <v>135</v>
      </c>
      <c r="KG32" s="6" t="s">
        <v>137</v>
      </c>
      <c r="KH32" s="6" t="s">
        <v>135</v>
      </c>
      <c r="KI32" s="6" t="s">
        <v>137</v>
      </c>
      <c r="KJ32" s="6" t="s">
        <v>135</v>
      </c>
      <c r="KK32" s="6" t="s">
        <v>137</v>
      </c>
      <c r="KL32" s="6" t="s">
        <v>135</v>
      </c>
      <c r="KM32" s="6" t="s">
        <v>137</v>
      </c>
      <c r="KN32" s="6" t="s">
        <v>135</v>
      </c>
      <c r="KO32" s="6" t="s">
        <v>137</v>
      </c>
      <c r="KP32" s="6" t="s">
        <v>135</v>
      </c>
      <c r="KQ32" s="6" t="s">
        <v>137</v>
      </c>
      <c r="KR32" s="6" t="s">
        <v>135</v>
      </c>
      <c r="KS32" s="6" t="s">
        <v>137</v>
      </c>
      <c r="KT32" s="6" t="s">
        <v>135</v>
      </c>
      <c r="KU32" s="6" t="s">
        <v>137</v>
      </c>
      <c r="KV32" s="6" t="s">
        <v>135</v>
      </c>
      <c r="KW32" s="6" t="s">
        <v>137</v>
      </c>
      <c r="KX32" s="6" t="s">
        <v>135</v>
      </c>
      <c r="KY32" s="6" t="s">
        <v>137</v>
      </c>
      <c r="KZ32" s="6" t="s">
        <v>135</v>
      </c>
      <c r="LA32" s="6" t="s">
        <v>137</v>
      </c>
      <c r="LB32" s="6" t="s">
        <v>135</v>
      </c>
      <c r="LC32" s="6" t="s">
        <v>137</v>
      </c>
      <c r="LD32" s="6" t="s">
        <v>135</v>
      </c>
      <c r="LE32" s="6" t="s">
        <v>137</v>
      </c>
      <c r="LF32" s="6" t="s">
        <v>135</v>
      </c>
      <c r="LG32" s="6" t="s">
        <v>137</v>
      </c>
      <c r="LH32" s="6" t="s">
        <v>135</v>
      </c>
      <c r="LI32" s="6" t="s">
        <v>137</v>
      </c>
      <c r="LJ32" s="6" t="s">
        <v>135</v>
      </c>
      <c r="LK32" s="6" t="s">
        <v>137</v>
      </c>
      <c r="LL32" s="6" t="s">
        <v>135</v>
      </c>
      <c r="LM32" s="6" t="s">
        <v>137</v>
      </c>
      <c r="LN32" s="6" t="s">
        <v>135</v>
      </c>
      <c r="LO32" s="6" t="s">
        <v>137</v>
      </c>
      <c r="LP32" s="6" t="s">
        <v>135</v>
      </c>
      <c r="LQ32" s="6" t="s">
        <v>137</v>
      </c>
      <c r="LR32" s="6" t="s">
        <v>135</v>
      </c>
    </row>
    <row r="33" spans="1:330" ht="11.45" customHeight="1" x14ac:dyDescent="0.25">
      <c r="A33" s="5" t="s">
        <v>89</v>
      </c>
      <c r="B33" s="7">
        <v>408894651</v>
      </c>
      <c r="C33" s="7" t="s">
        <v>137</v>
      </c>
      <c r="D33" s="7" t="s">
        <v>135</v>
      </c>
      <c r="E33" s="7" t="s">
        <v>137</v>
      </c>
      <c r="F33" s="7">
        <v>465218739</v>
      </c>
      <c r="G33" s="7" t="s">
        <v>137</v>
      </c>
      <c r="H33" s="7" t="s">
        <v>137</v>
      </c>
      <c r="I33" s="7">
        <v>460597191</v>
      </c>
      <c r="J33" s="7" t="s">
        <v>137</v>
      </c>
      <c r="K33" s="7" t="s">
        <v>137</v>
      </c>
      <c r="L33" s="7" t="s">
        <v>137</v>
      </c>
      <c r="M33" s="7" t="s">
        <v>137</v>
      </c>
      <c r="N33" s="7" t="s">
        <v>137</v>
      </c>
      <c r="O33" s="7">
        <v>302419395</v>
      </c>
      <c r="P33" s="7">
        <v>146564985</v>
      </c>
      <c r="Q33" s="7">
        <v>155854410</v>
      </c>
      <c r="R33" s="7">
        <v>9854589</v>
      </c>
      <c r="S33" s="7">
        <v>4812473</v>
      </c>
      <c r="T33" s="7">
        <v>5042116</v>
      </c>
      <c r="U33" s="7">
        <v>8905581</v>
      </c>
      <c r="V33" s="7">
        <v>4433740</v>
      </c>
      <c r="W33" s="7">
        <v>4471841</v>
      </c>
      <c r="X33" s="7">
        <v>10308465</v>
      </c>
      <c r="Y33" s="7">
        <v>4997570</v>
      </c>
      <c r="Z33" s="7">
        <v>5310895</v>
      </c>
      <c r="AA33" s="7">
        <v>5119155</v>
      </c>
      <c r="AB33" s="7">
        <v>2523825</v>
      </c>
      <c r="AC33" s="7">
        <v>2595330</v>
      </c>
      <c r="AD33" s="7" t="s">
        <v>135</v>
      </c>
      <c r="AE33" s="7">
        <v>61712689</v>
      </c>
      <c r="AF33" s="7" t="s">
        <v>135</v>
      </c>
      <c r="AG33" s="7">
        <v>29522856</v>
      </c>
      <c r="AH33" s="7" t="s">
        <v>135</v>
      </c>
      <c r="AI33" s="7">
        <v>32189833</v>
      </c>
      <c r="AJ33" s="7" t="s">
        <v>135</v>
      </c>
      <c r="AK33" s="7">
        <v>78418324</v>
      </c>
      <c r="AL33" s="7" t="s">
        <v>135</v>
      </c>
      <c r="AM33" s="7">
        <v>37371968</v>
      </c>
      <c r="AN33" s="7" t="s">
        <v>135</v>
      </c>
      <c r="AO33" s="7">
        <v>41046356</v>
      </c>
      <c r="AP33" s="7" t="s">
        <v>135</v>
      </c>
      <c r="AQ33" s="7">
        <v>1493085</v>
      </c>
      <c r="AR33" s="7" t="s">
        <v>135</v>
      </c>
      <c r="AS33" s="7">
        <v>692408</v>
      </c>
      <c r="AT33" s="7" t="s">
        <v>135</v>
      </c>
      <c r="AU33" s="7">
        <v>800677</v>
      </c>
      <c r="AV33" s="7" t="s">
        <v>135</v>
      </c>
      <c r="AW33" s="7">
        <v>3473200</v>
      </c>
      <c r="AX33" s="7" t="s">
        <v>135</v>
      </c>
      <c r="AY33" s="7">
        <v>1744500</v>
      </c>
      <c r="AZ33" s="7" t="s">
        <v>135</v>
      </c>
      <c r="BA33" s="7">
        <v>1728700</v>
      </c>
      <c r="BB33" s="7" t="s">
        <v>135</v>
      </c>
      <c r="BC33" s="7">
        <v>9757874</v>
      </c>
      <c r="BD33" s="7" t="s">
        <v>135</v>
      </c>
      <c r="BE33" s="7">
        <v>4796796</v>
      </c>
      <c r="BF33" s="7" t="s">
        <v>135</v>
      </c>
      <c r="BG33" s="7">
        <v>4961078</v>
      </c>
      <c r="BH33" s="7" t="s">
        <v>135</v>
      </c>
      <c r="BI33" s="7">
        <v>37881873</v>
      </c>
      <c r="BJ33" s="7" t="s">
        <v>135</v>
      </c>
      <c r="BK33" s="7">
        <v>18591423</v>
      </c>
      <c r="BL33" s="7" t="s">
        <v>135</v>
      </c>
      <c r="BM33" s="7">
        <v>19290450</v>
      </c>
      <c r="BN33" s="7" t="s">
        <v>135</v>
      </c>
      <c r="BO33" s="7" t="s">
        <v>137</v>
      </c>
      <c r="BP33" s="7" t="s">
        <v>135</v>
      </c>
      <c r="BQ33" s="7" t="s">
        <v>137</v>
      </c>
      <c r="BR33" s="7" t="s">
        <v>135</v>
      </c>
      <c r="BS33" s="7" t="s">
        <v>137</v>
      </c>
      <c r="BT33" s="7" t="s">
        <v>135</v>
      </c>
      <c r="BU33" s="7">
        <v>54335000</v>
      </c>
      <c r="BV33" s="7" t="s">
        <v>135</v>
      </c>
      <c r="BW33" s="7">
        <v>26530200</v>
      </c>
      <c r="BX33" s="7" t="s">
        <v>135</v>
      </c>
      <c r="BY33" s="7">
        <v>27804800</v>
      </c>
      <c r="BZ33" s="7" t="s">
        <v>135</v>
      </c>
      <c r="CA33" s="7">
        <v>4621548</v>
      </c>
      <c r="CB33" s="7" t="s">
        <v>139</v>
      </c>
      <c r="CC33" s="7">
        <v>2236788</v>
      </c>
      <c r="CD33" s="7" t="s">
        <v>139</v>
      </c>
      <c r="CE33" s="7">
        <v>2384760</v>
      </c>
      <c r="CF33" s="7" t="s">
        <v>139</v>
      </c>
      <c r="CG33" s="7">
        <v>56524064</v>
      </c>
      <c r="CH33" s="7" t="s">
        <v>135</v>
      </c>
      <c r="CI33" s="7">
        <v>27487428</v>
      </c>
      <c r="CJ33" s="7" t="s">
        <v>135</v>
      </c>
      <c r="CK33" s="7">
        <v>29036636</v>
      </c>
      <c r="CL33" s="7" t="s">
        <v>135</v>
      </c>
      <c r="CM33" s="7">
        <v>522845</v>
      </c>
      <c r="CN33" s="7" t="s">
        <v>135</v>
      </c>
      <c r="CO33" s="7">
        <v>259938</v>
      </c>
      <c r="CP33" s="7" t="s">
        <v>135</v>
      </c>
      <c r="CQ33" s="7">
        <v>262907</v>
      </c>
      <c r="CR33" s="7" t="s">
        <v>135</v>
      </c>
      <c r="CS33" s="7">
        <v>2524202</v>
      </c>
      <c r="CT33" s="7" t="s">
        <v>135</v>
      </c>
      <c r="CU33" s="7">
        <v>1163032</v>
      </c>
      <c r="CV33" s="7" t="s">
        <v>135</v>
      </c>
      <c r="CW33" s="7">
        <v>1361170</v>
      </c>
      <c r="CX33" s="7" t="s">
        <v>135</v>
      </c>
      <c r="CY33" s="7">
        <v>3443684</v>
      </c>
      <c r="CZ33" s="7" t="s">
        <v>135</v>
      </c>
      <c r="DA33" s="7">
        <v>1620424</v>
      </c>
      <c r="DB33" s="7" t="s">
        <v>135</v>
      </c>
      <c r="DC33" s="7">
        <v>1823260</v>
      </c>
      <c r="DD33" s="7" t="s">
        <v>135</v>
      </c>
      <c r="DE33" s="7">
        <v>365600</v>
      </c>
      <c r="DF33" s="7" t="s">
        <v>135</v>
      </c>
      <c r="DG33" s="7">
        <v>178050</v>
      </c>
      <c r="DH33" s="7" t="s">
        <v>135</v>
      </c>
      <c r="DI33" s="7">
        <v>187550</v>
      </c>
      <c r="DJ33" s="7" t="s">
        <v>135</v>
      </c>
      <c r="DK33" s="7">
        <v>10710914</v>
      </c>
      <c r="DL33" s="7" t="s">
        <v>135</v>
      </c>
      <c r="DM33" s="7">
        <v>5184515</v>
      </c>
      <c r="DN33" s="7" t="s">
        <v>135</v>
      </c>
      <c r="DO33" s="7">
        <v>5526399</v>
      </c>
      <c r="DP33" s="7" t="s">
        <v>135</v>
      </c>
      <c r="DQ33" s="7">
        <v>319936</v>
      </c>
      <c r="DR33" s="7" t="s">
        <v>135</v>
      </c>
      <c r="DS33" s="7">
        <v>155850</v>
      </c>
      <c r="DT33" s="7" t="s">
        <v>135</v>
      </c>
      <c r="DU33" s="7">
        <v>164086</v>
      </c>
      <c r="DV33" s="7" t="s">
        <v>135</v>
      </c>
      <c r="DW33" s="7">
        <v>14285829</v>
      </c>
      <c r="DX33" s="7" t="s">
        <v>135</v>
      </c>
      <c r="DY33" s="7">
        <v>7081566</v>
      </c>
      <c r="DZ33" s="7" t="s">
        <v>135</v>
      </c>
      <c r="EA33" s="7">
        <v>7204263</v>
      </c>
      <c r="EB33" s="7" t="s">
        <v>135</v>
      </c>
      <c r="EC33" s="7">
        <v>7584094</v>
      </c>
      <c r="ED33" s="7" t="s">
        <v>135</v>
      </c>
      <c r="EE33" s="7">
        <v>3590286</v>
      </c>
      <c r="EF33" s="7" t="s">
        <v>135</v>
      </c>
      <c r="EG33" s="7">
        <v>3993808</v>
      </c>
      <c r="EH33" s="7" t="s">
        <v>135</v>
      </c>
      <c r="EI33" s="7">
        <v>36062309</v>
      </c>
      <c r="EJ33" s="7" t="s">
        <v>135</v>
      </c>
      <c r="EK33" s="7" t="s">
        <v>137</v>
      </c>
      <c r="EL33" s="7" t="s">
        <v>135</v>
      </c>
      <c r="EM33" s="7" t="s">
        <v>137</v>
      </c>
      <c r="EN33" s="7" t="s">
        <v>135</v>
      </c>
      <c r="EO33" s="7">
        <v>9883670</v>
      </c>
      <c r="EP33" s="7" t="s">
        <v>135</v>
      </c>
      <c r="EQ33" s="7">
        <v>4762918</v>
      </c>
      <c r="ER33" s="7" t="s">
        <v>135</v>
      </c>
      <c r="ES33" s="7">
        <v>5120752</v>
      </c>
      <c r="ET33" s="7" t="s">
        <v>135</v>
      </c>
      <c r="EU33" s="7">
        <v>22424246</v>
      </c>
      <c r="EV33" s="7" t="s">
        <v>135</v>
      </c>
      <c r="EW33" s="7">
        <v>11064358</v>
      </c>
      <c r="EX33" s="7" t="s">
        <v>135</v>
      </c>
      <c r="EY33" s="7">
        <v>11359888</v>
      </c>
      <c r="EZ33" s="7" t="s">
        <v>135</v>
      </c>
      <c r="FA33" s="7">
        <v>1903495</v>
      </c>
      <c r="FB33" s="7" t="s">
        <v>135</v>
      </c>
      <c r="FC33" s="7">
        <v>924544</v>
      </c>
      <c r="FD33" s="7" t="s">
        <v>135</v>
      </c>
      <c r="FE33" s="7">
        <v>978951</v>
      </c>
      <c r="FF33" s="7" t="s">
        <v>135</v>
      </c>
      <c r="FG33" s="7">
        <v>5035881</v>
      </c>
      <c r="FH33" s="7" t="s">
        <v>135</v>
      </c>
      <c r="FI33" s="7">
        <v>2473708</v>
      </c>
      <c r="FJ33" s="7" t="s">
        <v>135</v>
      </c>
      <c r="FK33" s="7">
        <v>2562173</v>
      </c>
      <c r="FL33" s="7" t="s">
        <v>135</v>
      </c>
      <c r="FM33" s="7">
        <v>4812150</v>
      </c>
      <c r="FN33" s="7" t="s">
        <v>135</v>
      </c>
      <c r="FO33" s="7">
        <v>2327473</v>
      </c>
      <c r="FP33" s="7" t="s">
        <v>135</v>
      </c>
      <c r="FQ33" s="7">
        <v>2484677</v>
      </c>
      <c r="FR33" s="7" t="s">
        <v>135</v>
      </c>
      <c r="FS33" s="7">
        <v>8323038</v>
      </c>
      <c r="FT33" s="7" t="s">
        <v>135</v>
      </c>
      <c r="FU33" s="7">
        <v>4118626</v>
      </c>
      <c r="FV33" s="7" t="s">
        <v>135</v>
      </c>
      <c r="FW33" s="7">
        <v>4204412</v>
      </c>
      <c r="FX33" s="7" t="s">
        <v>135</v>
      </c>
      <c r="FY33" s="7">
        <v>469584114</v>
      </c>
      <c r="FZ33" s="7" t="s">
        <v>135</v>
      </c>
      <c r="GA33" s="7" t="s">
        <v>137</v>
      </c>
      <c r="GB33" s="7" t="s">
        <v>135</v>
      </c>
      <c r="GC33" s="7" t="s">
        <v>137</v>
      </c>
      <c r="GD33" s="7" t="s">
        <v>135</v>
      </c>
      <c r="GE33" s="7">
        <v>464962566</v>
      </c>
      <c r="GF33" s="7" t="s">
        <v>135</v>
      </c>
      <c r="GG33" s="7" t="s">
        <v>137</v>
      </c>
      <c r="GH33" s="7" t="s">
        <v>135</v>
      </c>
      <c r="GI33" s="7" t="s">
        <v>137</v>
      </c>
      <c r="GJ33" s="7" t="s">
        <v>135</v>
      </c>
      <c r="GK33" s="7">
        <v>10738279</v>
      </c>
      <c r="GL33" s="7" t="s">
        <v>135</v>
      </c>
      <c r="GM33" s="7">
        <v>5265242</v>
      </c>
      <c r="GN33" s="7" t="s">
        <v>135</v>
      </c>
      <c r="GO33" s="7">
        <v>5473037</v>
      </c>
      <c r="GP33" s="7" t="s">
        <v>135</v>
      </c>
      <c r="GQ33" s="7">
        <v>232182</v>
      </c>
      <c r="GR33" s="7" t="s">
        <v>135</v>
      </c>
      <c r="GS33" s="7">
        <v>117000</v>
      </c>
      <c r="GT33" s="7" t="s">
        <v>135</v>
      </c>
      <c r="GU33" s="7">
        <v>115182</v>
      </c>
      <c r="GV33" s="7" t="s">
        <v>135</v>
      </c>
      <c r="GW33" s="7">
        <v>26130</v>
      </c>
      <c r="GX33" s="7" t="s">
        <v>135</v>
      </c>
      <c r="GY33" s="7">
        <v>12902</v>
      </c>
      <c r="GZ33" s="7" t="s">
        <v>135</v>
      </c>
      <c r="HA33" s="7">
        <v>13228</v>
      </c>
      <c r="HB33" s="7" t="s">
        <v>135</v>
      </c>
      <c r="HC33" s="7">
        <v>4107063</v>
      </c>
      <c r="HD33" s="7" t="s">
        <v>135</v>
      </c>
      <c r="HE33" s="7">
        <v>2033523</v>
      </c>
      <c r="HF33" s="7" t="s">
        <v>135</v>
      </c>
      <c r="HG33" s="7">
        <v>2073540</v>
      </c>
      <c r="HH33" s="7" t="s">
        <v>135</v>
      </c>
      <c r="HI33" s="7">
        <v>6372904</v>
      </c>
      <c r="HJ33" s="7" t="s">
        <v>135</v>
      </c>
      <c r="HK33" s="7">
        <v>3101817</v>
      </c>
      <c r="HL33" s="7" t="s">
        <v>135</v>
      </c>
      <c r="HM33" s="7">
        <v>3271087</v>
      </c>
      <c r="HN33" s="7" t="s">
        <v>135</v>
      </c>
      <c r="HO33" s="7">
        <v>56324088</v>
      </c>
      <c r="HP33" s="7" t="s">
        <v>135</v>
      </c>
      <c r="HQ33" s="7">
        <v>27387578</v>
      </c>
      <c r="HR33" s="7" t="s">
        <v>135</v>
      </c>
      <c r="HS33" s="7">
        <v>28936510</v>
      </c>
      <c r="HT33" s="7" t="s">
        <v>135</v>
      </c>
      <c r="HU33" s="7">
        <v>4158361</v>
      </c>
      <c r="HV33" s="7" t="s">
        <v>135</v>
      </c>
      <c r="HW33" s="7" t="s">
        <v>137</v>
      </c>
      <c r="HX33" s="7" t="s">
        <v>135</v>
      </c>
      <c r="HY33" s="7" t="s">
        <v>137</v>
      </c>
      <c r="HZ33" s="7" t="s">
        <v>135</v>
      </c>
      <c r="IA33" s="7" t="s">
        <v>137</v>
      </c>
      <c r="IB33" s="7" t="s">
        <v>135</v>
      </c>
      <c r="IC33" s="7" t="s">
        <v>137</v>
      </c>
      <c r="ID33" s="7" t="s">
        <v>135</v>
      </c>
      <c r="IE33" s="7" t="s">
        <v>137</v>
      </c>
      <c r="IF33" s="7" t="s">
        <v>135</v>
      </c>
      <c r="IG33" s="7" t="s">
        <v>137</v>
      </c>
      <c r="IH33" s="7" t="s">
        <v>135</v>
      </c>
      <c r="II33" s="7" t="s">
        <v>137</v>
      </c>
      <c r="IJ33" s="7" t="s">
        <v>135</v>
      </c>
      <c r="IK33" s="7" t="s">
        <v>137</v>
      </c>
      <c r="IL33" s="7" t="s">
        <v>135</v>
      </c>
      <c r="IM33" s="7">
        <v>1928856</v>
      </c>
      <c r="IN33" s="7" t="s">
        <v>135</v>
      </c>
      <c r="IO33" s="7" t="s">
        <v>137</v>
      </c>
      <c r="IP33" s="7" t="s">
        <v>135</v>
      </c>
      <c r="IQ33" s="7" t="s">
        <v>137</v>
      </c>
      <c r="IR33" s="7" t="s">
        <v>135</v>
      </c>
      <c r="IS33" s="7">
        <v>2753316</v>
      </c>
      <c r="IT33" s="7" t="s">
        <v>135</v>
      </c>
      <c r="IU33" s="7" t="s">
        <v>137</v>
      </c>
      <c r="IV33" s="7" t="s">
        <v>135</v>
      </c>
      <c r="IW33" s="7" t="s">
        <v>137</v>
      </c>
      <c r="IX33" s="7" t="s">
        <v>135</v>
      </c>
      <c r="IY33" s="7" t="s">
        <v>137</v>
      </c>
      <c r="IZ33" s="7" t="s">
        <v>135</v>
      </c>
      <c r="JA33" s="7" t="s">
        <v>137</v>
      </c>
      <c r="JB33" s="7" t="s">
        <v>135</v>
      </c>
      <c r="JC33" s="7" t="s">
        <v>137</v>
      </c>
      <c r="JD33" s="7" t="s">
        <v>135</v>
      </c>
      <c r="JE33" s="7">
        <v>46085508</v>
      </c>
      <c r="JF33" s="7" t="s">
        <v>135</v>
      </c>
      <c r="JG33" s="7">
        <v>23391938</v>
      </c>
      <c r="JH33" s="7" t="s">
        <v>135</v>
      </c>
      <c r="JI33" s="7">
        <v>22693570</v>
      </c>
      <c r="JJ33" s="7" t="s">
        <v>135</v>
      </c>
      <c r="JK33" s="7" t="s">
        <v>137</v>
      </c>
      <c r="JL33" s="7" t="s">
        <v>135</v>
      </c>
      <c r="JM33" s="7" t="s">
        <v>137</v>
      </c>
      <c r="JN33" s="7" t="s">
        <v>135</v>
      </c>
      <c r="JO33" s="7" t="s">
        <v>137</v>
      </c>
      <c r="JP33" s="7" t="s">
        <v>135</v>
      </c>
      <c r="JQ33" s="7" t="s">
        <v>137</v>
      </c>
      <c r="JR33" s="7" t="s">
        <v>135</v>
      </c>
      <c r="JS33" s="7" t="s">
        <v>137</v>
      </c>
      <c r="JT33" s="7" t="s">
        <v>135</v>
      </c>
      <c r="JU33" s="7" t="s">
        <v>137</v>
      </c>
      <c r="JV33" s="7" t="s">
        <v>135</v>
      </c>
      <c r="JW33" s="7" t="s">
        <v>137</v>
      </c>
      <c r="JX33" s="7" t="s">
        <v>135</v>
      </c>
      <c r="JY33" s="7" t="s">
        <v>137</v>
      </c>
      <c r="JZ33" s="7" t="s">
        <v>135</v>
      </c>
      <c r="KA33" s="7" t="s">
        <v>137</v>
      </c>
      <c r="KB33" s="7" t="s">
        <v>135</v>
      </c>
      <c r="KC33" s="7" t="s">
        <v>137</v>
      </c>
      <c r="KD33" s="7" t="s">
        <v>135</v>
      </c>
      <c r="KE33" s="7" t="s">
        <v>137</v>
      </c>
      <c r="KF33" s="7" t="s">
        <v>135</v>
      </c>
      <c r="KG33" s="7" t="s">
        <v>137</v>
      </c>
      <c r="KH33" s="7" t="s">
        <v>135</v>
      </c>
      <c r="KI33" s="7" t="s">
        <v>137</v>
      </c>
      <c r="KJ33" s="7" t="s">
        <v>135</v>
      </c>
      <c r="KK33" s="7" t="s">
        <v>137</v>
      </c>
      <c r="KL33" s="7" t="s">
        <v>135</v>
      </c>
      <c r="KM33" s="7" t="s">
        <v>137</v>
      </c>
      <c r="KN33" s="7" t="s">
        <v>135</v>
      </c>
      <c r="KO33" s="7" t="s">
        <v>137</v>
      </c>
      <c r="KP33" s="7" t="s">
        <v>135</v>
      </c>
      <c r="KQ33" s="7" t="s">
        <v>137</v>
      </c>
      <c r="KR33" s="7" t="s">
        <v>135</v>
      </c>
      <c r="KS33" s="7" t="s">
        <v>137</v>
      </c>
      <c r="KT33" s="7" t="s">
        <v>135</v>
      </c>
      <c r="KU33" s="7" t="s">
        <v>137</v>
      </c>
      <c r="KV33" s="7" t="s">
        <v>135</v>
      </c>
      <c r="KW33" s="7" t="s">
        <v>137</v>
      </c>
      <c r="KX33" s="7" t="s">
        <v>135</v>
      </c>
      <c r="KY33" s="7" t="s">
        <v>137</v>
      </c>
      <c r="KZ33" s="7" t="s">
        <v>135</v>
      </c>
      <c r="LA33" s="7" t="s">
        <v>137</v>
      </c>
      <c r="LB33" s="7" t="s">
        <v>135</v>
      </c>
      <c r="LC33" s="7" t="s">
        <v>137</v>
      </c>
      <c r="LD33" s="7" t="s">
        <v>135</v>
      </c>
      <c r="LE33" s="7" t="s">
        <v>137</v>
      </c>
      <c r="LF33" s="7" t="s">
        <v>135</v>
      </c>
      <c r="LG33" s="7" t="s">
        <v>137</v>
      </c>
      <c r="LH33" s="7" t="s">
        <v>135</v>
      </c>
      <c r="LI33" s="7" t="s">
        <v>137</v>
      </c>
      <c r="LJ33" s="7" t="s">
        <v>135</v>
      </c>
      <c r="LK33" s="7" t="s">
        <v>137</v>
      </c>
      <c r="LL33" s="7" t="s">
        <v>135</v>
      </c>
      <c r="LM33" s="7" t="s">
        <v>137</v>
      </c>
      <c r="LN33" s="7" t="s">
        <v>135</v>
      </c>
      <c r="LO33" s="7" t="s">
        <v>137</v>
      </c>
      <c r="LP33" s="7" t="s">
        <v>135</v>
      </c>
      <c r="LQ33" s="7" t="s">
        <v>137</v>
      </c>
      <c r="LR33" s="7" t="s">
        <v>135</v>
      </c>
    </row>
    <row r="34" spans="1:330" ht="11.45" customHeight="1" x14ac:dyDescent="0.25">
      <c r="A34" s="5" t="s">
        <v>90</v>
      </c>
      <c r="B34" s="6">
        <v>410107692</v>
      </c>
      <c r="C34" s="6" t="s">
        <v>137</v>
      </c>
      <c r="D34" s="6" t="s">
        <v>135</v>
      </c>
      <c r="E34" s="6" t="s">
        <v>137</v>
      </c>
      <c r="F34" s="6">
        <v>466410886</v>
      </c>
      <c r="G34" s="6" t="s">
        <v>137</v>
      </c>
      <c r="H34" s="6" t="s">
        <v>137</v>
      </c>
      <c r="I34" s="6">
        <v>461763965</v>
      </c>
      <c r="J34" s="6" t="s">
        <v>137</v>
      </c>
      <c r="K34" s="6" t="s">
        <v>137</v>
      </c>
      <c r="L34" s="6" t="s">
        <v>137</v>
      </c>
      <c r="M34" s="6" t="s">
        <v>137</v>
      </c>
      <c r="N34" s="6" t="s">
        <v>137</v>
      </c>
      <c r="O34" s="6">
        <v>303140259</v>
      </c>
      <c r="P34" s="6" t="s">
        <v>137</v>
      </c>
      <c r="Q34" s="6" t="s">
        <v>137</v>
      </c>
      <c r="R34" s="6">
        <v>9858017</v>
      </c>
      <c r="S34" s="6">
        <v>4813139</v>
      </c>
      <c r="T34" s="6">
        <v>5044878</v>
      </c>
      <c r="U34" s="6">
        <v>8929332</v>
      </c>
      <c r="V34" s="6">
        <v>4442852</v>
      </c>
      <c r="W34" s="6">
        <v>4486480</v>
      </c>
      <c r="X34" s="6">
        <v>10321186</v>
      </c>
      <c r="Y34" s="6">
        <v>5004846</v>
      </c>
      <c r="Z34" s="6">
        <v>5316340</v>
      </c>
      <c r="AA34" s="6">
        <v>5116464</v>
      </c>
      <c r="AB34" s="6">
        <v>2521220</v>
      </c>
      <c r="AC34" s="6">
        <v>2595244</v>
      </c>
      <c r="AD34" s="6" t="s">
        <v>135</v>
      </c>
      <c r="AE34" s="6">
        <v>61546101</v>
      </c>
      <c r="AF34" s="6" t="s">
        <v>135</v>
      </c>
      <c r="AG34" s="6">
        <v>29427855</v>
      </c>
      <c r="AH34" s="6" t="s">
        <v>135</v>
      </c>
      <c r="AI34" s="6">
        <v>32118246</v>
      </c>
      <c r="AJ34" s="6" t="s">
        <v>135</v>
      </c>
      <c r="AK34" s="6">
        <v>78248407</v>
      </c>
      <c r="AL34" s="6" t="s">
        <v>135</v>
      </c>
      <c r="AM34" s="6">
        <v>37289919</v>
      </c>
      <c r="AN34" s="6" t="s">
        <v>135</v>
      </c>
      <c r="AO34" s="6">
        <v>40958488</v>
      </c>
      <c r="AP34" s="6" t="s">
        <v>135</v>
      </c>
      <c r="AQ34" s="6">
        <v>1503743</v>
      </c>
      <c r="AR34" s="6" t="s">
        <v>135</v>
      </c>
      <c r="AS34" s="6">
        <v>697982</v>
      </c>
      <c r="AT34" s="6" t="s">
        <v>135</v>
      </c>
      <c r="AU34" s="6">
        <v>805761</v>
      </c>
      <c r="AV34" s="6" t="s">
        <v>135</v>
      </c>
      <c r="AW34" s="6">
        <v>3498400</v>
      </c>
      <c r="AX34" s="6" t="s">
        <v>135</v>
      </c>
      <c r="AY34" s="6">
        <v>1754500</v>
      </c>
      <c r="AZ34" s="6" t="s">
        <v>135</v>
      </c>
      <c r="BA34" s="6">
        <v>1743900</v>
      </c>
      <c r="BB34" s="6" t="s">
        <v>135</v>
      </c>
      <c r="BC34" s="6">
        <v>9821152</v>
      </c>
      <c r="BD34" s="6" t="s">
        <v>135</v>
      </c>
      <c r="BE34" s="6">
        <v>4828668</v>
      </c>
      <c r="BF34" s="6" t="s">
        <v>135</v>
      </c>
      <c r="BG34" s="6">
        <v>4992484</v>
      </c>
      <c r="BH34" s="6" t="s">
        <v>135</v>
      </c>
      <c r="BI34" s="6">
        <v>38090151</v>
      </c>
      <c r="BJ34" s="6" t="s">
        <v>135</v>
      </c>
      <c r="BK34" s="6">
        <v>18695393</v>
      </c>
      <c r="BL34" s="6" t="s">
        <v>135</v>
      </c>
      <c r="BM34" s="6">
        <v>19394758</v>
      </c>
      <c r="BN34" s="6" t="s">
        <v>135</v>
      </c>
      <c r="BO34" s="6" t="s">
        <v>137</v>
      </c>
      <c r="BP34" s="6" t="s">
        <v>135</v>
      </c>
      <c r="BQ34" s="6" t="s">
        <v>137</v>
      </c>
      <c r="BR34" s="6" t="s">
        <v>135</v>
      </c>
      <c r="BS34" s="6" t="s">
        <v>137</v>
      </c>
      <c r="BT34" s="6" t="s">
        <v>135</v>
      </c>
      <c r="BU34" s="6">
        <v>54649984</v>
      </c>
      <c r="BV34" s="6" t="s">
        <v>135</v>
      </c>
      <c r="BW34" s="6">
        <v>26671516</v>
      </c>
      <c r="BX34" s="6" t="s">
        <v>135</v>
      </c>
      <c r="BY34" s="6">
        <v>27978468</v>
      </c>
      <c r="BZ34" s="6" t="s">
        <v>135</v>
      </c>
      <c r="CA34" s="6">
        <v>4646921</v>
      </c>
      <c r="CB34" s="6" t="s">
        <v>139</v>
      </c>
      <c r="CC34" s="6">
        <v>2249260</v>
      </c>
      <c r="CD34" s="6" t="s">
        <v>139</v>
      </c>
      <c r="CE34" s="6">
        <v>2397661</v>
      </c>
      <c r="CF34" s="6" t="s">
        <v>139</v>
      </c>
      <c r="CG34" s="6">
        <v>56563031</v>
      </c>
      <c r="CH34" s="6" t="s">
        <v>135</v>
      </c>
      <c r="CI34" s="6">
        <v>27500193</v>
      </c>
      <c r="CJ34" s="6" t="s">
        <v>135</v>
      </c>
      <c r="CK34" s="6">
        <v>29062838</v>
      </c>
      <c r="CL34" s="6" t="s">
        <v>135</v>
      </c>
      <c r="CM34" s="6">
        <v>524623</v>
      </c>
      <c r="CN34" s="6" t="s">
        <v>135</v>
      </c>
      <c r="CO34" s="6">
        <v>260904</v>
      </c>
      <c r="CP34" s="6" t="s">
        <v>135</v>
      </c>
      <c r="CQ34" s="6">
        <v>263719</v>
      </c>
      <c r="CR34" s="6" t="s">
        <v>135</v>
      </c>
      <c r="CS34" s="6">
        <v>2537958</v>
      </c>
      <c r="CT34" s="6" t="s">
        <v>135</v>
      </c>
      <c r="CU34" s="6">
        <v>1170179</v>
      </c>
      <c r="CV34" s="6" t="s">
        <v>135</v>
      </c>
      <c r="CW34" s="6">
        <v>1367779</v>
      </c>
      <c r="CX34" s="6" t="s">
        <v>135</v>
      </c>
      <c r="CY34" s="6">
        <v>3470673</v>
      </c>
      <c r="CZ34" s="6" t="s">
        <v>135</v>
      </c>
      <c r="DA34" s="6">
        <v>1633248</v>
      </c>
      <c r="DB34" s="6" t="s">
        <v>135</v>
      </c>
      <c r="DC34" s="6">
        <v>1837425</v>
      </c>
      <c r="DD34" s="6" t="s">
        <v>135</v>
      </c>
      <c r="DE34" s="6">
        <v>365450</v>
      </c>
      <c r="DF34" s="6" t="s">
        <v>135</v>
      </c>
      <c r="DG34" s="6">
        <v>177775</v>
      </c>
      <c r="DH34" s="6" t="s">
        <v>135</v>
      </c>
      <c r="DI34" s="6">
        <v>187675</v>
      </c>
      <c r="DJ34" s="6" t="s">
        <v>135</v>
      </c>
      <c r="DK34" s="6">
        <v>10700155</v>
      </c>
      <c r="DL34" s="6" t="s">
        <v>135</v>
      </c>
      <c r="DM34" s="6">
        <v>5177073</v>
      </c>
      <c r="DN34" s="6" t="s">
        <v>135</v>
      </c>
      <c r="DO34" s="6">
        <v>5523082</v>
      </c>
      <c r="DP34" s="6" t="s">
        <v>135</v>
      </c>
      <c r="DQ34" s="6">
        <v>331859</v>
      </c>
      <c r="DR34" s="6" t="s">
        <v>135</v>
      </c>
      <c r="DS34" s="6" t="s">
        <v>137</v>
      </c>
      <c r="DT34" s="6" t="s">
        <v>135</v>
      </c>
      <c r="DU34" s="6" t="s">
        <v>137</v>
      </c>
      <c r="DV34" s="6" t="s">
        <v>135</v>
      </c>
      <c r="DW34" s="6">
        <v>14339551</v>
      </c>
      <c r="DX34" s="6" t="s">
        <v>135</v>
      </c>
      <c r="DY34" s="6">
        <v>7102598</v>
      </c>
      <c r="DZ34" s="6" t="s">
        <v>135</v>
      </c>
      <c r="EA34" s="6">
        <v>7236953</v>
      </c>
      <c r="EB34" s="6" t="s">
        <v>135</v>
      </c>
      <c r="EC34" s="6">
        <v>7564185</v>
      </c>
      <c r="ED34" s="6" t="s">
        <v>135</v>
      </c>
      <c r="EE34" s="6">
        <v>3582589</v>
      </c>
      <c r="EF34" s="6" t="s">
        <v>135</v>
      </c>
      <c r="EG34" s="6">
        <v>3981596</v>
      </c>
      <c r="EH34" s="6" t="s">
        <v>135</v>
      </c>
      <c r="EI34" s="6">
        <v>36398652</v>
      </c>
      <c r="EJ34" s="6" t="s">
        <v>135</v>
      </c>
      <c r="EK34" s="6" t="s">
        <v>137</v>
      </c>
      <c r="EL34" s="6" t="s">
        <v>135</v>
      </c>
      <c r="EM34" s="6" t="s">
        <v>137</v>
      </c>
      <c r="EN34" s="6" t="s">
        <v>135</v>
      </c>
      <c r="EO34" s="6">
        <v>9939871</v>
      </c>
      <c r="EP34" s="6" t="s">
        <v>135</v>
      </c>
      <c r="EQ34" s="6">
        <v>4791219</v>
      </c>
      <c r="ER34" s="6" t="s">
        <v>135</v>
      </c>
      <c r="ES34" s="6">
        <v>5148652</v>
      </c>
      <c r="ET34" s="6" t="s">
        <v>135</v>
      </c>
      <c r="EU34" s="6">
        <v>22527235</v>
      </c>
      <c r="EV34" s="6" t="s">
        <v>135</v>
      </c>
      <c r="EW34" s="6">
        <v>11115570</v>
      </c>
      <c r="EX34" s="6" t="s">
        <v>135</v>
      </c>
      <c r="EY34" s="6">
        <v>11411665</v>
      </c>
      <c r="EZ34" s="6" t="s">
        <v>135</v>
      </c>
      <c r="FA34" s="6">
        <v>1917173</v>
      </c>
      <c r="FB34" s="6" t="s">
        <v>135</v>
      </c>
      <c r="FC34" s="6">
        <v>931263</v>
      </c>
      <c r="FD34" s="6" t="s">
        <v>135</v>
      </c>
      <c r="FE34" s="6">
        <v>985910</v>
      </c>
      <c r="FF34" s="6" t="s">
        <v>135</v>
      </c>
      <c r="FG34" s="6">
        <v>5074316</v>
      </c>
      <c r="FH34" s="6" t="s">
        <v>135</v>
      </c>
      <c r="FI34" s="6">
        <v>2491641</v>
      </c>
      <c r="FJ34" s="6" t="s">
        <v>135</v>
      </c>
      <c r="FK34" s="6">
        <v>2582675</v>
      </c>
      <c r="FL34" s="6" t="s">
        <v>135</v>
      </c>
      <c r="FM34" s="6">
        <v>4841715</v>
      </c>
      <c r="FN34" s="6" t="s">
        <v>135</v>
      </c>
      <c r="FO34" s="6">
        <v>2342869</v>
      </c>
      <c r="FP34" s="6" t="s">
        <v>135</v>
      </c>
      <c r="FQ34" s="6">
        <v>2498846</v>
      </c>
      <c r="FR34" s="6" t="s">
        <v>135</v>
      </c>
      <c r="FS34" s="6">
        <v>8327488</v>
      </c>
      <c r="FT34" s="6" t="s">
        <v>135</v>
      </c>
      <c r="FU34" s="6">
        <v>4117360</v>
      </c>
      <c r="FV34" s="6" t="s">
        <v>135</v>
      </c>
      <c r="FW34" s="6">
        <v>4210128</v>
      </c>
      <c r="FX34" s="6" t="s">
        <v>135</v>
      </c>
      <c r="FY34" s="6">
        <v>470795314</v>
      </c>
      <c r="FZ34" s="6" t="s">
        <v>135</v>
      </c>
      <c r="GA34" s="6" t="s">
        <v>137</v>
      </c>
      <c r="GB34" s="6" t="s">
        <v>135</v>
      </c>
      <c r="GC34" s="6" t="s">
        <v>137</v>
      </c>
      <c r="GD34" s="6" t="s">
        <v>135</v>
      </c>
      <c r="GE34" s="6">
        <v>466148393</v>
      </c>
      <c r="GF34" s="6" t="s">
        <v>135</v>
      </c>
      <c r="GG34" s="6" t="s">
        <v>137</v>
      </c>
      <c r="GH34" s="6" t="s">
        <v>135</v>
      </c>
      <c r="GI34" s="6" t="s">
        <v>137</v>
      </c>
      <c r="GJ34" s="6" t="s">
        <v>135</v>
      </c>
      <c r="GK34" s="6">
        <v>10794141</v>
      </c>
      <c r="GL34" s="6" t="s">
        <v>135</v>
      </c>
      <c r="GM34" s="6">
        <v>5293198</v>
      </c>
      <c r="GN34" s="6" t="s">
        <v>135</v>
      </c>
      <c r="GO34" s="6">
        <v>5500943</v>
      </c>
      <c r="GP34" s="6" t="s">
        <v>135</v>
      </c>
      <c r="GQ34" s="6">
        <v>235537</v>
      </c>
      <c r="GR34" s="6" t="s">
        <v>135</v>
      </c>
      <c r="GS34" s="6">
        <v>118685</v>
      </c>
      <c r="GT34" s="6" t="s">
        <v>135</v>
      </c>
      <c r="GU34" s="6">
        <v>116852</v>
      </c>
      <c r="GV34" s="6" t="s">
        <v>135</v>
      </c>
      <c r="GW34" s="6">
        <v>26380</v>
      </c>
      <c r="GX34" s="6" t="s">
        <v>135</v>
      </c>
      <c r="GY34" s="6">
        <v>13004</v>
      </c>
      <c r="GZ34" s="6" t="s">
        <v>135</v>
      </c>
      <c r="HA34" s="6">
        <v>13376</v>
      </c>
      <c r="HB34" s="6" t="s">
        <v>135</v>
      </c>
      <c r="HC34" s="6">
        <v>4122511</v>
      </c>
      <c r="HD34" s="6" t="s">
        <v>135</v>
      </c>
      <c r="HE34" s="6">
        <v>2040476</v>
      </c>
      <c r="HF34" s="6" t="s">
        <v>135</v>
      </c>
      <c r="HG34" s="6">
        <v>2082035</v>
      </c>
      <c r="HH34" s="6" t="s">
        <v>135</v>
      </c>
      <c r="HI34" s="6">
        <v>6409713</v>
      </c>
      <c r="HJ34" s="6" t="s">
        <v>135</v>
      </c>
      <c r="HK34" s="6">
        <v>3121033</v>
      </c>
      <c r="HL34" s="6" t="s">
        <v>135</v>
      </c>
      <c r="HM34" s="6">
        <v>3288680</v>
      </c>
      <c r="HN34" s="6" t="s">
        <v>135</v>
      </c>
      <c r="HO34" s="6">
        <v>56303194</v>
      </c>
      <c r="HP34" s="6" t="s">
        <v>135</v>
      </c>
      <c r="HQ34" s="6">
        <v>27367500</v>
      </c>
      <c r="HR34" s="6" t="s">
        <v>135</v>
      </c>
      <c r="HS34" s="6">
        <v>28935694</v>
      </c>
      <c r="HT34" s="6" t="s">
        <v>135</v>
      </c>
      <c r="HU34" s="6">
        <v>4203208</v>
      </c>
      <c r="HV34" s="6" t="s">
        <v>135</v>
      </c>
      <c r="HW34" s="6" t="s">
        <v>137</v>
      </c>
      <c r="HX34" s="6" t="s">
        <v>135</v>
      </c>
      <c r="HY34" s="6" t="s">
        <v>137</v>
      </c>
      <c r="HZ34" s="6" t="s">
        <v>135</v>
      </c>
      <c r="IA34" s="6" t="s">
        <v>137</v>
      </c>
      <c r="IB34" s="6" t="s">
        <v>135</v>
      </c>
      <c r="IC34" s="6" t="s">
        <v>137</v>
      </c>
      <c r="ID34" s="6" t="s">
        <v>135</v>
      </c>
      <c r="IE34" s="6" t="s">
        <v>137</v>
      </c>
      <c r="IF34" s="6" t="s">
        <v>135</v>
      </c>
      <c r="IG34" s="6" t="s">
        <v>137</v>
      </c>
      <c r="IH34" s="6" t="s">
        <v>135</v>
      </c>
      <c r="II34" s="6" t="s">
        <v>137</v>
      </c>
      <c r="IJ34" s="6" t="s">
        <v>135</v>
      </c>
      <c r="IK34" s="6" t="s">
        <v>137</v>
      </c>
      <c r="IL34" s="6" t="s">
        <v>135</v>
      </c>
      <c r="IM34" s="6">
        <v>1954972</v>
      </c>
      <c r="IN34" s="6" t="s">
        <v>135</v>
      </c>
      <c r="IO34" s="6" t="s">
        <v>137</v>
      </c>
      <c r="IP34" s="6" t="s">
        <v>135</v>
      </c>
      <c r="IQ34" s="6" t="s">
        <v>137</v>
      </c>
      <c r="IR34" s="6" t="s">
        <v>135</v>
      </c>
      <c r="IS34" s="6">
        <v>2815239</v>
      </c>
      <c r="IT34" s="6" t="s">
        <v>135</v>
      </c>
      <c r="IU34" s="6" t="s">
        <v>137</v>
      </c>
      <c r="IV34" s="6" t="s">
        <v>135</v>
      </c>
      <c r="IW34" s="6" t="s">
        <v>137</v>
      </c>
      <c r="IX34" s="6" t="s">
        <v>135</v>
      </c>
      <c r="IY34" s="6" t="s">
        <v>137</v>
      </c>
      <c r="IZ34" s="6" t="s">
        <v>135</v>
      </c>
      <c r="JA34" s="6" t="s">
        <v>137</v>
      </c>
      <c r="JB34" s="6" t="s">
        <v>135</v>
      </c>
      <c r="JC34" s="6" t="s">
        <v>137</v>
      </c>
      <c r="JD34" s="6" t="s">
        <v>135</v>
      </c>
      <c r="JE34" s="6">
        <v>47210448</v>
      </c>
      <c r="JF34" s="6" t="s">
        <v>135</v>
      </c>
      <c r="JG34" s="6">
        <v>23948190</v>
      </c>
      <c r="JH34" s="6" t="s">
        <v>135</v>
      </c>
      <c r="JI34" s="6">
        <v>23262258</v>
      </c>
      <c r="JJ34" s="6" t="s">
        <v>135</v>
      </c>
      <c r="JK34" s="6" t="s">
        <v>137</v>
      </c>
      <c r="JL34" s="6" t="s">
        <v>135</v>
      </c>
      <c r="JM34" s="6" t="s">
        <v>137</v>
      </c>
      <c r="JN34" s="6" t="s">
        <v>135</v>
      </c>
      <c r="JO34" s="6" t="s">
        <v>137</v>
      </c>
      <c r="JP34" s="6" t="s">
        <v>135</v>
      </c>
      <c r="JQ34" s="6" t="s">
        <v>137</v>
      </c>
      <c r="JR34" s="6" t="s">
        <v>135</v>
      </c>
      <c r="JS34" s="6" t="s">
        <v>137</v>
      </c>
      <c r="JT34" s="6" t="s">
        <v>135</v>
      </c>
      <c r="JU34" s="6" t="s">
        <v>137</v>
      </c>
      <c r="JV34" s="6" t="s">
        <v>135</v>
      </c>
      <c r="JW34" s="6" t="s">
        <v>137</v>
      </c>
      <c r="JX34" s="6" t="s">
        <v>135</v>
      </c>
      <c r="JY34" s="6" t="s">
        <v>137</v>
      </c>
      <c r="JZ34" s="6" t="s">
        <v>135</v>
      </c>
      <c r="KA34" s="6" t="s">
        <v>137</v>
      </c>
      <c r="KB34" s="6" t="s">
        <v>135</v>
      </c>
      <c r="KC34" s="6" t="s">
        <v>137</v>
      </c>
      <c r="KD34" s="6" t="s">
        <v>135</v>
      </c>
      <c r="KE34" s="6" t="s">
        <v>137</v>
      </c>
      <c r="KF34" s="6" t="s">
        <v>135</v>
      </c>
      <c r="KG34" s="6" t="s">
        <v>137</v>
      </c>
      <c r="KH34" s="6" t="s">
        <v>135</v>
      </c>
      <c r="KI34" s="6" t="s">
        <v>137</v>
      </c>
      <c r="KJ34" s="6" t="s">
        <v>135</v>
      </c>
      <c r="KK34" s="6" t="s">
        <v>137</v>
      </c>
      <c r="KL34" s="6" t="s">
        <v>135</v>
      </c>
      <c r="KM34" s="6" t="s">
        <v>137</v>
      </c>
      <c r="KN34" s="6" t="s">
        <v>135</v>
      </c>
      <c r="KO34" s="6" t="s">
        <v>137</v>
      </c>
      <c r="KP34" s="6" t="s">
        <v>135</v>
      </c>
      <c r="KQ34" s="6" t="s">
        <v>137</v>
      </c>
      <c r="KR34" s="6" t="s">
        <v>135</v>
      </c>
      <c r="KS34" s="6" t="s">
        <v>137</v>
      </c>
      <c r="KT34" s="6" t="s">
        <v>135</v>
      </c>
      <c r="KU34" s="6" t="s">
        <v>137</v>
      </c>
      <c r="KV34" s="6" t="s">
        <v>135</v>
      </c>
      <c r="KW34" s="6" t="s">
        <v>137</v>
      </c>
      <c r="KX34" s="6" t="s">
        <v>135</v>
      </c>
      <c r="KY34" s="6" t="s">
        <v>137</v>
      </c>
      <c r="KZ34" s="6" t="s">
        <v>135</v>
      </c>
      <c r="LA34" s="6" t="s">
        <v>137</v>
      </c>
      <c r="LB34" s="6" t="s">
        <v>135</v>
      </c>
      <c r="LC34" s="6" t="s">
        <v>137</v>
      </c>
      <c r="LD34" s="6" t="s">
        <v>135</v>
      </c>
      <c r="LE34" s="6" t="s">
        <v>137</v>
      </c>
      <c r="LF34" s="6" t="s">
        <v>135</v>
      </c>
      <c r="LG34" s="6" t="s">
        <v>137</v>
      </c>
      <c r="LH34" s="6" t="s">
        <v>135</v>
      </c>
      <c r="LI34" s="6" t="s">
        <v>137</v>
      </c>
      <c r="LJ34" s="6" t="s">
        <v>135</v>
      </c>
      <c r="LK34" s="6" t="s">
        <v>137</v>
      </c>
      <c r="LL34" s="6" t="s">
        <v>135</v>
      </c>
      <c r="LM34" s="6" t="s">
        <v>137</v>
      </c>
      <c r="LN34" s="6" t="s">
        <v>135</v>
      </c>
      <c r="LO34" s="6" t="s">
        <v>137</v>
      </c>
      <c r="LP34" s="6" t="s">
        <v>135</v>
      </c>
      <c r="LQ34" s="6" t="s">
        <v>137</v>
      </c>
      <c r="LR34" s="6" t="s">
        <v>135</v>
      </c>
    </row>
    <row r="35" spans="1:330" ht="11.45" customHeight="1" x14ac:dyDescent="0.25">
      <c r="A35" s="5" t="s">
        <v>91</v>
      </c>
      <c r="B35" s="7">
        <v>411006427</v>
      </c>
      <c r="C35" s="7" t="s">
        <v>137</v>
      </c>
      <c r="D35" s="7" t="s">
        <v>135</v>
      </c>
      <c r="E35" s="7" t="s">
        <v>137</v>
      </c>
      <c r="F35" s="7">
        <v>467368929</v>
      </c>
      <c r="G35" s="7" t="s">
        <v>137</v>
      </c>
      <c r="H35" s="7" t="s">
        <v>137</v>
      </c>
      <c r="I35" s="7">
        <v>462699342</v>
      </c>
      <c r="J35" s="7" t="s">
        <v>137</v>
      </c>
      <c r="K35" s="7" t="s">
        <v>137</v>
      </c>
      <c r="L35" s="7" t="s">
        <v>137</v>
      </c>
      <c r="M35" s="7" t="s">
        <v>137</v>
      </c>
      <c r="N35" s="7" t="s">
        <v>137</v>
      </c>
      <c r="O35" s="7">
        <v>303600009</v>
      </c>
      <c r="P35" s="7">
        <v>147111252</v>
      </c>
      <c r="Q35" s="7">
        <v>156488757</v>
      </c>
      <c r="R35" s="7">
        <v>9853023</v>
      </c>
      <c r="S35" s="7">
        <v>4809520</v>
      </c>
      <c r="T35" s="7">
        <v>5043503</v>
      </c>
      <c r="U35" s="7">
        <v>8950144</v>
      </c>
      <c r="V35" s="7">
        <v>4449515</v>
      </c>
      <c r="W35" s="7">
        <v>4500629</v>
      </c>
      <c r="X35" s="7">
        <v>10326526</v>
      </c>
      <c r="Y35" s="7">
        <v>5009138</v>
      </c>
      <c r="Z35" s="7">
        <v>5317388</v>
      </c>
      <c r="AA35" s="7">
        <v>5112130</v>
      </c>
      <c r="AB35" s="7">
        <v>2517942</v>
      </c>
      <c r="AC35" s="7">
        <v>2594188</v>
      </c>
      <c r="AD35" s="7" t="s">
        <v>135</v>
      </c>
      <c r="AE35" s="7">
        <v>61306669</v>
      </c>
      <c r="AF35" s="7" t="s">
        <v>135</v>
      </c>
      <c r="AG35" s="7">
        <v>29305788</v>
      </c>
      <c r="AH35" s="7" t="s">
        <v>135</v>
      </c>
      <c r="AI35" s="7">
        <v>32000881</v>
      </c>
      <c r="AJ35" s="7" t="s">
        <v>135</v>
      </c>
      <c r="AK35" s="7">
        <v>78008156</v>
      </c>
      <c r="AL35" s="7" t="s">
        <v>135</v>
      </c>
      <c r="AM35" s="7">
        <v>37182746</v>
      </c>
      <c r="AN35" s="7" t="s">
        <v>135</v>
      </c>
      <c r="AO35" s="7">
        <v>40825410</v>
      </c>
      <c r="AP35" s="7" t="s">
        <v>135</v>
      </c>
      <c r="AQ35" s="7">
        <v>1513747</v>
      </c>
      <c r="AR35" s="7" t="s">
        <v>135</v>
      </c>
      <c r="AS35" s="7">
        <v>703214</v>
      </c>
      <c r="AT35" s="7" t="s">
        <v>135</v>
      </c>
      <c r="AU35" s="7">
        <v>810533</v>
      </c>
      <c r="AV35" s="7" t="s">
        <v>135</v>
      </c>
      <c r="AW35" s="7">
        <v>3522800</v>
      </c>
      <c r="AX35" s="7" t="s">
        <v>135</v>
      </c>
      <c r="AY35" s="7">
        <v>1766100</v>
      </c>
      <c r="AZ35" s="7" t="s">
        <v>135</v>
      </c>
      <c r="BA35" s="7">
        <v>1756700</v>
      </c>
      <c r="BB35" s="7" t="s">
        <v>135</v>
      </c>
      <c r="BC35" s="7">
        <v>9872102</v>
      </c>
      <c r="BD35" s="7" t="s">
        <v>135</v>
      </c>
      <c r="BE35" s="7">
        <v>4854482</v>
      </c>
      <c r="BF35" s="7" t="s">
        <v>135</v>
      </c>
      <c r="BG35" s="7">
        <v>5017620</v>
      </c>
      <c r="BH35" s="7" t="s">
        <v>135</v>
      </c>
      <c r="BI35" s="7">
        <v>38252899</v>
      </c>
      <c r="BJ35" s="7" t="s">
        <v>135</v>
      </c>
      <c r="BK35" s="7">
        <v>18775089</v>
      </c>
      <c r="BL35" s="7" t="s">
        <v>135</v>
      </c>
      <c r="BM35" s="7">
        <v>19477810</v>
      </c>
      <c r="BN35" s="7" t="s">
        <v>135</v>
      </c>
      <c r="BO35" s="7" t="s">
        <v>137</v>
      </c>
      <c r="BP35" s="7" t="s">
        <v>135</v>
      </c>
      <c r="BQ35" s="7" t="s">
        <v>137</v>
      </c>
      <c r="BR35" s="7" t="s">
        <v>135</v>
      </c>
      <c r="BS35" s="7" t="s">
        <v>137</v>
      </c>
      <c r="BT35" s="7" t="s">
        <v>135</v>
      </c>
      <c r="BU35" s="7">
        <v>54894854</v>
      </c>
      <c r="BV35" s="7" t="s">
        <v>135</v>
      </c>
      <c r="BW35" s="7">
        <v>26777278</v>
      </c>
      <c r="BX35" s="7" t="s">
        <v>135</v>
      </c>
      <c r="BY35" s="7">
        <v>28117576</v>
      </c>
      <c r="BZ35" s="7" t="s">
        <v>135</v>
      </c>
      <c r="CA35" s="7">
        <v>4669587</v>
      </c>
      <c r="CB35" s="7" t="s">
        <v>139</v>
      </c>
      <c r="CC35" s="7">
        <v>2260423</v>
      </c>
      <c r="CD35" s="7" t="s">
        <v>139</v>
      </c>
      <c r="CE35" s="7">
        <v>2409164</v>
      </c>
      <c r="CF35" s="7" t="s">
        <v>139</v>
      </c>
      <c r="CG35" s="7">
        <v>56565117</v>
      </c>
      <c r="CH35" s="7" t="s">
        <v>135</v>
      </c>
      <c r="CI35" s="7">
        <v>27496083</v>
      </c>
      <c r="CJ35" s="7" t="s">
        <v>135</v>
      </c>
      <c r="CK35" s="7">
        <v>29069034</v>
      </c>
      <c r="CL35" s="7" t="s">
        <v>135</v>
      </c>
      <c r="CM35" s="7">
        <v>531518</v>
      </c>
      <c r="CN35" s="7" t="s">
        <v>135</v>
      </c>
      <c r="CO35" s="7">
        <v>264416</v>
      </c>
      <c r="CP35" s="7" t="s">
        <v>135</v>
      </c>
      <c r="CQ35" s="7">
        <v>267102</v>
      </c>
      <c r="CR35" s="7" t="s">
        <v>135</v>
      </c>
      <c r="CS35" s="7">
        <v>2554063</v>
      </c>
      <c r="CT35" s="7" t="s">
        <v>135</v>
      </c>
      <c r="CU35" s="7">
        <v>1178723</v>
      </c>
      <c r="CV35" s="7" t="s">
        <v>135</v>
      </c>
      <c r="CW35" s="7">
        <v>1375340</v>
      </c>
      <c r="CX35" s="7" t="s">
        <v>135</v>
      </c>
      <c r="CY35" s="7">
        <v>3499711</v>
      </c>
      <c r="CZ35" s="7" t="s">
        <v>135</v>
      </c>
      <c r="DA35" s="7">
        <v>1647224</v>
      </c>
      <c r="DB35" s="7" t="s">
        <v>135</v>
      </c>
      <c r="DC35" s="7">
        <v>1852487</v>
      </c>
      <c r="DD35" s="7" t="s">
        <v>135</v>
      </c>
      <c r="DE35" s="7">
        <v>365794</v>
      </c>
      <c r="DF35" s="7" t="s">
        <v>135</v>
      </c>
      <c r="DG35" s="7">
        <v>177917</v>
      </c>
      <c r="DH35" s="7" t="s">
        <v>135</v>
      </c>
      <c r="DI35" s="7">
        <v>187877</v>
      </c>
      <c r="DJ35" s="7" t="s">
        <v>135</v>
      </c>
      <c r="DK35" s="7">
        <v>10678770</v>
      </c>
      <c r="DL35" s="7" t="s">
        <v>135</v>
      </c>
      <c r="DM35" s="7">
        <v>5163504</v>
      </c>
      <c r="DN35" s="7" t="s">
        <v>135</v>
      </c>
      <c r="DO35" s="7">
        <v>5515266</v>
      </c>
      <c r="DP35" s="7" t="s">
        <v>135</v>
      </c>
      <c r="DQ35" s="7">
        <v>329189</v>
      </c>
      <c r="DR35" s="7" t="s">
        <v>135</v>
      </c>
      <c r="DS35" s="7">
        <v>159913</v>
      </c>
      <c r="DT35" s="7" t="s">
        <v>135</v>
      </c>
      <c r="DU35" s="7">
        <v>169276</v>
      </c>
      <c r="DV35" s="7" t="s">
        <v>135</v>
      </c>
      <c r="DW35" s="7">
        <v>14394589</v>
      </c>
      <c r="DX35" s="7" t="s">
        <v>135</v>
      </c>
      <c r="DY35" s="7">
        <v>7124152</v>
      </c>
      <c r="DZ35" s="7" t="s">
        <v>135</v>
      </c>
      <c r="EA35" s="7">
        <v>7270437</v>
      </c>
      <c r="EB35" s="7" t="s">
        <v>135</v>
      </c>
      <c r="EC35" s="7">
        <v>7559635</v>
      </c>
      <c r="ED35" s="7" t="s">
        <v>135</v>
      </c>
      <c r="EE35" s="7">
        <v>3583422</v>
      </c>
      <c r="EF35" s="7" t="s">
        <v>135</v>
      </c>
      <c r="EG35" s="7">
        <v>3976213</v>
      </c>
      <c r="EH35" s="7" t="s">
        <v>135</v>
      </c>
      <c r="EI35" s="7">
        <v>36744964</v>
      </c>
      <c r="EJ35" s="7" t="s">
        <v>135</v>
      </c>
      <c r="EK35" s="7" t="s">
        <v>137</v>
      </c>
      <c r="EL35" s="7" t="s">
        <v>135</v>
      </c>
      <c r="EM35" s="7" t="s">
        <v>137</v>
      </c>
      <c r="EN35" s="7" t="s">
        <v>135</v>
      </c>
      <c r="EO35" s="7">
        <v>9975859</v>
      </c>
      <c r="EP35" s="7" t="s">
        <v>135</v>
      </c>
      <c r="EQ35" s="7">
        <v>4809921</v>
      </c>
      <c r="ER35" s="7" t="s">
        <v>135</v>
      </c>
      <c r="ES35" s="7">
        <v>5165938</v>
      </c>
      <c r="ET35" s="7" t="s">
        <v>135</v>
      </c>
      <c r="EU35" s="7">
        <v>22593720</v>
      </c>
      <c r="EV35" s="7" t="s">
        <v>135</v>
      </c>
      <c r="EW35" s="7">
        <v>11149212</v>
      </c>
      <c r="EX35" s="7" t="s">
        <v>135</v>
      </c>
      <c r="EY35" s="7">
        <v>11444508</v>
      </c>
      <c r="EZ35" s="7" t="s">
        <v>135</v>
      </c>
      <c r="FA35" s="7">
        <v>1927469</v>
      </c>
      <c r="FB35" s="7" t="s">
        <v>135</v>
      </c>
      <c r="FC35" s="7">
        <v>936072</v>
      </c>
      <c r="FD35" s="7" t="s">
        <v>135</v>
      </c>
      <c r="FE35" s="7">
        <v>991397</v>
      </c>
      <c r="FF35" s="7" t="s">
        <v>135</v>
      </c>
      <c r="FG35" s="7">
        <v>5109626</v>
      </c>
      <c r="FH35" s="7" t="s">
        <v>135</v>
      </c>
      <c r="FI35" s="7">
        <v>2507808</v>
      </c>
      <c r="FJ35" s="7" t="s">
        <v>135</v>
      </c>
      <c r="FK35" s="7">
        <v>2601818</v>
      </c>
      <c r="FL35" s="7" t="s">
        <v>135</v>
      </c>
      <c r="FM35" s="7">
        <v>4869858</v>
      </c>
      <c r="FN35" s="7" t="s">
        <v>135</v>
      </c>
      <c r="FO35" s="7">
        <v>2357172</v>
      </c>
      <c r="FP35" s="7" t="s">
        <v>135</v>
      </c>
      <c r="FQ35" s="7">
        <v>2512686</v>
      </c>
      <c r="FR35" s="7" t="s">
        <v>135</v>
      </c>
      <c r="FS35" s="7">
        <v>8330577</v>
      </c>
      <c r="FT35" s="7" t="s">
        <v>135</v>
      </c>
      <c r="FU35" s="7">
        <v>4116140</v>
      </c>
      <c r="FV35" s="7" t="s">
        <v>135</v>
      </c>
      <c r="FW35" s="7">
        <v>4214437</v>
      </c>
      <c r="FX35" s="7" t="s">
        <v>135</v>
      </c>
      <c r="FY35" s="7">
        <v>471768210</v>
      </c>
      <c r="FZ35" s="7" t="s">
        <v>135</v>
      </c>
      <c r="GA35" s="7" t="s">
        <v>137</v>
      </c>
      <c r="GB35" s="7" t="s">
        <v>135</v>
      </c>
      <c r="GC35" s="7" t="s">
        <v>137</v>
      </c>
      <c r="GD35" s="7" t="s">
        <v>135</v>
      </c>
      <c r="GE35" s="7">
        <v>467098623</v>
      </c>
      <c r="GF35" s="7" t="s">
        <v>135</v>
      </c>
      <c r="GG35" s="7" t="s">
        <v>137</v>
      </c>
      <c r="GH35" s="7" t="s">
        <v>135</v>
      </c>
      <c r="GI35" s="7" t="s">
        <v>137</v>
      </c>
      <c r="GJ35" s="7" t="s">
        <v>135</v>
      </c>
      <c r="GK35" s="7">
        <v>10827114</v>
      </c>
      <c r="GL35" s="7" t="s">
        <v>135</v>
      </c>
      <c r="GM35" s="7">
        <v>5308840</v>
      </c>
      <c r="GN35" s="7" t="s">
        <v>135</v>
      </c>
      <c r="GO35" s="7">
        <v>5518274</v>
      </c>
      <c r="GP35" s="7" t="s">
        <v>135</v>
      </c>
      <c r="GQ35" s="7">
        <v>238416</v>
      </c>
      <c r="GR35" s="7" t="s">
        <v>135</v>
      </c>
      <c r="GS35" s="7">
        <v>119969</v>
      </c>
      <c r="GT35" s="7" t="s">
        <v>135</v>
      </c>
      <c r="GU35" s="7">
        <v>118447</v>
      </c>
      <c r="GV35" s="7" t="s">
        <v>135</v>
      </c>
      <c r="GW35" s="7">
        <v>26512</v>
      </c>
      <c r="GX35" s="7" t="s">
        <v>135</v>
      </c>
      <c r="GY35" s="7">
        <v>12992</v>
      </c>
      <c r="GZ35" s="7" t="s">
        <v>135</v>
      </c>
      <c r="HA35" s="7">
        <v>13520</v>
      </c>
      <c r="HB35" s="7" t="s">
        <v>135</v>
      </c>
      <c r="HC35" s="7">
        <v>4134353</v>
      </c>
      <c r="HD35" s="7" t="s">
        <v>135</v>
      </c>
      <c r="HE35" s="7">
        <v>2045519</v>
      </c>
      <c r="HF35" s="7" t="s">
        <v>135</v>
      </c>
      <c r="HG35" s="7">
        <v>2088834</v>
      </c>
      <c r="HH35" s="7" t="s">
        <v>135</v>
      </c>
      <c r="HI35" s="7">
        <v>6427833</v>
      </c>
      <c r="HJ35" s="7" t="s">
        <v>135</v>
      </c>
      <c r="HK35" s="7">
        <v>3130360</v>
      </c>
      <c r="HL35" s="7" t="s">
        <v>135</v>
      </c>
      <c r="HM35" s="7">
        <v>3297473</v>
      </c>
      <c r="HN35" s="7" t="s">
        <v>135</v>
      </c>
      <c r="HO35" s="7">
        <v>56362502</v>
      </c>
      <c r="HP35" s="7" t="s">
        <v>135</v>
      </c>
      <c r="HQ35" s="7">
        <v>27396027</v>
      </c>
      <c r="HR35" s="7" t="s">
        <v>135</v>
      </c>
      <c r="HS35" s="7">
        <v>28966475</v>
      </c>
      <c r="HT35" s="7" t="s">
        <v>135</v>
      </c>
      <c r="HU35" s="7">
        <v>4248746</v>
      </c>
      <c r="HV35" s="7" t="s">
        <v>135</v>
      </c>
      <c r="HW35" s="7" t="s">
        <v>137</v>
      </c>
      <c r="HX35" s="7" t="s">
        <v>135</v>
      </c>
      <c r="HY35" s="7" t="s">
        <v>137</v>
      </c>
      <c r="HZ35" s="7" t="s">
        <v>135</v>
      </c>
      <c r="IA35" s="7" t="s">
        <v>137</v>
      </c>
      <c r="IB35" s="7" t="s">
        <v>135</v>
      </c>
      <c r="IC35" s="7" t="s">
        <v>137</v>
      </c>
      <c r="ID35" s="7" t="s">
        <v>135</v>
      </c>
      <c r="IE35" s="7" t="s">
        <v>137</v>
      </c>
      <c r="IF35" s="7" t="s">
        <v>135</v>
      </c>
      <c r="IG35" s="7" t="s">
        <v>137</v>
      </c>
      <c r="IH35" s="7" t="s">
        <v>135</v>
      </c>
      <c r="II35" s="7" t="s">
        <v>137</v>
      </c>
      <c r="IJ35" s="7" t="s">
        <v>135</v>
      </c>
      <c r="IK35" s="7" t="s">
        <v>137</v>
      </c>
      <c r="IL35" s="7" t="s">
        <v>135</v>
      </c>
      <c r="IM35" s="7">
        <v>1980139</v>
      </c>
      <c r="IN35" s="7" t="s">
        <v>135</v>
      </c>
      <c r="IO35" s="7" t="s">
        <v>137</v>
      </c>
      <c r="IP35" s="7" t="s">
        <v>135</v>
      </c>
      <c r="IQ35" s="7" t="s">
        <v>137</v>
      </c>
      <c r="IR35" s="7" t="s">
        <v>135</v>
      </c>
      <c r="IS35" s="7">
        <v>2872681</v>
      </c>
      <c r="IT35" s="7" t="s">
        <v>135</v>
      </c>
      <c r="IU35" s="7" t="s">
        <v>137</v>
      </c>
      <c r="IV35" s="7" t="s">
        <v>135</v>
      </c>
      <c r="IW35" s="7" t="s">
        <v>137</v>
      </c>
      <c r="IX35" s="7" t="s">
        <v>135</v>
      </c>
      <c r="IY35" s="7" t="s">
        <v>137</v>
      </c>
      <c r="IZ35" s="7" t="s">
        <v>135</v>
      </c>
      <c r="JA35" s="7" t="s">
        <v>137</v>
      </c>
      <c r="JB35" s="7" t="s">
        <v>135</v>
      </c>
      <c r="JC35" s="7" t="s">
        <v>137</v>
      </c>
      <c r="JD35" s="7" t="s">
        <v>135</v>
      </c>
      <c r="JE35" s="7">
        <v>48401689</v>
      </c>
      <c r="JF35" s="7" t="s">
        <v>135</v>
      </c>
      <c r="JG35" s="7">
        <v>24540002</v>
      </c>
      <c r="JH35" s="7" t="s">
        <v>135</v>
      </c>
      <c r="JI35" s="7">
        <v>23861687</v>
      </c>
      <c r="JJ35" s="7" t="s">
        <v>135</v>
      </c>
      <c r="JK35" s="7" t="s">
        <v>137</v>
      </c>
      <c r="JL35" s="7" t="s">
        <v>135</v>
      </c>
      <c r="JM35" s="7" t="s">
        <v>137</v>
      </c>
      <c r="JN35" s="7" t="s">
        <v>135</v>
      </c>
      <c r="JO35" s="7" t="s">
        <v>137</v>
      </c>
      <c r="JP35" s="7" t="s">
        <v>135</v>
      </c>
      <c r="JQ35" s="7" t="s">
        <v>137</v>
      </c>
      <c r="JR35" s="7" t="s">
        <v>135</v>
      </c>
      <c r="JS35" s="7" t="s">
        <v>137</v>
      </c>
      <c r="JT35" s="7" t="s">
        <v>135</v>
      </c>
      <c r="JU35" s="7" t="s">
        <v>137</v>
      </c>
      <c r="JV35" s="7" t="s">
        <v>135</v>
      </c>
      <c r="JW35" s="7" t="s">
        <v>137</v>
      </c>
      <c r="JX35" s="7" t="s">
        <v>135</v>
      </c>
      <c r="JY35" s="7" t="s">
        <v>137</v>
      </c>
      <c r="JZ35" s="7" t="s">
        <v>135</v>
      </c>
      <c r="KA35" s="7" t="s">
        <v>137</v>
      </c>
      <c r="KB35" s="7" t="s">
        <v>135</v>
      </c>
      <c r="KC35" s="7" t="s">
        <v>137</v>
      </c>
      <c r="KD35" s="7" t="s">
        <v>135</v>
      </c>
      <c r="KE35" s="7" t="s">
        <v>137</v>
      </c>
      <c r="KF35" s="7" t="s">
        <v>135</v>
      </c>
      <c r="KG35" s="7" t="s">
        <v>137</v>
      </c>
      <c r="KH35" s="7" t="s">
        <v>135</v>
      </c>
      <c r="KI35" s="7" t="s">
        <v>137</v>
      </c>
      <c r="KJ35" s="7" t="s">
        <v>135</v>
      </c>
      <c r="KK35" s="7" t="s">
        <v>137</v>
      </c>
      <c r="KL35" s="7" t="s">
        <v>135</v>
      </c>
      <c r="KM35" s="7" t="s">
        <v>137</v>
      </c>
      <c r="KN35" s="7" t="s">
        <v>135</v>
      </c>
      <c r="KO35" s="7" t="s">
        <v>137</v>
      </c>
      <c r="KP35" s="7" t="s">
        <v>135</v>
      </c>
      <c r="KQ35" s="7" t="s">
        <v>137</v>
      </c>
      <c r="KR35" s="7" t="s">
        <v>135</v>
      </c>
      <c r="KS35" s="7" t="s">
        <v>137</v>
      </c>
      <c r="KT35" s="7" t="s">
        <v>135</v>
      </c>
      <c r="KU35" s="7" t="s">
        <v>137</v>
      </c>
      <c r="KV35" s="7" t="s">
        <v>135</v>
      </c>
      <c r="KW35" s="7" t="s">
        <v>137</v>
      </c>
      <c r="KX35" s="7" t="s">
        <v>135</v>
      </c>
      <c r="KY35" s="7" t="s">
        <v>137</v>
      </c>
      <c r="KZ35" s="7" t="s">
        <v>135</v>
      </c>
      <c r="LA35" s="7" t="s">
        <v>137</v>
      </c>
      <c r="LB35" s="7" t="s">
        <v>135</v>
      </c>
      <c r="LC35" s="7" t="s">
        <v>137</v>
      </c>
      <c r="LD35" s="7" t="s">
        <v>135</v>
      </c>
      <c r="LE35" s="7" t="s">
        <v>137</v>
      </c>
      <c r="LF35" s="7" t="s">
        <v>135</v>
      </c>
      <c r="LG35" s="7" t="s">
        <v>137</v>
      </c>
      <c r="LH35" s="7" t="s">
        <v>135</v>
      </c>
      <c r="LI35" s="7" t="s">
        <v>137</v>
      </c>
      <c r="LJ35" s="7" t="s">
        <v>135</v>
      </c>
      <c r="LK35" s="7" t="s">
        <v>137</v>
      </c>
      <c r="LL35" s="7" t="s">
        <v>135</v>
      </c>
      <c r="LM35" s="7" t="s">
        <v>137</v>
      </c>
      <c r="LN35" s="7" t="s">
        <v>135</v>
      </c>
      <c r="LO35" s="7" t="s">
        <v>137</v>
      </c>
      <c r="LP35" s="7" t="s">
        <v>135</v>
      </c>
      <c r="LQ35" s="7" t="s">
        <v>137</v>
      </c>
      <c r="LR35" s="7" t="s">
        <v>135</v>
      </c>
    </row>
    <row r="36" spans="1:330" ht="11.45" customHeight="1" x14ac:dyDescent="0.25">
      <c r="A36" s="5" t="s">
        <v>92</v>
      </c>
      <c r="B36" s="6">
        <v>411907502</v>
      </c>
      <c r="C36" s="6">
        <v>200118494</v>
      </c>
      <c r="D36" s="6" t="s">
        <v>135</v>
      </c>
      <c r="E36" s="6">
        <v>211789008</v>
      </c>
      <c r="F36" s="6">
        <v>468389143</v>
      </c>
      <c r="G36" s="6">
        <v>227573189</v>
      </c>
      <c r="H36" s="6">
        <v>240815954</v>
      </c>
      <c r="I36" s="6">
        <v>463698160</v>
      </c>
      <c r="J36" s="6">
        <v>225302129</v>
      </c>
      <c r="K36" s="6">
        <v>238396031</v>
      </c>
      <c r="L36" s="6" t="s">
        <v>137</v>
      </c>
      <c r="M36" s="6" t="s">
        <v>137</v>
      </c>
      <c r="N36" s="6" t="s">
        <v>137</v>
      </c>
      <c r="O36" s="6">
        <v>304049567</v>
      </c>
      <c r="P36" s="6">
        <v>147320739</v>
      </c>
      <c r="Q36" s="6">
        <v>156728828</v>
      </c>
      <c r="R36" s="6">
        <v>9857721</v>
      </c>
      <c r="S36" s="6">
        <v>4811558</v>
      </c>
      <c r="T36" s="6">
        <v>5046163</v>
      </c>
      <c r="U36" s="6">
        <v>8971214</v>
      </c>
      <c r="V36" s="6">
        <v>4456401</v>
      </c>
      <c r="W36" s="6">
        <v>4514813</v>
      </c>
      <c r="X36" s="6">
        <v>10333900</v>
      </c>
      <c r="Y36" s="6">
        <v>5014254</v>
      </c>
      <c r="Z36" s="6">
        <v>5319646</v>
      </c>
      <c r="AA36" s="6">
        <v>5111108</v>
      </c>
      <c r="AB36" s="6">
        <v>2517072</v>
      </c>
      <c r="AC36" s="6">
        <v>2594036</v>
      </c>
      <c r="AD36" s="6" t="s">
        <v>135</v>
      </c>
      <c r="AE36" s="6">
        <v>61049256</v>
      </c>
      <c r="AF36" s="6" t="s">
        <v>135</v>
      </c>
      <c r="AG36" s="6">
        <v>29179721</v>
      </c>
      <c r="AH36" s="6" t="s">
        <v>135</v>
      </c>
      <c r="AI36" s="6">
        <v>31869535</v>
      </c>
      <c r="AJ36" s="6" t="s">
        <v>135</v>
      </c>
      <c r="AK36" s="6">
        <v>77709213</v>
      </c>
      <c r="AL36" s="6" t="s">
        <v>135</v>
      </c>
      <c r="AM36" s="6">
        <v>37048127</v>
      </c>
      <c r="AN36" s="6" t="s">
        <v>135</v>
      </c>
      <c r="AO36" s="6">
        <v>40661086</v>
      </c>
      <c r="AP36" s="6" t="s">
        <v>135</v>
      </c>
      <c r="AQ36" s="6">
        <v>1523486</v>
      </c>
      <c r="AR36" s="6" t="s">
        <v>135</v>
      </c>
      <c r="AS36" s="6">
        <v>708088</v>
      </c>
      <c r="AT36" s="6" t="s">
        <v>135</v>
      </c>
      <c r="AU36" s="6">
        <v>815398</v>
      </c>
      <c r="AV36" s="6" t="s">
        <v>135</v>
      </c>
      <c r="AW36" s="6">
        <v>3542046</v>
      </c>
      <c r="AX36" s="6" t="s">
        <v>135</v>
      </c>
      <c r="AY36" s="6">
        <v>1774746</v>
      </c>
      <c r="AZ36" s="6" t="s">
        <v>135</v>
      </c>
      <c r="BA36" s="6">
        <v>1767300</v>
      </c>
      <c r="BB36" s="6" t="s">
        <v>135</v>
      </c>
      <c r="BC36" s="6">
        <v>9919500</v>
      </c>
      <c r="BD36" s="6" t="s">
        <v>135</v>
      </c>
      <c r="BE36" s="6">
        <v>4879400</v>
      </c>
      <c r="BF36" s="6" t="s">
        <v>135</v>
      </c>
      <c r="BG36" s="6">
        <v>5040100</v>
      </c>
      <c r="BH36" s="6" t="s">
        <v>135</v>
      </c>
      <c r="BI36" s="6">
        <v>38407829</v>
      </c>
      <c r="BJ36" s="6" t="s">
        <v>135</v>
      </c>
      <c r="BK36" s="6">
        <v>18849258</v>
      </c>
      <c r="BL36" s="6" t="s">
        <v>135</v>
      </c>
      <c r="BM36" s="6">
        <v>19558571</v>
      </c>
      <c r="BN36" s="6" t="s">
        <v>135</v>
      </c>
      <c r="BO36" s="6" t="s">
        <v>137</v>
      </c>
      <c r="BP36" s="6" t="s">
        <v>135</v>
      </c>
      <c r="BQ36" s="6" t="s">
        <v>137</v>
      </c>
      <c r="BR36" s="6" t="s">
        <v>135</v>
      </c>
      <c r="BS36" s="6" t="s">
        <v>137</v>
      </c>
      <c r="BT36" s="6" t="s">
        <v>135</v>
      </c>
      <c r="BU36" s="6">
        <v>55157303</v>
      </c>
      <c r="BV36" s="6" t="s">
        <v>135</v>
      </c>
      <c r="BW36" s="6">
        <v>26890120</v>
      </c>
      <c r="BX36" s="6" t="s">
        <v>135</v>
      </c>
      <c r="BY36" s="6">
        <v>28267183</v>
      </c>
      <c r="BZ36" s="6" t="s">
        <v>135</v>
      </c>
      <c r="CA36" s="6">
        <v>4690983</v>
      </c>
      <c r="CB36" s="6" t="s">
        <v>139</v>
      </c>
      <c r="CC36" s="6">
        <v>2271060</v>
      </c>
      <c r="CD36" s="6" t="s">
        <v>139</v>
      </c>
      <c r="CE36" s="6">
        <v>2419923</v>
      </c>
      <c r="CF36" s="6" t="s">
        <v>139</v>
      </c>
      <c r="CG36" s="6">
        <v>56588319</v>
      </c>
      <c r="CH36" s="6" t="s">
        <v>135</v>
      </c>
      <c r="CI36" s="6">
        <v>27501075</v>
      </c>
      <c r="CJ36" s="6" t="s">
        <v>135</v>
      </c>
      <c r="CK36" s="6">
        <v>29087244</v>
      </c>
      <c r="CL36" s="6" t="s">
        <v>135</v>
      </c>
      <c r="CM36" s="6">
        <v>538397</v>
      </c>
      <c r="CN36" s="6" t="s">
        <v>135</v>
      </c>
      <c r="CO36" s="6">
        <v>267968</v>
      </c>
      <c r="CP36" s="6" t="s">
        <v>135</v>
      </c>
      <c r="CQ36" s="6">
        <v>270429</v>
      </c>
      <c r="CR36" s="6" t="s">
        <v>135</v>
      </c>
      <c r="CS36" s="6">
        <v>2570030</v>
      </c>
      <c r="CT36" s="6" t="s">
        <v>135</v>
      </c>
      <c r="CU36" s="6">
        <v>1187090</v>
      </c>
      <c r="CV36" s="6" t="s">
        <v>135</v>
      </c>
      <c r="CW36" s="6">
        <v>1382940</v>
      </c>
      <c r="CX36" s="6" t="s">
        <v>135</v>
      </c>
      <c r="CY36" s="6">
        <v>3528698</v>
      </c>
      <c r="CZ36" s="6" t="s">
        <v>135</v>
      </c>
      <c r="DA36" s="6">
        <v>1662031</v>
      </c>
      <c r="DB36" s="6" t="s">
        <v>135</v>
      </c>
      <c r="DC36" s="6">
        <v>1866667</v>
      </c>
      <c r="DD36" s="6" t="s">
        <v>135</v>
      </c>
      <c r="DE36" s="6">
        <v>366202</v>
      </c>
      <c r="DF36" s="6" t="s">
        <v>135</v>
      </c>
      <c r="DG36" s="6">
        <v>178102</v>
      </c>
      <c r="DH36" s="6" t="s">
        <v>135</v>
      </c>
      <c r="DI36" s="6">
        <v>188100</v>
      </c>
      <c r="DJ36" s="6" t="s">
        <v>135</v>
      </c>
      <c r="DK36" s="6">
        <v>10657420</v>
      </c>
      <c r="DL36" s="6" t="s">
        <v>135</v>
      </c>
      <c r="DM36" s="6">
        <v>5149332</v>
      </c>
      <c r="DN36" s="6" t="s">
        <v>135</v>
      </c>
      <c r="DO36" s="6">
        <v>5508088</v>
      </c>
      <c r="DP36" s="6" t="s">
        <v>135</v>
      </c>
      <c r="DQ36" s="6">
        <v>331997</v>
      </c>
      <c r="DR36" s="6" t="s">
        <v>135</v>
      </c>
      <c r="DS36" s="6">
        <v>161468</v>
      </c>
      <c r="DT36" s="6" t="s">
        <v>135</v>
      </c>
      <c r="DU36" s="6">
        <v>170529</v>
      </c>
      <c r="DV36" s="6" t="s">
        <v>135</v>
      </c>
      <c r="DW36" s="6">
        <v>14453833</v>
      </c>
      <c r="DX36" s="6" t="s">
        <v>135</v>
      </c>
      <c r="DY36" s="6">
        <v>7149620</v>
      </c>
      <c r="DZ36" s="6" t="s">
        <v>135</v>
      </c>
      <c r="EA36" s="6">
        <v>7304213</v>
      </c>
      <c r="EB36" s="6" t="s">
        <v>135</v>
      </c>
      <c r="EC36" s="6">
        <v>7563233</v>
      </c>
      <c r="ED36" s="6" t="s">
        <v>135</v>
      </c>
      <c r="EE36" s="6">
        <v>3588116</v>
      </c>
      <c r="EF36" s="6" t="s">
        <v>135</v>
      </c>
      <c r="EG36" s="6">
        <v>3975117</v>
      </c>
      <c r="EH36" s="6" t="s">
        <v>135</v>
      </c>
      <c r="EI36" s="6">
        <v>37063303</v>
      </c>
      <c r="EJ36" s="6" t="s">
        <v>135</v>
      </c>
      <c r="EK36" s="6">
        <v>18073800</v>
      </c>
      <c r="EL36" s="6" t="s">
        <v>135</v>
      </c>
      <c r="EM36" s="6">
        <v>18989503</v>
      </c>
      <c r="EN36" s="6" t="s">
        <v>135</v>
      </c>
      <c r="EO36" s="6">
        <v>10016605</v>
      </c>
      <c r="EP36" s="6" t="s">
        <v>135</v>
      </c>
      <c r="EQ36" s="6">
        <v>4830522</v>
      </c>
      <c r="ER36" s="6" t="s">
        <v>135</v>
      </c>
      <c r="ES36" s="6">
        <v>5186083</v>
      </c>
      <c r="ET36" s="6" t="s">
        <v>135</v>
      </c>
      <c r="EU36" s="6">
        <v>22687374</v>
      </c>
      <c r="EV36" s="6" t="s">
        <v>135</v>
      </c>
      <c r="EW36" s="6">
        <v>11195281</v>
      </c>
      <c r="EX36" s="6" t="s">
        <v>135</v>
      </c>
      <c r="EY36" s="6">
        <v>11492093</v>
      </c>
      <c r="EZ36" s="6" t="s">
        <v>135</v>
      </c>
      <c r="FA36" s="6">
        <v>1936839</v>
      </c>
      <c r="FB36" s="6" t="s">
        <v>135</v>
      </c>
      <c r="FC36" s="6">
        <v>940676</v>
      </c>
      <c r="FD36" s="6" t="s">
        <v>135</v>
      </c>
      <c r="FE36" s="6">
        <v>996163</v>
      </c>
      <c r="FF36" s="6" t="s">
        <v>135</v>
      </c>
      <c r="FG36" s="6">
        <v>5144568</v>
      </c>
      <c r="FH36" s="6" t="s">
        <v>135</v>
      </c>
      <c r="FI36" s="6">
        <v>2523546</v>
      </c>
      <c r="FJ36" s="6" t="s">
        <v>135</v>
      </c>
      <c r="FK36" s="6">
        <v>2621022</v>
      </c>
      <c r="FL36" s="6" t="s">
        <v>135</v>
      </c>
      <c r="FM36" s="6">
        <v>4893748</v>
      </c>
      <c r="FN36" s="6" t="s">
        <v>135</v>
      </c>
      <c r="FO36" s="6">
        <v>2369228</v>
      </c>
      <c r="FP36" s="6" t="s">
        <v>135</v>
      </c>
      <c r="FQ36" s="6">
        <v>2524520</v>
      </c>
      <c r="FR36" s="6" t="s">
        <v>135</v>
      </c>
      <c r="FS36" s="6">
        <v>8342633</v>
      </c>
      <c r="FT36" s="6" t="s">
        <v>135</v>
      </c>
      <c r="FU36" s="6">
        <v>4120555</v>
      </c>
      <c r="FV36" s="6" t="s">
        <v>135</v>
      </c>
      <c r="FW36" s="6">
        <v>4222078</v>
      </c>
      <c r="FX36" s="6" t="s">
        <v>135</v>
      </c>
      <c r="FY36" s="6">
        <v>472802274</v>
      </c>
      <c r="FZ36" s="6" t="s">
        <v>135</v>
      </c>
      <c r="GA36" s="6">
        <v>229757396</v>
      </c>
      <c r="GB36" s="6" t="s">
        <v>135</v>
      </c>
      <c r="GC36" s="6">
        <v>243044878</v>
      </c>
      <c r="GD36" s="6" t="s">
        <v>135</v>
      </c>
      <c r="GE36" s="6">
        <v>468111291</v>
      </c>
      <c r="GF36" s="6" t="s">
        <v>135</v>
      </c>
      <c r="GG36" s="6">
        <v>227486336</v>
      </c>
      <c r="GH36" s="6" t="s">
        <v>135</v>
      </c>
      <c r="GI36" s="6">
        <v>240624955</v>
      </c>
      <c r="GJ36" s="6" t="s">
        <v>135</v>
      </c>
      <c r="GK36" s="6">
        <v>10869027</v>
      </c>
      <c r="GL36" s="6" t="s">
        <v>135</v>
      </c>
      <c r="GM36" s="6">
        <v>5329465</v>
      </c>
      <c r="GN36" s="6" t="s">
        <v>135</v>
      </c>
      <c r="GO36" s="6">
        <v>5539562</v>
      </c>
      <c r="GP36" s="6" t="s">
        <v>135</v>
      </c>
      <c r="GQ36" s="6">
        <v>240606</v>
      </c>
      <c r="GR36" s="6" t="s">
        <v>135</v>
      </c>
      <c r="GS36" s="6">
        <v>121037</v>
      </c>
      <c r="GT36" s="6" t="s">
        <v>135</v>
      </c>
      <c r="GU36" s="6">
        <v>119569</v>
      </c>
      <c r="GV36" s="6" t="s">
        <v>135</v>
      </c>
      <c r="GW36" s="6">
        <v>26680</v>
      </c>
      <c r="GX36" s="6" t="s">
        <v>135</v>
      </c>
      <c r="GY36" s="6">
        <v>13078</v>
      </c>
      <c r="GZ36" s="6" t="s">
        <v>135</v>
      </c>
      <c r="HA36" s="6">
        <v>13602</v>
      </c>
      <c r="HB36" s="6" t="s">
        <v>135</v>
      </c>
      <c r="HC36" s="6">
        <v>4145845</v>
      </c>
      <c r="HD36" s="6" t="s">
        <v>135</v>
      </c>
      <c r="HE36" s="6">
        <v>2050092</v>
      </c>
      <c r="HF36" s="6" t="s">
        <v>135</v>
      </c>
      <c r="HG36" s="6">
        <v>2095753</v>
      </c>
      <c r="HH36" s="6" t="s">
        <v>135</v>
      </c>
      <c r="HI36" s="6">
        <v>6455896</v>
      </c>
      <c r="HJ36" s="6" t="s">
        <v>135</v>
      </c>
      <c r="HK36" s="6">
        <v>3145258</v>
      </c>
      <c r="HL36" s="6" t="s">
        <v>135</v>
      </c>
      <c r="HM36" s="6">
        <v>3310638</v>
      </c>
      <c r="HN36" s="6" t="s">
        <v>135</v>
      </c>
      <c r="HO36" s="6">
        <v>56481641</v>
      </c>
      <c r="HP36" s="6" t="s">
        <v>135</v>
      </c>
      <c r="HQ36" s="6">
        <v>27454695</v>
      </c>
      <c r="HR36" s="6" t="s">
        <v>135</v>
      </c>
      <c r="HS36" s="6">
        <v>29026946</v>
      </c>
      <c r="HT36" s="6" t="s">
        <v>135</v>
      </c>
      <c r="HU36" s="6">
        <v>4293863</v>
      </c>
      <c r="HV36" s="6" t="s">
        <v>135</v>
      </c>
      <c r="HW36" s="6" t="s">
        <v>137</v>
      </c>
      <c r="HX36" s="6" t="s">
        <v>135</v>
      </c>
      <c r="HY36" s="6" t="s">
        <v>137</v>
      </c>
      <c r="HZ36" s="6" t="s">
        <v>135</v>
      </c>
      <c r="IA36" s="6" t="s">
        <v>137</v>
      </c>
      <c r="IB36" s="6" t="s">
        <v>135</v>
      </c>
      <c r="IC36" s="6" t="s">
        <v>137</v>
      </c>
      <c r="ID36" s="6" t="s">
        <v>135</v>
      </c>
      <c r="IE36" s="6" t="s">
        <v>137</v>
      </c>
      <c r="IF36" s="6" t="s">
        <v>135</v>
      </c>
      <c r="IG36" s="6" t="s">
        <v>137</v>
      </c>
      <c r="IH36" s="6" t="s">
        <v>135</v>
      </c>
      <c r="II36" s="6" t="s">
        <v>137</v>
      </c>
      <c r="IJ36" s="6" t="s">
        <v>135</v>
      </c>
      <c r="IK36" s="6" t="s">
        <v>137</v>
      </c>
      <c r="IL36" s="6" t="s">
        <v>135</v>
      </c>
      <c r="IM36" s="6">
        <v>2004709</v>
      </c>
      <c r="IN36" s="6" t="s">
        <v>135</v>
      </c>
      <c r="IO36" s="6" t="s">
        <v>137</v>
      </c>
      <c r="IP36" s="6" t="s">
        <v>135</v>
      </c>
      <c r="IQ36" s="6" t="s">
        <v>137</v>
      </c>
      <c r="IR36" s="6" t="s">
        <v>135</v>
      </c>
      <c r="IS36" s="6">
        <v>2936177</v>
      </c>
      <c r="IT36" s="6" t="s">
        <v>135</v>
      </c>
      <c r="IU36" s="6" t="s">
        <v>137</v>
      </c>
      <c r="IV36" s="6" t="s">
        <v>135</v>
      </c>
      <c r="IW36" s="6" t="s">
        <v>137</v>
      </c>
      <c r="IX36" s="6" t="s">
        <v>135</v>
      </c>
      <c r="IY36" s="6" t="s">
        <v>137</v>
      </c>
      <c r="IZ36" s="6" t="s">
        <v>135</v>
      </c>
      <c r="JA36" s="6" t="s">
        <v>137</v>
      </c>
      <c r="JB36" s="6" t="s">
        <v>135</v>
      </c>
      <c r="JC36" s="6" t="s">
        <v>137</v>
      </c>
      <c r="JD36" s="6" t="s">
        <v>135</v>
      </c>
      <c r="JE36" s="6">
        <v>49662958</v>
      </c>
      <c r="JF36" s="6" t="s">
        <v>135</v>
      </c>
      <c r="JG36" s="6">
        <v>25169299</v>
      </c>
      <c r="JH36" s="6" t="s">
        <v>135</v>
      </c>
      <c r="JI36" s="6">
        <v>24493659</v>
      </c>
      <c r="JJ36" s="6" t="s">
        <v>135</v>
      </c>
      <c r="JK36" s="6" t="s">
        <v>137</v>
      </c>
      <c r="JL36" s="6" t="s">
        <v>135</v>
      </c>
      <c r="JM36" s="6" t="s">
        <v>137</v>
      </c>
      <c r="JN36" s="6" t="s">
        <v>135</v>
      </c>
      <c r="JO36" s="6" t="s">
        <v>137</v>
      </c>
      <c r="JP36" s="6" t="s">
        <v>135</v>
      </c>
      <c r="JQ36" s="6" t="s">
        <v>137</v>
      </c>
      <c r="JR36" s="6" t="s">
        <v>135</v>
      </c>
      <c r="JS36" s="6" t="s">
        <v>137</v>
      </c>
      <c r="JT36" s="6" t="s">
        <v>135</v>
      </c>
      <c r="JU36" s="6" t="s">
        <v>137</v>
      </c>
      <c r="JV36" s="6" t="s">
        <v>135</v>
      </c>
      <c r="JW36" s="6" t="s">
        <v>137</v>
      </c>
      <c r="JX36" s="6" t="s">
        <v>135</v>
      </c>
      <c r="JY36" s="6" t="s">
        <v>137</v>
      </c>
      <c r="JZ36" s="6" t="s">
        <v>135</v>
      </c>
      <c r="KA36" s="6" t="s">
        <v>137</v>
      </c>
      <c r="KB36" s="6" t="s">
        <v>135</v>
      </c>
      <c r="KC36" s="6" t="s">
        <v>137</v>
      </c>
      <c r="KD36" s="6" t="s">
        <v>135</v>
      </c>
      <c r="KE36" s="6" t="s">
        <v>137</v>
      </c>
      <c r="KF36" s="6" t="s">
        <v>135</v>
      </c>
      <c r="KG36" s="6" t="s">
        <v>137</v>
      </c>
      <c r="KH36" s="6" t="s">
        <v>135</v>
      </c>
      <c r="KI36" s="6" t="s">
        <v>137</v>
      </c>
      <c r="KJ36" s="6" t="s">
        <v>135</v>
      </c>
      <c r="KK36" s="6" t="s">
        <v>137</v>
      </c>
      <c r="KL36" s="6" t="s">
        <v>135</v>
      </c>
      <c r="KM36" s="6" t="s">
        <v>137</v>
      </c>
      <c r="KN36" s="6" t="s">
        <v>135</v>
      </c>
      <c r="KO36" s="6" t="s">
        <v>137</v>
      </c>
      <c r="KP36" s="6" t="s">
        <v>135</v>
      </c>
      <c r="KQ36" s="6" t="s">
        <v>137</v>
      </c>
      <c r="KR36" s="6" t="s">
        <v>135</v>
      </c>
      <c r="KS36" s="6" t="s">
        <v>137</v>
      </c>
      <c r="KT36" s="6" t="s">
        <v>135</v>
      </c>
      <c r="KU36" s="6" t="s">
        <v>137</v>
      </c>
      <c r="KV36" s="6" t="s">
        <v>135</v>
      </c>
      <c r="KW36" s="6" t="s">
        <v>137</v>
      </c>
      <c r="KX36" s="6" t="s">
        <v>135</v>
      </c>
      <c r="KY36" s="6" t="s">
        <v>137</v>
      </c>
      <c r="KZ36" s="6" t="s">
        <v>135</v>
      </c>
      <c r="LA36" s="6" t="s">
        <v>137</v>
      </c>
      <c r="LB36" s="6" t="s">
        <v>135</v>
      </c>
      <c r="LC36" s="6" t="s">
        <v>137</v>
      </c>
      <c r="LD36" s="6" t="s">
        <v>135</v>
      </c>
      <c r="LE36" s="6" t="s">
        <v>137</v>
      </c>
      <c r="LF36" s="6" t="s">
        <v>135</v>
      </c>
      <c r="LG36" s="6" t="s">
        <v>137</v>
      </c>
      <c r="LH36" s="6" t="s">
        <v>135</v>
      </c>
      <c r="LI36" s="6" t="s">
        <v>137</v>
      </c>
      <c r="LJ36" s="6" t="s">
        <v>135</v>
      </c>
      <c r="LK36" s="6" t="s">
        <v>137</v>
      </c>
      <c r="LL36" s="6" t="s">
        <v>135</v>
      </c>
      <c r="LM36" s="6" t="s">
        <v>137</v>
      </c>
      <c r="LN36" s="6" t="s">
        <v>135</v>
      </c>
      <c r="LO36" s="6" t="s">
        <v>137</v>
      </c>
      <c r="LP36" s="6" t="s">
        <v>135</v>
      </c>
      <c r="LQ36" s="6" t="s">
        <v>137</v>
      </c>
      <c r="LR36" s="6" t="s">
        <v>135</v>
      </c>
    </row>
    <row r="37" spans="1:330" ht="11.45" customHeight="1" x14ac:dyDescent="0.25">
      <c r="A37" s="5" t="s">
        <v>93</v>
      </c>
      <c r="B37" s="7">
        <v>412876239</v>
      </c>
      <c r="C37" s="7" t="s">
        <v>137</v>
      </c>
      <c r="D37" s="7" t="s">
        <v>135</v>
      </c>
      <c r="E37" s="7" t="s">
        <v>137</v>
      </c>
      <c r="F37" s="7">
        <v>469495134</v>
      </c>
      <c r="G37" s="7" t="s">
        <v>137</v>
      </c>
      <c r="H37" s="7" t="s">
        <v>137</v>
      </c>
      <c r="I37" s="7">
        <v>464783282</v>
      </c>
      <c r="J37" s="7" t="s">
        <v>137</v>
      </c>
      <c r="K37" s="7" t="s">
        <v>137</v>
      </c>
      <c r="L37" s="7" t="s">
        <v>137</v>
      </c>
      <c r="M37" s="7" t="s">
        <v>137</v>
      </c>
      <c r="N37" s="7" t="s">
        <v>137</v>
      </c>
      <c r="O37" s="7">
        <v>304640663</v>
      </c>
      <c r="P37" s="7">
        <v>147642376</v>
      </c>
      <c r="Q37" s="7">
        <v>156998287</v>
      </c>
      <c r="R37" s="7">
        <v>9858895</v>
      </c>
      <c r="S37" s="7">
        <v>4812183</v>
      </c>
      <c r="T37" s="7">
        <v>5046712</v>
      </c>
      <c r="U37" s="7">
        <v>8949880</v>
      </c>
      <c r="V37" s="7">
        <v>4433478</v>
      </c>
      <c r="W37" s="7">
        <v>4516402</v>
      </c>
      <c r="X37" s="7">
        <v>10340335</v>
      </c>
      <c r="Y37" s="7">
        <v>5018861</v>
      </c>
      <c r="Z37" s="7">
        <v>5321474</v>
      </c>
      <c r="AA37" s="7">
        <v>5116273</v>
      </c>
      <c r="AB37" s="7">
        <v>2520563</v>
      </c>
      <c r="AC37" s="7">
        <v>2595710</v>
      </c>
      <c r="AD37" s="7" t="s">
        <v>135</v>
      </c>
      <c r="AE37" s="7">
        <v>61020474</v>
      </c>
      <c r="AF37" s="7" t="s">
        <v>135</v>
      </c>
      <c r="AG37" s="7">
        <v>29190016</v>
      </c>
      <c r="AH37" s="7" t="s">
        <v>135</v>
      </c>
      <c r="AI37" s="7">
        <v>31830458</v>
      </c>
      <c r="AJ37" s="7" t="s">
        <v>135</v>
      </c>
      <c r="AK37" s="7">
        <v>77660533</v>
      </c>
      <c r="AL37" s="7" t="s">
        <v>135</v>
      </c>
      <c r="AM37" s="7">
        <v>37067685</v>
      </c>
      <c r="AN37" s="7" t="s">
        <v>135</v>
      </c>
      <c r="AO37" s="7">
        <v>40592848</v>
      </c>
      <c r="AP37" s="7" t="s">
        <v>135</v>
      </c>
      <c r="AQ37" s="7">
        <v>1534076</v>
      </c>
      <c r="AR37" s="7" t="s">
        <v>135</v>
      </c>
      <c r="AS37" s="7">
        <v>713979</v>
      </c>
      <c r="AT37" s="7" t="s">
        <v>135</v>
      </c>
      <c r="AU37" s="7">
        <v>820097</v>
      </c>
      <c r="AV37" s="7" t="s">
        <v>135</v>
      </c>
      <c r="AW37" s="7">
        <v>3534117</v>
      </c>
      <c r="AX37" s="7" t="s">
        <v>135</v>
      </c>
      <c r="AY37" s="7">
        <v>1770900</v>
      </c>
      <c r="AZ37" s="7" t="s">
        <v>135</v>
      </c>
      <c r="BA37" s="7">
        <v>1763217</v>
      </c>
      <c r="BB37" s="7" t="s">
        <v>135</v>
      </c>
      <c r="BC37" s="7">
        <v>9949100</v>
      </c>
      <c r="BD37" s="7" t="s">
        <v>135</v>
      </c>
      <c r="BE37" s="7">
        <v>4898328</v>
      </c>
      <c r="BF37" s="7" t="s">
        <v>135</v>
      </c>
      <c r="BG37" s="7">
        <v>5050772</v>
      </c>
      <c r="BH37" s="7" t="s">
        <v>135</v>
      </c>
      <c r="BI37" s="7">
        <v>38531195</v>
      </c>
      <c r="BJ37" s="7" t="s">
        <v>135</v>
      </c>
      <c r="BK37" s="7">
        <v>18906124</v>
      </c>
      <c r="BL37" s="7" t="s">
        <v>135</v>
      </c>
      <c r="BM37" s="7">
        <v>19625071</v>
      </c>
      <c r="BN37" s="7" t="s">
        <v>135</v>
      </c>
      <c r="BO37" s="7" t="s">
        <v>137</v>
      </c>
      <c r="BP37" s="7" t="s">
        <v>135</v>
      </c>
      <c r="BQ37" s="7" t="s">
        <v>137</v>
      </c>
      <c r="BR37" s="7" t="s">
        <v>135</v>
      </c>
      <c r="BS37" s="7" t="s">
        <v>137</v>
      </c>
      <c r="BT37" s="7" t="s">
        <v>135</v>
      </c>
      <c r="BU37" s="7">
        <v>55411238</v>
      </c>
      <c r="BV37" s="7" t="s">
        <v>135</v>
      </c>
      <c r="BW37" s="7">
        <v>27002340</v>
      </c>
      <c r="BX37" s="7" t="s">
        <v>135</v>
      </c>
      <c r="BY37" s="7">
        <v>28408898</v>
      </c>
      <c r="BZ37" s="7" t="s">
        <v>135</v>
      </c>
      <c r="CA37" s="7">
        <v>4711852</v>
      </c>
      <c r="CB37" s="7" t="s">
        <v>139</v>
      </c>
      <c r="CC37" s="7">
        <v>2281517</v>
      </c>
      <c r="CD37" s="7" t="s">
        <v>139</v>
      </c>
      <c r="CE37" s="7">
        <v>2430335</v>
      </c>
      <c r="CF37" s="7" t="s">
        <v>139</v>
      </c>
      <c r="CG37" s="7">
        <v>56597823</v>
      </c>
      <c r="CH37" s="7" t="s">
        <v>135</v>
      </c>
      <c r="CI37" s="7">
        <v>27500167</v>
      </c>
      <c r="CJ37" s="7" t="s">
        <v>135</v>
      </c>
      <c r="CK37" s="7">
        <v>29097656</v>
      </c>
      <c r="CL37" s="7" t="s">
        <v>135</v>
      </c>
      <c r="CM37" s="7">
        <v>544605</v>
      </c>
      <c r="CN37" s="7" t="s">
        <v>135</v>
      </c>
      <c r="CO37" s="7">
        <v>271309</v>
      </c>
      <c r="CP37" s="7" t="s">
        <v>135</v>
      </c>
      <c r="CQ37" s="7">
        <v>273296</v>
      </c>
      <c r="CR37" s="7" t="s">
        <v>135</v>
      </c>
      <c r="CS37" s="7">
        <v>2587716</v>
      </c>
      <c r="CT37" s="7" t="s">
        <v>135</v>
      </c>
      <c r="CU37" s="7">
        <v>1196300</v>
      </c>
      <c r="CV37" s="7" t="s">
        <v>135</v>
      </c>
      <c r="CW37" s="7">
        <v>1391416</v>
      </c>
      <c r="CX37" s="7" t="s">
        <v>135</v>
      </c>
      <c r="CY37" s="7">
        <v>3560388</v>
      </c>
      <c r="CZ37" s="7" t="s">
        <v>135</v>
      </c>
      <c r="DA37" s="7">
        <v>1678007</v>
      </c>
      <c r="DB37" s="7" t="s">
        <v>135</v>
      </c>
      <c r="DC37" s="7">
        <v>1882381</v>
      </c>
      <c r="DD37" s="7" t="s">
        <v>135</v>
      </c>
      <c r="DE37" s="7">
        <v>367210</v>
      </c>
      <c r="DF37" s="7" t="s">
        <v>135</v>
      </c>
      <c r="DG37" s="7">
        <v>178510</v>
      </c>
      <c r="DH37" s="7" t="s">
        <v>135</v>
      </c>
      <c r="DI37" s="7">
        <v>188700</v>
      </c>
      <c r="DJ37" s="7" t="s">
        <v>135</v>
      </c>
      <c r="DK37" s="7">
        <v>10640006</v>
      </c>
      <c r="DL37" s="7" t="s">
        <v>135</v>
      </c>
      <c r="DM37" s="7">
        <v>5138124</v>
      </c>
      <c r="DN37" s="7" t="s">
        <v>135</v>
      </c>
      <c r="DO37" s="7">
        <v>5501882</v>
      </c>
      <c r="DP37" s="7" t="s">
        <v>135</v>
      </c>
      <c r="DQ37" s="7">
        <v>340907</v>
      </c>
      <c r="DR37" s="7" t="s">
        <v>135</v>
      </c>
      <c r="DS37" s="7">
        <v>167875</v>
      </c>
      <c r="DT37" s="7" t="s">
        <v>135</v>
      </c>
      <c r="DU37" s="7">
        <v>173032</v>
      </c>
      <c r="DV37" s="7" t="s">
        <v>135</v>
      </c>
      <c r="DW37" s="7">
        <v>14529430</v>
      </c>
      <c r="DX37" s="7" t="s">
        <v>135</v>
      </c>
      <c r="DY37" s="7">
        <v>7184538</v>
      </c>
      <c r="DZ37" s="7" t="s">
        <v>135</v>
      </c>
      <c r="EA37" s="7">
        <v>7344892</v>
      </c>
      <c r="EB37" s="7" t="s">
        <v>135</v>
      </c>
      <c r="EC37" s="7">
        <v>7566736</v>
      </c>
      <c r="ED37" s="7" t="s">
        <v>135</v>
      </c>
      <c r="EE37" s="7">
        <v>3594380</v>
      </c>
      <c r="EF37" s="7" t="s">
        <v>135</v>
      </c>
      <c r="EG37" s="7">
        <v>3972356</v>
      </c>
      <c r="EH37" s="7" t="s">
        <v>135</v>
      </c>
      <c r="EI37" s="7">
        <v>37340467</v>
      </c>
      <c r="EJ37" s="7" t="s">
        <v>135</v>
      </c>
      <c r="EK37" s="7" t="s">
        <v>137</v>
      </c>
      <c r="EL37" s="7" t="s">
        <v>135</v>
      </c>
      <c r="EM37" s="7" t="s">
        <v>137</v>
      </c>
      <c r="EN37" s="7" t="s">
        <v>135</v>
      </c>
      <c r="EO37" s="7">
        <v>10030621</v>
      </c>
      <c r="EP37" s="7" t="s">
        <v>135</v>
      </c>
      <c r="EQ37" s="7">
        <v>4837388</v>
      </c>
      <c r="ER37" s="7" t="s">
        <v>135</v>
      </c>
      <c r="ES37" s="7">
        <v>5193233</v>
      </c>
      <c r="ET37" s="7" t="s">
        <v>135</v>
      </c>
      <c r="EU37" s="7">
        <v>22778624</v>
      </c>
      <c r="EV37" s="7" t="s">
        <v>135</v>
      </c>
      <c r="EW37" s="7">
        <v>11239654</v>
      </c>
      <c r="EX37" s="7" t="s">
        <v>135</v>
      </c>
      <c r="EY37" s="7">
        <v>11538970</v>
      </c>
      <c r="EZ37" s="7" t="s">
        <v>135</v>
      </c>
      <c r="FA37" s="7">
        <v>1946442</v>
      </c>
      <c r="FB37" s="7" t="s">
        <v>135</v>
      </c>
      <c r="FC37" s="7">
        <v>945292</v>
      </c>
      <c r="FD37" s="7" t="s">
        <v>135</v>
      </c>
      <c r="FE37" s="7">
        <v>1001150</v>
      </c>
      <c r="FF37" s="7" t="s">
        <v>135</v>
      </c>
      <c r="FG37" s="7">
        <v>5178967</v>
      </c>
      <c r="FH37" s="7" t="s">
        <v>135</v>
      </c>
      <c r="FI37" s="7">
        <v>2539291</v>
      </c>
      <c r="FJ37" s="7" t="s">
        <v>135</v>
      </c>
      <c r="FK37" s="7">
        <v>2639676</v>
      </c>
      <c r="FL37" s="7" t="s">
        <v>135</v>
      </c>
      <c r="FM37" s="7">
        <v>4910664</v>
      </c>
      <c r="FN37" s="7" t="s">
        <v>135</v>
      </c>
      <c r="FO37" s="7">
        <v>2377780</v>
      </c>
      <c r="FP37" s="7" t="s">
        <v>135</v>
      </c>
      <c r="FQ37" s="7">
        <v>2532884</v>
      </c>
      <c r="FR37" s="7" t="s">
        <v>135</v>
      </c>
      <c r="FS37" s="7">
        <v>8358139</v>
      </c>
      <c r="FT37" s="7" t="s">
        <v>135</v>
      </c>
      <c r="FU37" s="7">
        <v>4127110</v>
      </c>
      <c r="FV37" s="7" t="s">
        <v>135</v>
      </c>
      <c r="FW37" s="7">
        <v>4231029</v>
      </c>
      <c r="FX37" s="7" t="s">
        <v>135</v>
      </c>
      <c r="FY37" s="7">
        <v>473923600</v>
      </c>
      <c r="FZ37" s="7" t="s">
        <v>135</v>
      </c>
      <c r="GA37" s="7" t="s">
        <v>137</v>
      </c>
      <c r="GB37" s="7" t="s">
        <v>135</v>
      </c>
      <c r="GC37" s="7" t="s">
        <v>137</v>
      </c>
      <c r="GD37" s="7" t="s">
        <v>135</v>
      </c>
      <c r="GE37" s="7">
        <v>469211748</v>
      </c>
      <c r="GF37" s="7" t="s">
        <v>135</v>
      </c>
      <c r="GG37" s="7" t="s">
        <v>137</v>
      </c>
      <c r="GH37" s="7" t="s">
        <v>135</v>
      </c>
      <c r="GI37" s="7" t="s">
        <v>137</v>
      </c>
      <c r="GJ37" s="7" t="s">
        <v>135</v>
      </c>
      <c r="GK37" s="7">
        <v>10913300</v>
      </c>
      <c r="GL37" s="7" t="s">
        <v>135</v>
      </c>
      <c r="GM37" s="7">
        <v>5351744</v>
      </c>
      <c r="GN37" s="7" t="s">
        <v>135</v>
      </c>
      <c r="GO37" s="7">
        <v>5561556</v>
      </c>
      <c r="GP37" s="7" t="s">
        <v>135</v>
      </c>
      <c r="GQ37" s="7">
        <v>242203</v>
      </c>
      <c r="GR37" s="7" t="s">
        <v>135</v>
      </c>
      <c r="GS37" s="7">
        <v>121721</v>
      </c>
      <c r="GT37" s="7" t="s">
        <v>135</v>
      </c>
      <c r="GU37" s="7">
        <v>120482</v>
      </c>
      <c r="GV37" s="7" t="s">
        <v>135</v>
      </c>
      <c r="GW37" s="7">
        <v>27076</v>
      </c>
      <c r="GX37" s="7" t="s">
        <v>135</v>
      </c>
      <c r="GY37" s="7">
        <v>13243</v>
      </c>
      <c r="GZ37" s="7" t="s">
        <v>135</v>
      </c>
      <c r="HA37" s="7">
        <v>13833</v>
      </c>
      <c r="HB37" s="7" t="s">
        <v>135</v>
      </c>
      <c r="HC37" s="7">
        <v>4159187</v>
      </c>
      <c r="HD37" s="7" t="s">
        <v>135</v>
      </c>
      <c r="HE37" s="7">
        <v>2056399</v>
      </c>
      <c r="HF37" s="7" t="s">
        <v>135</v>
      </c>
      <c r="HG37" s="7">
        <v>2102788</v>
      </c>
      <c r="HH37" s="7" t="s">
        <v>135</v>
      </c>
      <c r="HI37" s="7">
        <v>6484834</v>
      </c>
      <c r="HJ37" s="7" t="s">
        <v>135</v>
      </c>
      <c r="HK37" s="7">
        <v>3160381</v>
      </c>
      <c r="HL37" s="7" t="s">
        <v>135</v>
      </c>
      <c r="HM37" s="7">
        <v>3324453</v>
      </c>
      <c r="HN37" s="7" t="s">
        <v>135</v>
      </c>
      <c r="HO37" s="7">
        <v>56618895</v>
      </c>
      <c r="HP37" s="7" t="s">
        <v>135</v>
      </c>
      <c r="HQ37" s="7">
        <v>27515344</v>
      </c>
      <c r="HR37" s="7" t="s">
        <v>135</v>
      </c>
      <c r="HS37" s="7">
        <v>29103551</v>
      </c>
      <c r="HT37" s="7" t="s">
        <v>135</v>
      </c>
      <c r="HU37" s="7">
        <v>4337350</v>
      </c>
      <c r="HV37" s="7" t="s">
        <v>135</v>
      </c>
      <c r="HW37" s="7" t="s">
        <v>137</v>
      </c>
      <c r="HX37" s="7" t="s">
        <v>135</v>
      </c>
      <c r="HY37" s="7" t="s">
        <v>137</v>
      </c>
      <c r="HZ37" s="7" t="s">
        <v>135</v>
      </c>
      <c r="IA37" s="7" t="s">
        <v>137</v>
      </c>
      <c r="IB37" s="7" t="s">
        <v>135</v>
      </c>
      <c r="IC37" s="7" t="s">
        <v>137</v>
      </c>
      <c r="ID37" s="7" t="s">
        <v>135</v>
      </c>
      <c r="IE37" s="7" t="s">
        <v>137</v>
      </c>
      <c r="IF37" s="7" t="s">
        <v>135</v>
      </c>
      <c r="IG37" s="7" t="s">
        <v>137</v>
      </c>
      <c r="IH37" s="7" t="s">
        <v>135</v>
      </c>
      <c r="II37" s="7" t="s">
        <v>137</v>
      </c>
      <c r="IJ37" s="7" t="s">
        <v>135</v>
      </c>
      <c r="IK37" s="7" t="s">
        <v>137</v>
      </c>
      <c r="IL37" s="7" t="s">
        <v>135</v>
      </c>
      <c r="IM37" s="7">
        <v>2029175</v>
      </c>
      <c r="IN37" s="7" t="s">
        <v>135</v>
      </c>
      <c r="IO37" s="7" t="s">
        <v>137</v>
      </c>
      <c r="IP37" s="7" t="s">
        <v>135</v>
      </c>
      <c r="IQ37" s="7" t="s">
        <v>137</v>
      </c>
      <c r="IR37" s="7" t="s">
        <v>135</v>
      </c>
      <c r="IS37" s="7">
        <v>2993347</v>
      </c>
      <c r="IT37" s="7" t="s">
        <v>135</v>
      </c>
      <c r="IU37" s="7" t="s">
        <v>137</v>
      </c>
      <c r="IV37" s="7" t="s">
        <v>135</v>
      </c>
      <c r="IW37" s="7" t="s">
        <v>137</v>
      </c>
      <c r="IX37" s="7" t="s">
        <v>135</v>
      </c>
      <c r="IY37" s="7" t="s">
        <v>137</v>
      </c>
      <c r="IZ37" s="7" t="s">
        <v>135</v>
      </c>
      <c r="JA37" s="7" t="s">
        <v>137</v>
      </c>
      <c r="JB37" s="7" t="s">
        <v>135</v>
      </c>
      <c r="JC37" s="7" t="s">
        <v>137</v>
      </c>
      <c r="JD37" s="7" t="s">
        <v>135</v>
      </c>
      <c r="JE37" s="7">
        <v>50695548</v>
      </c>
      <c r="JF37" s="7" t="s">
        <v>135</v>
      </c>
      <c r="JG37" s="7">
        <v>25686215</v>
      </c>
      <c r="JH37" s="7" t="s">
        <v>135</v>
      </c>
      <c r="JI37" s="7">
        <v>25009333</v>
      </c>
      <c r="JJ37" s="7" t="s">
        <v>135</v>
      </c>
      <c r="JK37" s="7" t="s">
        <v>137</v>
      </c>
      <c r="JL37" s="7" t="s">
        <v>135</v>
      </c>
      <c r="JM37" s="7" t="s">
        <v>137</v>
      </c>
      <c r="JN37" s="7" t="s">
        <v>135</v>
      </c>
      <c r="JO37" s="7" t="s">
        <v>137</v>
      </c>
      <c r="JP37" s="7" t="s">
        <v>135</v>
      </c>
      <c r="JQ37" s="7" t="s">
        <v>137</v>
      </c>
      <c r="JR37" s="7" t="s">
        <v>135</v>
      </c>
      <c r="JS37" s="7" t="s">
        <v>137</v>
      </c>
      <c r="JT37" s="7" t="s">
        <v>135</v>
      </c>
      <c r="JU37" s="7" t="s">
        <v>137</v>
      </c>
      <c r="JV37" s="7" t="s">
        <v>135</v>
      </c>
      <c r="JW37" s="7" t="s">
        <v>137</v>
      </c>
      <c r="JX37" s="7" t="s">
        <v>135</v>
      </c>
      <c r="JY37" s="7" t="s">
        <v>137</v>
      </c>
      <c r="JZ37" s="7" t="s">
        <v>135</v>
      </c>
      <c r="KA37" s="7" t="s">
        <v>137</v>
      </c>
      <c r="KB37" s="7" t="s">
        <v>135</v>
      </c>
      <c r="KC37" s="7">
        <v>44593</v>
      </c>
      <c r="KD37" s="7" t="s">
        <v>135</v>
      </c>
      <c r="KE37" s="7">
        <v>23695</v>
      </c>
      <c r="KF37" s="7" t="s">
        <v>135</v>
      </c>
      <c r="KG37" s="7">
        <v>20898</v>
      </c>
      <c r="KH37" s="7" t="s">
        <v>135</v>
      </c>
      <c r="KI37" s="7" t="s">
        <v>137</v>
      </c>
      <c r="KJ37" s="7" t="s">
        <v>135</v>
      </c>
      <c r="KK37" s="7" t="s">
        <v>137</v>
      </c>
      <c r="KL37" s="7" t="s">
        <v>135</v>
      </c>
      <c r="KM37" s="7" t="s">
        <v>137</v>
      </c>
      <c r="KN37" s="7" t="s">
        <v>135</v>
      </c>
      <c r="KO37" s="7" t="s">
        <v>137</v>
      </c>
      <c r="KP37" s="7" t="s">
        <v>135</v>
      </c>
      <c r="KQ37" s="7" t="s">
        <v>137</v>
      </c>
      <c r="KR37" s="7" t="s">
        <v>135</v>
      </c>
      <c r="KS37" s="7" t="s">
        <v>137</v>
      </c>
      <c r="KT37" s="7" t="s">
        <v>135</v>
      </c>
      <c r="KU37" s="7" t="s">
        <v>137</v>
      </c>
      <c r="KV37" s="7" t="s">
        <v>135</v>
      </c>
      <c r="KW37" s="7" t="s">
        <v>137</v>
      </c>
      <c r="KX37" s="7" t="s">
        <v>135</v>
      </c>
      <c r="KY37" s="7" t="s">
        <v>137</v>
      </c>
      <c r="KZ37" s="7" t="s">
        <v>135</v>
      </c>
      <c r="LA37" s="7" t="s">
        <v>137</v>
      </c>
      <c r="LB37" s="7" t="s">
        <v>135</v>
      </c>
      <c r="LC37" s="7" t="s">
        <v>137</v>
      </c>
      <c r="LD37" s="7" t="s">
        <v>135</v>
      </c>
      <c r="LE37" s="7" t="s">
        <v>137</v>
      </c>
      <c r="LF37" s="7" t="s">
        <v>135</v>
      </c>
      <c r="LG37" s="7" t="s">
        <v>137</v>
      </c>
      <c r="LH37" s="7" t="s">
        <v>135</v>
      </c>
      <c r="LI37" s="7" t="s">
        <v>137</v>
      </c>
      <c r="LJ37" s="7" t="s">
        <v>135</v>
      </c>
      <c r="LK37" s="7" t="s">
        <v>137</v>
      </c>
      <c r="LL37" s="7" t="s">
        <v>135</v>
      </c>
      <c r="LM37" s="7" t="s">
        <v>137</v>
      </c>
      <c r="LN37" s="7" t="s">
        <v>135</v>
      </c>
      <c r="LO37" s="7" t="s">
        <v>137</v>
      </c>
      <c r="LP37" s="7" t="s">
        <v>135</v>
      </c>
      <c r="LQ37" s="7" t="s">
        <v>137</v>
      </c>
      <c r="LR37" s="7" t="s">
        <v>135</v>
      </c>
    </row>
    <row r="38" spans="1:330" ht="11.45" customHeight="1" x14ac:dyDescent="0.25">
      <c r="A38" s="5" t="s">
        <v>94</v>
      </c>
      <c r="B38" s="6">
        <v>414088076</v>
      </c>
      <c r="C38" s="6" t="s">
        <v>137</v>
      </c>
      <c r="D38" s="6" t="s">
        <v>135</v>
      </c>
      <c r="E38" s="6" t="s">
        <v>137</v>
      </c>
      <c r="F38" s="6">
        <v>470831973</v>
      </c>
      <c r="G38" s="6" t="s">
        <v>137</v>
      </c>
      <c r="H38" s="6" t="s">
        <v>137</v>
      </c>
      <c r="I38" s="6">
        <v>466100932</v>
      </c>
      <c r="J38" s="6" t="s">
        <v>137</v>
      </c>
      <c r="K38" s="6" t="s">
        <v>137</v>
      </c>
      <c r="L38" s="6" t="s">
        <v>137</v>
      </c>
      <c r="M38" s="6" t="s">
        <v>137</v>
      </c>
      <c r="N38" s="6" t="s">
        <v>137</v>
      </c>
      <c r="O38" s="6">
        <v>305452191</v>
      </c>
      <c r="P38" s="6">
        <v>148082914</v>
      </c>
      <c r="Q38" s="6">
        <v>157369277</v>
      </c>
      <c r="R38" s="6">
        <v>9864751</v>
      </c>
      <c r="S38" s="6">
        <v>4816234</v>
      </c>
      <c r="T38" s="6">
        <v>5048517</v>
      </c>
      <c r="U38" s="6">
        <v>8966462</v>
      </c>
      <c r="V38" s="6">
        <v>4437390</v>
      </c>
      <c r="W38" s="6">
        <v>4529072</v>
      </c>
      <c r="X38" s="6">
        <v>10344119</v>
      </c>
      <c r="Y38" s="6">
        <v>5022614</v>
      </c>
      <c r="Z38" s="6">
        <v>5321505</v>
      </c>
      <c r="AA38" s="6">
        <v>5124794</v>
      </c>
      <c r="AB38" s="6">
        <v>2526020</v>
      </c>
      <c r="AC38" s="6">
        <v>2598774</v>
      </c>
      <c r="AD38" s="6" t="s">
        <v>135</v>
      </c>
      <c r="AE38" s="6">
        <v>61140461</v>
      </c>
      <c r="AF38" s="6" t="s">
        <v>135</v>
      </c>
      <c r="AG38" s="6">
        <v>29285381</v>
      </c>
      <c r="AH38" s="6" t="s">
        <v>135</v>
      </c>
      <c r="AI38" s="6">
        <v>31855080</v>
      </c>
      <c r="AJ38" s="6" t="s">
        <v>135</v>
      </c>
      <c r="AK38" s="6">
        <v>77780338</v>
      </c>
      <c r="AL38" s="6" t="s">
        <v>135</v>
      </c>
      <c r="AM38" s="6">
        <v>37188995</v>
      </c>
      <c r="AN38" s="6" t="s">
        <v>135</v>
      </c>
      <c r="AO38" s="6">
        <v>40591343</v>
      </c>
      <c r="AP38" s="6" t="s">
        <v>135</v>
      </c>
      <c r="AQ38" s="6">
        <v>1546304</v>
      </c>
      <c r="AR38" s="6" t="s">
        <v>135</v>
      </c>
      <c r="AS38" s="6">
        <v>720578</v>
      </c>
      <c r="AT38" s="6" t="s">
        <v>135</v>
      </c>
      <c r="AU38" s="6">
        <v>825726</v>
      </c>
      <c r="AV38" s="6" t="s">
        <v>135</v>
      </c>
      <c r="AW38" s="6">
        <v>3545263</v>
      </c>
      <c r="AX38" s="6" t="s">
        <v>135</v>
      </c>
      <c r="AY38" s="6">
        <v>1770250</v>
      </c>
      <c r="AZ38" s="6" t="s">
        <v>135</v>
      </c>
      <c r="BA38" s="6">
        <v>1775013</v>
      </c>
      <c r="BB38" s="6" t="s">
        <v>135</v>
      </c>
      <c r="BC38" s="6">
        <v>9985326</v>
      </c>
      <c r="BD38" s="6" t="s">
        <v>135</v>
      </c>
      <c r="BE38" s="6">
        <v>4914765</v>
      </c>
      <c r="BF38" s="6" t="s">
        <v>135</v>
      </c>
      <c r="BG38" s="6">
        <v>5070561</v>
      </c>
      <c r="BH38" s="6" t="s">
        <v>135</v>
      </c>
      <c r="BI38" s="6">
        <v>38638052</v>
      </c>
      <c r="BJ38" s="6" t="s">
        <v>135</v>
      </c>
      <c r="BK38" s="6">
        <v>18954956</v>
      </c>
      <c r="BL38" s="6" t="s">
        <v>135</v>
      </c>
      <c r="BM38" s="6">
        <v>19683096</v>
      </c>
      <c r="BN38" s="6" t="s">
        <v>135</v>
      </c>
      <c r="BO38" s="6" t="s">
        <v>137</v>
      </c>
      <c r="BP38" s="6" t="s">
        <v>135</v>
      </c>
      <c r="BQ38" s="6" t="s">
        <v>137</v>
      </c>
      <c r="BR38" s="6" t="s">
        <v>135</v>
      </c>
      <c r="BS38" s="6" t="s">
        <v>137</v>
      </c>
      <c r="BT38" s="6" t="s">
        <v>135</v>
      </c>
      <c r="BU38" s="6">
        <v>55681780</v>
      </c>
      <c r="BV38" s="6" t="s">
        <v>135</v>
      </c>
      <c r="BW38" s="6">
        <v>27125760</v>
      </c>
      <c r="BX38" s="6" t="s">
        <v>135</v>
      </c>
      <c r="BY38" s="6">
        <v>28556020</v>
      </c>
      <c r="BZ38" s="6" t="s">
        <v>135</v>
      </c>
      <c r="CA38" s="6">
        <v>4731041</v>
      </c>
      <c r="CB38" s="6" t="s">
        <v>139</v>
      </c>
      <c r="CC38" s="6">
        <v>2291276</v>
      </c>
      <c r="CD38" s="6" t="s">
        <v>139</v>
      </c>
      <c r="CE38" s="6">
        <v>2439765</v>
      </c>
      <c r="CF38" s="6" t="s">
        <v>139</v>
      </c>
      <c r="CG38" s="6">
        <v>56594487</v>
      </c>
      <c r="CH38" s="6" t="s">
        <v>135</v>
      </c>
      <c r="CI38" s="6">
        <v>27493442</v>
      </c>
      <c r="CJ38" s="6" t="s">
        <v>135</v>
      </c>
      <c r="CK38" s="6">
        <v>29101045</v>
      </c>
      <c r="CL38" s="6" t="s">
        <v>135</v>
      </c>
      <c r="CM38" s="6">
        <v>550888</v>
      </c>
      <c r="CN38" s="6" t="s">
        <v>135</v>
      </c>
      <c r="CO38" s="6">
        <v>274519</v>
      </c>
      <c r="CP38" s="6" t="s">
        <v>135</v>
      </c>
      <c r="CQ38" s="6">
        <v>276369</v>
      </c>
      <c r="CR38" s="6" t="s">
        <v>135</v>
      </c>
      <c r="CS38" s="6">
        <v>2612068</v>
      </c>
      <c r="CT38" s="6" t="s">
        <v>135</v>
      </c>
      <c r="CU38" s="6">
        <v>1209487</v>
      </c>
      <c r="CV38" s="6" t="s">
        <v>135</v>
      </c>
      <c r="CW38" s="6">
        <v>1402581</v>
      </c>
      <c r="CX38" s="6" t="s">
        <v>135</v>
      </c>
      <c r="CY38" s="6">
        <v>3597439</v>
      </c>
      <c r="CZ38" s="6" t="s">
        <v>135</v>
      </c>
      <c r="DA38" s="6">
        <v>1697006</v>
      </c>
      <c r="DB38" s="6" t="s">
        <v>135</v>
      </c>
      <c r="DC38" s="6">
        <v>1900433</v>
      </c>
      <c r="DD38" s="6" t="s">
        <v>135</v>
      </c>
      <c r="DE38" s="6">
        <v>369500</v>
      </c>
      <c r="DF38" s="6" t="s">
        <v>135</v>
      </c>
      <c r="DG38" s="6">
        <v>179700</v>
      </c>
      <c r="DH38" s="6" t="s">
        <v>135</v>
      </c>
      <c r="DI38" s="6">
        <v>189800</v>
      </c>
      <c r="DJ38" s="6" t="s">
        <v>135</v>
      </c>
      <c r="DK38" s="6">
        <v>10621121</v>
      </c>
      <c r="DL38" s="6" t="s">
        <v>135</v>
      </c>
      <c r="DM38" s="6">
        <v>5126602</v>
      </c>
      <c r="DN38" s="6" t="s">
        <v>135</v>
      </c>
      <c r="DO38" s="6">
        <v>5494519</v>
      </c>
      <c r="DP38" s="6" t="s">
        <v>135</v>
      </c>
      <c r="DQ38" s="6">
        <v>343334</v>
      </c>
      <c r="DR38" s="6" t="s">
        <v>135</v>
      </c>
      <c r="DS38" s="6">
        <v>169196</v>
      </c>
      <c r="DT38" s="6" t="s">
        <v>135</v>
      </c>
      <c r="DU38" s="6">
        <v>174138</v>
      </c>
      <c r="DV38" s="6" t="s">
        <v>135</v>
      </c>
      <c r="DW38" s="6">
        <v>14615125</v>
      </c>
      <c r="DX38" s="6" t="s">
        <v>135</v>
      </c>
      <c r="DY38" s="6">
        <v>7224323</v>
      </c>
      <c r="DZ38" s="6" t="s">
        <v>135</v>
      </c>
      <c r="EA38" s="6">
        <v>7390802</v>
      </c>
      <c r="EB38" s="6" t="s">
        <v>135</v>
      </c>
      <c r="EC38" s="6">
        <v>7572852</v>
      </c>
      <c r="ED38" s="6" t="s">
        <v>135</v>
      </c>
      <c r="EE38" s="6">
        <v>3602199</v>
      </c>
      <c r="EF38" s="6" t="s">
        <v>135</v>
      </c>
      <c r="EG38" s="6">
        <v>3970653</v>
      </c>
      <c r="EH38" s="6" t="s">
        <v>135</v>
      </c>
      <c r="EI38" s="6">
        <v>37571771</v>
      </c>
      <c r="EJ38" s="6" t="s">
        <v>135</v>
      </c>
      <c r="EK38" s="6" t="s">
        <v>137</v>
      </c>
      <c r="EL38" s="6" t="s">
        <v>135</v>
      </c>
      <c r="EM38" s="6" t="s">
        <v>137</v>
      </c>
      <c r="EN38" s="6" t="s">
        <v>135</v>
      </c>
      <c r="EO38" s="6">
        <v>10034846</v>
      </c>
      <c r="EP38" s="6" t="s">
        <v>135</v>
      </c>
      <c r="EQ38" s="6">
        <v>4839557</v>
      </c>
      <c r="ER38" s="6" t="s">
        <v>135</v>
      </c>
      <c r="ES38" s="6">
        <v>5195289</v>
      </c>
      <c r="ET38" s="6" t="s">
        <v>135</v>
      </c>
      <c r="EU38" s="6">
        <v>22895058</v>
      </c>
      <c r="EV38" s="6" t="s">
        <v>135</v>
      </c>
      <c r="EW38" s="6">
        <v>11296033</v>
      </c>
      <c r="EX38" s="6" t="s">
        <v>135</v>
      </c>
      <c r="EY38" s="6">
        <v>11599025</v>
      </c>
      <c r="EZ38" s="6" t="s">
        <v>135</v>
      </c>
      <c r="FA38" s="6">
        <v>1985486</v>
      </c>
      <c r="FB38" s="6" t="s">
        <v>135</v>
      </c>
      <c r="FC38" s="6">
        <v>963410</v>
      </c>
      <c r="FD38" s="6" t="s">
        <v>135</v>
      </c>
      <c r="FE38" s="6">
        <v>1022076</v>
      </c>
      <c r="FF38" s="6" t="s">
        <v>135</v>
      </c>
      <c r="FG38" s="6">
        <v>5208708</v>
      </c>
      <c r="FH38" s="6" t="s">
        <v>135</v>
      </c>
      <c r="FI38" s="6">
        <v>2552671</v>
      </c>
      <c r="FJ38" s="6" t="s">
        <v>135</v>
      </c>
      <c r="FK38" s="6">
        <v>2656037</v>
      </c>
      <c r="FL38" s="6" t="s">
        <v>135</v>
      </c>
      <c r="FM38" s="6">
        <v>4925644</v>
      </c>
      <c r="FN38" s="6" t="s">
        <v>135</v>
      </c>
      <c r="FO38" s="6">
        <v>2385866</v>
      </c>
      <c r="FP38" s="6" t="s">
        <v>135</v>
      </c>
      <c r="FQ38" s="6">
        <v>2539778</v>
      </c>
      <c r="FR38" s="6" t="s">
        <v>135</v>
      </c>
      <c r="FS38" s="6">
        <v>8381519</v>
      </c>
      <c r="FT38" s="6" t="s">
        <v>135</v>
      </c>
      <c r="FU38" s="6">
        <v>4137515</v>
      </c>
      <c r="FV38" s="6" t="s">
        <v>135</v>
      </c>
      <c r="FW38" s="6">
        <v>4244004</v>
      </c>
      <c r="FX38" s="6" t="s">
        <v>135</v>
      </c>
      <c r="FY38" s="6">
        <v>475279050</v>
      </c>
      <c r="FZ38" s="6" t="s">
        <v>135</v>
      </c>
      <c r="GA38" s="6" t="s">
        <v>137</v>
      </c>
      <c r="GB38" s="6" t="s">
        <v>135</v>
      </c>
      <c r="GC38" s="6" t="s">
        <v>137</v>
      </c>
      <c r="GD38" s="6" t="s">
        <v>135</v>
      </c>
      <c r="GE38" s="6">
        <v>470548009</v>
      </c>
      <c r="GF38" s="6" t="s">
        <v>135</v>
      </c>
      <c r="GG38" s="6" t="s">
        <v>137</v>
      </c>
      <c r="GH38" s="6" t="s">
        <v>135</v>
      </c>
      <c r="GI38" s="6" t="s">
        <v>137</v>
      </c>
      <c r="GJ38" s="6" t="s">
        <v>135</v>
      </c>
      <c r="GK38" s="6">
        <v>10970490</v>
      </c>
      <c r="GL38" s="6" t="s">
        <v>135</v>
      </c>
      <c r="GM38" s="6">
        <v>5379898</v>
      </c>
      <c r="GN38" s="6" t="s">
        <v>135</v>
      </c>
      <c r="GO38" s="6">
        <v>5590592</v>
      </c>
      <c r="GP38" s="6" t="s">
        <v>135</v>
      </c>
      <c r="GQ38" s="6">
        <v>244157</v>
      </c>
      <c r="GR38" s="6" t="s">
        <v>135</v>
      </c>
      <c r="GS38" s="6">
        <v>122656</v>
      </c>
      <c r="GT38" s="6" t="s">
        <v>135</v>
      </c>
      <c r="GU38" s="6">
        <v>121501</v>
      </c>
      <c r="GV38" s="6" t="s">
        <v>135</v>
      </c>
      <c r="GW38" s="6">
        <v>27399</v>
      </c>
      <c r="GX38" s="6" t="s">
        <v>135</v>
      </c>
      <c r="GY38" s="6">
        <v>13395</v>
      </c>
      <c r="GZ38" s="6" t="s">
        <v>135</v>
      </c>
      <c r="HA38" s="6">
        <v>14004</v>
      </c>
      <c r="HB38" s="6" t="s">
        <v>135</v>
      </c>
      <c r="HC38" s="6">
        <v>4175521</v>
      </c>
      <c r="HD38" s="6" t="s">
        <v>135</v>
      </c>
      <c r="HE38" s="6">
        <v>2063936</v>
      </c>
      <c r="HF38" s="6" t="s">
        <v>135</v>
      </c>
      <c r="HG38" s="6">
        <v>2111585</v>
      </c>
      <c r="HH38" s="6" t="s">
        <v>135</v>
      </c>
      <c r="HI38" s="6">
        <v>6523413</v>
      </c>
      <c r="HJ38" s="6" t="s">
        <v>135</v>
      </c>
      <c r="HK38" s="6">
        <v>3179911</v>
      </c>
      <c r="HL38" s="6" t="s">
        <v>135</v>
      </c>
      <c r="HM38" s="6">
        <v>3343502</v>
      </c>
      <c r="HN38" s="6" t="s">
        <v>135</v>
      </c>
      <c r="HO38" s="6">
        <v>56743897</v>
      </c>
      <c r="HP38" s="6" t="s">
        <v>135</v>
      </c>
      <c r="HQ38" s="6">
        <v>27570391</v>
      </c>
      <c r="HR38" s="6" t="s">
        <v>135</v>
      </c>
      <c r="HS38" s="6">
        <v>29173506</v>
      </c>
      <c r="HT38" s="6" t="s">
        <v>135</v>
      </c>
      <c r="HU38" s="6">
        <v>4379545</v>
      </c>
      <c r="HV38" s="6" t="s">
        <v>135</v>
      </c>
      <c r="HW38" s="6" t="s">
        <v>137</v>
      </c>
      <c r="HX38" s="6" t="s">
        <v>135</v>
      </c>
      <c r="HY38" s="6" t="s">
        <v>137</v>
      </c>
      <c r="HZ38" s="6" t="s">
        <v>135</v>
      </c>
      <c r="IA38" s="6" t="s">
        <v>137</v>
      </c>
      <c r="IB38" s="6" t="s">
        <v>135</v>
      </c>
      <c r="IC38" s="6" t="s">
        <v>137</v>
      </c>
      <c r="ID38" s="6" t="s">
        <v>135</v>
      </c>
      <c r="IE38" s="6" t="s">
        <v>137</v>
      </c>
      <c r="IF38" s="6" t="s">
        <v>135</v>
      </c>
      <c r="IG38" s="6" t="s">
        <v>137</v>
      </c>
      <c r="IH38" s="6" t="s">
        <v>135</v>
      </c>
      <c r="II38" s="6" t="s">
        <v>137</v>
      </c>
      <c r="IJ38" s="6" t="s">
        <v>135</v>
      </c>
      <c r="IK38" s="6" t="s">
        <v>137</v>
      </c>
      <c r="IL38" s="6" t="s">
        <v>135</v>
      </c>
      <c r="IM38" s="6">
        <v>2052953</v>
      </c>
      <c r="IN38" s="6" t="s">
        <v>135</v>
      </c>
      <c r="IO38" s="6" t="s">
        <v>137</v>
      </c>
      <c r="IP38" s="6" t="s">
        <v>135</v>
      </c>
      <c r="IQ38" s="6" t="s">
        <v>137</v>
      </c>
      <c r="IR38" s="6" t="s">
        <v>135</v>
      </c>
      <c r="IS38" s="6">
        <v>3051923</v>
      </c>
      <c r="IT38" s="6" t="s">
        <v>135</v>
      </c>
      <c r="IU38" s="6" t="s">
        <v>137</v>
      </c>
      <c r="IV38" s="6" t="s">
        <v>135</v>
      </c>
      <c r="IW38" s="6" t="s">
        <v>137</v>
      </c>
      <c r="IX38" s="6" t="s">
        <v>135</v>
      </c>
      <c r="IY38" s="6" t="s">
        <v>137</v>
      </c>
      <c r="IZ38" s="6" t="s">
        <v>135</v>
      </c>
      <c r="JA38" s="6" t="s">
        <v>137</v>
      </c>
      <c r="JB38" s="6" t="s">
        <v>135</v>
      </c>
      <c r="JC38" s="6" t="s">
        <v>137</v>
      </c>
      <c r="JD38" s="6" t="s">
        <v>135</v>
      </c>
      <c r="JE38" s="6">
        <v>51791212</v>
      </c>
      <c r="JF38" s="6" t="s">
        <v>135</v>
      </c>
      <c r="JG38" s="6">
        <v>26237111</v>
      </c>
      <c r="JH38" s="6" t="s">
        <v>135</v>
      </c>
      <c r="JI38" s="6">
        <v>25554101</v>
      </c>
      <c r="JJ38" s="6" t="s">
        <v>135</v>
      </c>
      <c r="JK38" s="6" t="s">
        <v>137</v>
      </c>
      <c r="JL38" s="6" t="s">
        <v>135</v>
      </c>
      <c r="JM38" s="6" t="s">
        <v>137</v>
      </c>
      <c r="JN38" s="6" t="s">
        <v>135</v>
      </c>
      <c r="JO38" s="6" t="s">
        <v>137</v>
      </c>
      <c r="JP38" s="6" t="s">
        <v>135</v>
      </c>
      <c r="JQ38" s="6" t="s">
        <v>137</v>
      </c>
      <c r="JR38" s="6" t="s">
        <v>135</v>
      </c>
      <c r="JS38" s="6" t="s">
        <v>137</v>
      </c>
      <c r="JT38" s="6" t="s">
        <v>135</v>
      </c>
      <c r="JU38" s="6" t="s">
        <v>137</v>
      </c>
      <c r="JV38" s="6" t="s">
        <v>135</v>
      </c>
      <c r="JW38" s="6" t="s">
        <v>137</v>
      </c>
      <c r="JX38" s="6" t="s">
        <v>135</v>
      </c>
      <c r="JY38" s="6" t="s">
        <v>137</v>
      </c>
      <c r="JZ38" s="6" t="s">
        <v>135</v>
      </c>
      <c r="KA38" s="6" t="s">
        <v>137</v>
      </c>
      <c r="KB38" s="6" t="s">
        <v>135</v>
      </c>
      <c r="KC38" s="6">
        <v>46976</v>
      </c>
      <c r="KD38" s="6" t="s">
        <v>135</v>
      </c>
      <c r="KE38" s="6">
        <v>24828</v>
      </c>
      <c r="KF38" s="6" t="s">
        <v>135</v>
      </c>
      <c r="KG38" s="6">
        <v>22148</v>
      </c>
      <c r="KH38" s="6" t="s">
        <v>135</v>
      </c>
      <c r="KI38" s="6" t="s">
        <v>137</v>
      </c>
      <c r="KJ38" s="6" t="s">
        <v>135</v>
      </c>
      <c r="KK38" s="6" t="s">
        <v>137</v>
      </c>
      <c r="KL38" s="6" t="s">
        <v>135</v>
      </c>
      <c r="KM38" s="6" t="s">
        <v>137</v>
      </c>
      <c r="KN38" s="6" t="s">
        <v>135</v>
      </c>
      <c r="KO38" s="6" t="s">
        <v>137</v>
      </c>
      <c r="KP38" s="6" t="s">
        <v>135</v>
      </c>
      <c r="KQ38" s="6" t="s">
        <v>137</v>
      </c>
      <c r="KR38" s="6" t="s">
        <v>135</v>
      </c>
      <c r="KS38" s="6" t="s">
        <v>137</v>
      </c>
      <c r="KT38" s="6" t="s">
        <v>135</v>
      </c>
      <c r="KU38" s="6" t="s">
        <v>137</v>
      </c>
      <c r="KV38" s="6" t="s">
        <v>135</v>
      </c>
      <c r="KW38" s="6" t="s">
        <v>137</v>
      </c>
      <c r="KX38" s="6" t="s">
        <v>135</v>
      </c>
      <c r="KY38" s="6" t="s">
        <v>137</v>
      </c>
      <c r="KZ38" s="6" t="s">
        <v>135</v>
      </c>
      <c r="LA38" s="6" t="s">
        <v>137</v>
      </c>
      <c r="LB38" s="6" t="s">
        <v>135</v>
      </c>
      <c r="LC38" s="6" t="s">
        <v>137</v>
      </c>
      <c r="LD38" s="6" t="s">
        <v>135</v>
      </c>
      <c r="LE38" s="6" t="s">
        <v>137</v>
      </c>
      <c r="LF38" s="6" t="s">
        <v>135</v>
      </c>
      <c r="LG38" s="6" t="s">
        <v>137</v>
      </c>
      <c r="LH38" s="6" t="s">
        <v>135</v>
      </c>
      <c r="LI38" s="6" t="s">
        <v>137</v>
      </c>
      <c r="LJ38" s="6" t="s">
        <v>135</v>
      </c>
      <c r="LK38" s="6" t="s">
        <v>137</v>
      </c>
      <c r="LL38" s="6" t="s">
        <v>135</v>
      </c>
      <c r="LM38" s="6" t="s">
        <v>137</v>
      </c>
      <c r="LN38" s="6" t="s">
        <v>135</v>
      </c>
      <c r="LO38" s="6" t="s">
        <v>137</v>
      </c>
      <c r="LP38" s="6" t="s">
        <v>135</v>
      </c>
      <c r="LQ38" s="6" t="s">
        <v>137</v>
      </c>
      <c r="LR38" s="6" t="s">
        <v>135</v>
      </c>
    </row>
    <row r="39" spans="1:330" ht="11.45" customHeight="1" x14ac:dyDescent="0.25">
      <c r="A39" s="5" t="s">
        <v>95</v>
      </c>
      <c r="B39" s="7">
        <v>415218942</v>
      </c>
      <c r="C39" s="7" t="s">
        <v>137</v>
      </c>
      <c r="D39" s="7" t="s">
        <v>135</v>
      </c>
      <c r="E39" s="7" t="s">
        <v>137</v>
      </c>
      <c r="F39" s="7">
        <v>472079145</v>
      </c>
      <c r="G39" s="7" t="s">
        <v>137</v>
      </c>
      <c r="H39" s="7" t="s">
        <v>137</v>
      </c>
      <c r="I39" s="7">
        <v>467330695</v>
      </c>
      <c r="J39" s="7" t="s">
        <v>137</v>
      </c>
      <c r="K39" s="7" t="s">
        <v>137</v>
      </c>
      <c r="L39" s="7" t="s">
        <v>137</v>
      </c>
      <c r="M39" s="7" t="s">
        <v>137</v>
      </c>
      <c r="N39" s="7" t="s">
        <v>137</v>
      </c>
      <c r="O39" s="7">
        <v>306227897</v>
      </c>
      <c r="P39" s="7">
        <v>148555735</v>
      </c>
      <c r="Q39" s="7">
        <v>157672162</v>
      </c>
      <c r="R39" s="7">
        <v>9875716</v>
      </c>
      <c r="S39" s="7">
        <v>4821803</v>
      </c>
      <c r="T39" s="7">
        <v>5053913</v>
      </c>
      <c r="U39" s="7">
        <v>8976255</v>
      </c>
      <c r="V39" s="7">
        <v>4437943</v>
      </c>
      <c r="W39" s="7">
        <v>4538312</v>
      </c>
      <c r="X39" s="7">
        <v>10350517</v>
      </c>
      <c r="Y39" s="7">
        <v>5027374</v>
      </c>
      <c r="Z39" s="7">
        <v>5323143</v>
      </c>
      <c r="AA39" s="7">
        <v>5129254</v>
      </c>
      <c r="AB39" s="7">
        <v>2527996</v>
      </c>
      <c r="AC39" s="7">
        <v>2601258</v>
      </c>
      <c r="AD39" s="7" t="s">
        <v>135</v>
      </c>
      <c r="AE39" s="7">
        <v>61238079</v>
      </c>
      <c r="AF39" s="7" t="s">
        <v>135</v>
      </c>
      <c r="AG39" s="7">
        <v>29419390</v>
      </c>
      <c r="AH39" s="7" t="s">
        <v>135</v>
      </c>
      <c r="AI39" s="7">
        <v>31818689</v>
      </c>
      <c r="AJ39" s="7" t="s">
        <v>135</v>
      </c>
      <c r="AK39" s="7">
        <v>77899502</v>
      </c>
      <c r="AL39" s="7" t="s">
        <v>135</v>
      </c>
      <c r="AM39" s="7">
        <v>37354687</v>
      </c>
      <c r="AN39" s="7" t="s">
        <v>135</v>
      </c>
      <c r="AO39" s="7">
        <v>40544815</v>
      </c>
      <c r="AP39" s="7" t="s">
        <v>135</v>
      </c>
      <c r="AQ39" s="7">
        <v>1558137</v>
      </c>
      <c r="AR39" s="7" t="s">
        <v>135</v>
      </c>
      <c r="AS39" s="7">
        <v>727183</v>
      </c>
      <c r="AT39" s="7" t="s">
        <v>135</v>
      </c>
      <c r="AU39" s="7">
        <v>830954</v>
      </c>
      <c r="AV39" s="7" t="s">
        <v>135</v>
      </c>
      <c r="AW39" s="7">
        <v>3534850</v>
      </c>
      <c r="AX39" s="7" t="s">
        <v>135</v>
      </c>
      <c r="AY39" s="7">
        <v>1761765</v>
      </c>
      <c r="AZ39" s="7" t="s">
        <v>135</v>
      </c>
      <c r="BA39" s="7">
        <v>1773085</v>
      </c>
      <c r="BB39" s="7" t="s">
        <v>135</v>
      </c>
      <c r="BC39" s="7">
        <v>10015863</v>
      </c>
      <c r="BD39" s="7" t="s">
        <v>135</v>
      </c>
      <c r="BE39" s="7">
        <v>4929126</v>
      </c>
      <c r="BF39" s="7" t="s">
        <v>135</v>
      </c>
      <c r="BG39" s="7">
        <v>5086737</v>
      </c>
      <c r="BH39" s="7" t="s">
        <v>135</v>
      </c>
      <c r="BI39" s="7">
        <v>38731578</v>
      </c>
      <c r="BJ39" s="7" t="s">
        <v>135</v>
      </c>
      <c r="BK39" s="7">
        <v>18995710</v>
      </c>
      <c r="BL39" s="7" t="s">
        <v>135</v>
      </c>
      <c r="BM39" s="7">
        <v>19735868</v>
      </c>
      <c r="BN39" s="7" t="s">
        <v>135</v>
      </c>
      <c r="BO39" s="7" t="s">
        <v>137</v>
      </c>
      <c r="BP39" s="7" t="s">
        <v>135</v>
      </c>
      <c r="BQ39" s="7" t="s">
        <v>137</v>
      </c>
      <c r="BR39" s="7" t="s">
        <v>135</v>
      </c>
      <c r="BS39" s="7" t="s">
        <v>137</v>
      </c>
      <c r="BT39" s="7" t="s">
        <v>135</v>
      </c>
      <c r="BU39" s="7">
        <v>55966142</v>
      </c>
      <c r="BV39" s="7" t="s">
        <v>135</v>
      </c>
      <c r="BW39" s="7">
        <v>27255631</v>
      </c>
      <c r="BX39" s="7" t="s">
        <v>135</v>
      </c>
      <c r="BY39" s="7">
        <v>28710511</v>
      </c>
      <c r="BZ39" s="7" t="s">
        <v>135</v>
      </c>
      <c r="CA39" s="7">
        <v>4748450</v>
      </c>
      <c r="CB39" s="7" t="s">
        <v>139</v>
      </c>
      <c r="CC39" s="7">
        <v>2300220</v>
      </c>
      <c r="CD39" s="7" t="s">
        <v>139</v>
      </c>
      <c r="CE39" s="7">
        <v>2448230</v>
      </c>
      <c r="CF39" s="7" t="s">
        <v>139</v>
      </c>
      <c r="CG39" s="7">
        <v>56609375</v>
      </c>
      <c r="CH39" s="7" t="s">
        <v>135</v>
      </c>
      <c r="CI39" s="7">
        <v>27495567</v>
      </c>
      <c r="CJ39" s="7" t="s">
        <v>135</v>
      </c>
      <c r="CK39" s="7">
        <v>29113808</v>
      </c>
      <c r="CL39" s="7" t="s">
        <v>135</v>
      </c>
      <c r="CM39" s="7">
        <v>556584</v>
      </c>
      <c r="CN39" s="7" t="s">
        <v>135</v>
      </c>
      <c r="CO39" s="7">
        <v>277487</v>
      </c>
      <c r="CP39" s="7" t="s">
        <v>135</v>
      </c>
      <c r="CQ39" s="7">
        <v>279097</v>
      </c>
      <c r="CR39" s="7" t="s">
        <v>135</v>
      </c>
      <c r="CS39" s="7">
        <v>2641097</v>
      </c>
      <c r="CT39" s="7" t="s">
        <v>135</v>
      </c>
      <c r="CU39" s="7">
        <v>1224775</v>
      </c>
      <c r="CV39" s="7" t="s">
        <v>135</v>
      </c>
      <c r="CW39" s="7">
        <v>1416322</v>
      </c>
      <c r="CX39" s="7" t="s">
        <v>135</v>
      </c>
      <c r="CY39" s="7">
        <v>3635295</v>
      </c>
      <c r="CZ39" s="7" t="s">
        <v>135</v>
      </c>
      <c r="DA39" s="7">
        <v>1717881</v>
      </c>
      <c r="DB39" s="7" t="s">
        <v>135</v>
      </c>
      <c r="DC39" s="7">
        <v>1917414</v>
      </c>
      <c r="DD39" s="7" t="s">
        <v>135</v>
      </c>
      <c r="DE39" s="7">
        <v>372000</v>
      </c>
      <c r="DF39" s="7" t="s">
        <v>135</v>
      </c>
      <c r="DG39" s="7">
        <v>181112</v>
      </c>
      <c r="DH39" s="7" t="s">
        <v>135</v>
      </c>
      <c r="DI39" s="7">
        <v>190888</v>
      </c>
      <c r="DJ39" s="7" t="s">
        <v>135</v>
      </c>
      <c r="DK39" s="7">
        <v>10604360</v>
      </c>
      <c r="DL39" s="7" t="s">
        <v>135</v>
      </c>
      <c r="DM39" s="7">
        <v>5116264</v>
      </c>
      <c r="DN39" s="7" t="s">
        <v>135</v>
      </c>
      <c r="DO39" s="7">
        <v>5488096</v>
      </c>
      <c r="DP39" s="7" t="s">
        <v>135</v>
      </c>
      <c r="DQ39" s="7">
        <v>345636</v>
      </c>
      <c r="DR39" s="7" t="s">
        <v>135</v>
      </c>
      <c r="DS39" s="7">
        <v>170369</v>
      </c>
      <c r="DT39" s="7" t="s">
        <v>135</v>
      </c>
      <c r="DU39" s="7">
        <v>175267</v>
      </c>
      <c r="DV39" s="7" t="s">
        <v>135</v>
      </c>
      <c r="DW39" s="7">
        <v>14714948</v>
      </c>
      <c r="DX39" s="7" t="s">
        <v>135</v>
      </c>
      <c r="DY39" s="7">
        <v>7273611</v>
      </c>
      <c r="DZ39" s="7" t="s">
        <v>135</v>
      </c>
      <c r="EA39" s="7">
        <v>7441337</v>
      </c>
      <c r="EB39" s="7" t="s">
        <v>135</v>
      </c>
      <c r="EC39" s="7">
        <v>7576319</v>
      </c>
      <c r="ED39" s="7" t="s">
        <v>135</v>
      </c>
      <c r="EE39" s="7">
        <v>3608710</v>
      </c>
      <c r="EF39" s="7" t="s">
        <v>135</v>
      </c>
      <c r="EG39" s="7">
        <v>3967609</v>
      </c>
      <c r="EH39" s="7" t="s">
        <v>135</v>
      </c>
      <c r="EI39" s="7">
        <v>37764318</v>
      </c>
      <c r="EJ39" s="7" t="s">
        <v>135</v>
      </c>
      <c r="EK39" s="7" t="s">
        <v>137</v>
      </c>
      <c r="EL39" s="7" t="s">
        <v>135</v>
      </c>
      <c r="EM39" s="7" t="s">
        <v>137</v>
      </c>
      <c r="EN39" s="7" t="s">
        <v>135</v>
      </c>
      <c r="EO39" s="7">
        <v>10025215</v>
      </c>
      <c r="EP39" s="7" t="s">
        <v>135</v>
      </c>
      <c r="EQ39" s="7">
        <v>4834731</v>
      </c>
      <c r="ER39" s="7" t="s">
        <v>135</v>
      </c>
      <c r="ES39" s="7">
        <v>5190484</v>
      </c>
      <c r="ET39" s="7" t="s">
        <v>135</v>
      </c>
      <c r="EU39" s="7">
        <v>23003802</v>
      </c>
      <c r="EV39" s="7" t="s">
        <v>135</v>
      </c>
      <c r="EW39" s="7">
        <v>11350052</v>
      </c>
      <c r="EX39" s="7" t="s">
        <v>135</v>
      </c>
      <c r="EY39" s="7">
        <v>11653750</v>
      </c>
      <c r="EZ39" s="7" t="s">
        <v>135</v>
      </c>
      <c r="FA39" s="7">
        <v>1994066</v>
      </c>
      <c r="FB39" s="7" t="s">
        <v>135</v>
      </c>
      <c r="FC39" s="7">
        <v>967651</v>
      </c>
      <c r="FD39" s="7" t="s">
        <v>135</v>
      </c>
      <c r="FE39" s="7">
        <v>1026415</v>
      </c>
      <c r="FF39" s="7" t="s">
        <v>135</v>
      </c>
      <c r="FG39" s="7">
        <v>5236972</v>
      </c>
      <c r="FH39" s="7" t="s">
        <v>135</v>
      </c>
      <c r="FI39" s="7">
        <v>2565068</v>
      </c>
      <c r="FJ39" s="7" t="s">
        <v>135</v>
      </c>
      <c r="FK39" s="7">
        <v>2671904</v>
      </c>
      <c r="FL39" s="7" t="s">
        <v>135</v>
      </c>
      <c r="FM39" s="7">
        <v>4938602</v>
      </c>
      <c r="FN39" s="7" t="s">
        <v>135</v>
      </c>
      <c r="FO39" s="7">
        <v>2392868</v>
      </c>
      <c r="FP39" s="7" t="s">
        <v>135</v>
      </c>
      <c r="FQ39" s="7">
        <v>2545734</v>
      </c>
      <c r="FR39" s="7" t="s">
        <v>135</v>
      </c>
      <c r="FS39" s="7">
        <v>8414089</v>
      </c>
      <c r="FT39" s="7" t="s">
        <v>135</v>
      </c>
      <c r="FU39" s="7">
        <v>4152586</v>
      </c>
      <c r="FV39" s="7" t="s">
        <v>135</v>
      </c>
      <c r="FW39" s="7">
        <v>4261503</v>
      </c>
      <c r="FX39" s="7" t="s">
        <v>135</v>
      </c>
      <c r="FY39" s="7">
        <v>476552709</v>
      </c>
      <c r="FZ39" s="7" t="s">
        <v>135</v>
      </c>
      <c r="GA39" s="7" t="s">
        <v>137</v>
      </c>
      <c r="GB39" s="7" t="s">
        <v>135</v>
      </c>
      <c r="GC39" s="7" t="s">
        <v>137</v>
      </c>
      <c r="GD39" s="7" t="s">
        <v>135</v>
      </c>
      <c r="GE39" s="7">
        <v>471804259</v>
      </c>
      <c r="GF39" s="7" t="s">
        <v>135</v>
      </c>
      <c r="GG39" s="7" t="s">
        <v>137</v>
      </c>
      <c r="GH39" s="7" t="s">
        <v>135</v>
      </c>
      <c r="GI39" s="7" t="s">
        <v>137</v>
      </c>
      <c r="GJ39" s="7" t="s">
        <v>135</v>
      </c>
      <c r="GK39" s="7">
        <v>11040363</v>
      </c>
      <c r="GL39" s="7" t="s">
        <v>135</v>
      </c>
      <c r="GM39" s="7">
        <v>5415896</v>
      </c>
      <c r="GN39" s="7" t="s">
        <v>135</v>
      </c>
      <c r="GO39" s="7">
        <v>5624467</v>
      </c>
      <c r="GP39" s="7" t="s">
        <v>135</v>
      </c>
      <c r="GQ39" s="7">
        <v>247561</v>
      </c>
      <c r="GR39" s="7" t="s">
        <v>135</v>
      </c>
      <c r="GS39" s="7">
        <v>124360</v>
      </c>
      <c r="GT39" s="7" t="s">
        <v>135</v>
      </c>
      <c r="GU39" s="7">
        <v>123201</v>
      </c>
      <c r="GV39" s="7" t="s">
        <v>135</v>
      </c>
      <c r="GW39" s="7">
        <v>27714</v>
      </c>
      <c r="GX39" s="7" t="s">
        <v>135</v>
      </c>
      <c r="GY39" s="7">
        <v>13527</v>
      </c>
      <c r="GZ39" s="7" t="s">
        <v>135</v>
      </c>
      <c r="HA39" s="7">
        <v>14187</v>
      </c>
      <c r="HB39" s="7" t="s">
        <v>135</v>
      </c>
      <c r="HC39" s="7">
        <v>4198289</v>
      </c>
      <c r="HD39" s="7" t="s">
        <v>135</v>
      </c>
      <c r="HE39" s="7">
        <v>2076155</v>
      </c>
      <c r="HF39" s="7" t="s">
        <v>135</v>
      </c>
      <c r="HG39" s="7">
        <v>2122134</v>
      </c>
      <c r="HH39" s="7" t="s">
        <v>135</v>
      </c>
      <c r="HI39" s="7">
        <v>6566799</v>
      </c>
      <c r="HJ39" s="7" t="s">
        <v>135</v>
      </c>
      <c r="HK39" s="7">
        <v>3201854</v>
      </c>
      <c r="HL39" s="7" t="s">
        <v>135</v>
      </c>
      <c r="HM39" s="7">
        <v>3364945</v>
      </c>
      <c r="HN39" s="7" t="s">
        <v>135</v>
      </c>
      <c r="HO39" s="7">
        <v>56860203</v>
      </c>
      <c r="HP39" s="7" t="s">
        <v>135</v>
      </c>
      <c r="HQ39" s="7">
        <v>27625242</v>
      </c>
      <c r="HR39" s="7" t="s">
        <v>135</v>
      </c>
      <c r="HS39" s="7">
        <v>29234961</v>
      </c>
      <c r="HT39" s="7" t="s">
        <v>135</v>
      </c>
      <c r="HU39" s="7">
        <v>4421373</v>
      </c>
      <c r="HV39" s="7" t="s">
        <v>135</v>
      </c>
      <c r="HW39" s="7" t="s">
        <v>137</v>
      </c>
      <c r="HX39" s="7" t="s">
        <v>135</v>
      </c>
      <c r="HY39" s="7" t="s">
        <v>137</v>
      </c>
      <c r="HZ39" s="7" t="s">
        <v>135</v>
      </c>
      <c r="IA39" s="7" t="s">
        <v>137</v>
      </c>
      <c r="IB39" s="7" t="s">
        <v>135</v>
      </c>
      <c r="IC39" s="7" t="s">
        <v>137</v>
      </c>
      <c r="ID39" s="7" t="s">
        <v>135</v>
      </c>
      <c r="IE39" s="7" t="s">
        <v>137</v>
      </c>
      <c r="IF39" s="7" t="s">
        <v>135</v>
      </c>
      <c r="IG39" s="7" t="s">
        <v>137</v>
      </c>
      <c r="IH39" s="7" t="s">
        <v>135</v>
      </c>
      <c r="II39" s="7" t="s">
        <v>137</v>
      </c>
      <c r="IJ39" s="7" t="s">
        <v>135</v>
      </c>
      <c r="IK39" s="7" t="s">
        <v>137</v>
      </c>
      <c r="IL39" s="7" t="s">
        <v>135</v>
      </c>
      <c r="IM39" s="7">
        <v>2077056</v>
      </c>
      <c r="IN39" s="7" t="s">
        <v>135</v>
      </c>
      <c r="IO39" s="7" t="s">
        <v>137</v>
      </c>
      <c r="IP39" s="7" t="s">
        <v>135</v>
      </c>
      <c r="IQ39" s="7" t="s">
        <v>137</v>
      </c>
      <c r="IR39" s="7" t="s">
        <v>135</v>
      </c>
      <c r="IS39" s="7">
        <v>3115286</v>
      </c>
      <c r="IT39" s="7" t="s">
        <v>135</v>
      </c>
      <c r="IU39" s="7" t="s">
        <v>137</v>
      </c>
      <c r="IV39" s="7" t="s">
        <v>135</v>
      </c>
      <c r="IW39" s="7" t="s">
        <v>137</v>
      </c>
      <c r="IX39" s="7" t="s">
        <v>135</v>
      </c>
      <c r="IY39" s="7" t="s">
        <v>137</v>
      </c>
      <c r="IZ39" s="7" t="s">
        <v>135</v>
      </c>
      <c r="JA39" s="7" t="s">
        <v>137</v>
      </c>
      <c r="JB39" s="7" t="s">
        <v>135</v>
      </c>
      <c r="JC39" s="7" t="s">
        <v>137</v>
      </c>
      <c r="JD39" s="7" t="s">
        <v>135</v>
      </c>
      <c r="JE39" s="7">
        <v>52953586</v>
      </c>
      <c r="JF39" s="7" t="s">
        <v>135</v>
      </c>
      <c r="JG39" s="7">
        <v>26823810</v>
      </c>
      <c r="JH39" s="7" t="s">
        <v>135</v>
      </c>
      <c r="JI39" s="7">
        <v>26129776</v>
      </c>
      <c r="JJ39" s="7" t="s">
        <v>135</v>
      </c>
      <c r="JK39" s="7" t="s">
        <v>137</v>
      </c>
      <c r="JL39" s="7" t="s">
        <v>135</v>
      </c>
      <c r="JM39" s="7" t="s">
        <v>137</v>
      </c>
      <c r="JN39" s="7" t="s">
        <v>135</v>
      </c>
      <c r="JO39" s="7" t="s">
        <v>137</v>
      </c>
      <c r="JP39" s="7" t="s">
        <v>135</v>
      </c>
      <c r="JQ39" s="7" t="s">
        <v>137</v>
      </c>
      <c r="JR39" s="7" t="s">
        <v>135</v>
      </c>
      <c r="JS39" s="7" t="s">
        <v>137</v>
      </c>
      <c r="JT39" s="7" t="s">
        <v>135</v>
      </c>
      <c r="JU39" s="7" t="s">
        <v>137</v>
      </c>
      <c r="JV39" s="7" t="s">
        <v>135</v>
      </c>
      <c r="JW39" s="7" t="s">
        <v>137</v>
      </c>
      <c r="JX39" s="7" t="s">
        <v>135</v>
      </c>
      <c r="JY39" s="7" t="s">
        <v>137</v>
      </c>
      <c r="JZ39" s="7" t="s">
        <v>135</v>
      </c>
      <c r="KA39" s="7" t="s">
        <v>137</v>
      </c>
      <c r="KB39" s="7" t="s">
        <v>135</v>
      </c>
      <c r="KC39" s="7">
        <v>48451</v>
      </c>
      <c r="KD39" s="7" t="s">
        <v>135</v>
      </c>
      <c r="KE39" s="7">
        <v>25637</v>
      </c>
      <c r="KF39" s="7" t="s">
        <v>135</v>
      </c>
      <c r="KG39" s="7">
        <v>22814</v>
      </c>
      <c r="KH39" s="7" t="s">
        <v>135</v>
      </c>
      <c r="KI39" s="7" t="s">
        <v>137</v>
      </c>
      <c r="KJ39" s="7" t="s">
        <v>135</v>
      </c>
      <c r="KK39" s="7" t="s">
        <v>137</v>
      </c>
      <c r="KL39" s="7" t="s">
        <v>135</v>
      </c>
      <c r="KM39" s="7" t="s">
        <v>137</v>
      </c>
      <c r="KN39" s="7" t="s">
        <v>135</v>
      </c>
      <c r="KO39" s="7" t="s">
        <v>137</v>
      </c>
      <c r="KP39" s="7" t="s">
        <v>135</v>
      </c>
      <c r="KQ39" s="7" t="s">
        <v>137</v>
      </c>
      <c r="KR39" s="7" t="s">
        <v>135</v>
      </c>
      <c r="KS39" s="7" t="s">
        <v>137</v>
      </c>
      <c r="KT39" s="7" t="s">
        <v>135</v>
      </c>
      <c r="KU39" s="7" t="s">
        <v>137</v>
      </c>
      <c r="KV39" s="7" t="s">
        <v>135</v>
      </c>
      <c r="KW39" s="7" t="s">
        <v>137</v>
      </c>
      <c r="KX39" s="7" t="s">
        <v>135</v>
      </c>
      <c r="KY39" s="7" t="s">
        <v>137</v>
      </c>
      <c r="KZ39" s="7" t="s">
        <v>135</v>
      </c>
      <c r="LA39" s="7" t="s">
        <v>137</v>
      </c>
      <c r="LB39" s="7" t="s">
        <v>135</v>
      </c>
      <c r="LC39" s="7" t="s">
        <v>137</v>
      </c>
      <c r="LD39" s="7" t="s">
        <v>135</v>
      </c>
      <c r="LE39" s="7" t="s">
        <v>137</v>
      </c>
      <c r="LF39" s="7" t="s">
        <v>135</v>
      </c>
      <c r="LG39" s="7" t="s">
        <v>137</v>
      </c>
      <c r="LH39" s="7" t="s">
        <v>135</v>
      </c>
      <c r="LI39" s="7" t="s">
        <v>137</v>
      </c>
      <c r="LJ39" s="7" t="s">
        <v>135</v>
      </c>
      <c r="LK39" s="7" t="s">
        <v>137</v>
      </c>
      <c r="LL39" s="7" t="s">
        <v>135</v>
      </c>
      <c r="LM39" s="7" t="s">
        <v>137</v>
      </c>
      <c r="LN39" s="7" t="s">
        <v>135</v>
      </c>
      <c r="LO39" s="7" t="s">
        <v>137</v>
      </c>
      <c r="LP39" s="7" t="s">
        <v>135</v>
      </c>
      <c r="LQ39" s="7" t="s">
        <v>137</v>
      </c>
      <c r="LR39" s="7" t="s">
        <v>135</v>
      </c>
    </row>
    <row r="40" spans="1:330" ht="11.45" customHeight="1" x14ac:dyDescent="0.25">
      <c r="A40" s="5" t="s">
        <v>96</v>
      </c>
      <c r="B40" s="6">
        <v>416715205</v>
      </c>
      <c r="C40" s="6" t="s">
        <v>137</v>
      </c>
      <c r="D40" s="6" t="s">
        <v>135</v>
      </c>
      <c r="E40" s="6" t="s">
        <v>137</v>
      </c>
      <c r="F40" s="6">
        <v>473711655</v>
      </c>
      <c r="G40" s="6" t="s">
        <v>137</v>
      </c>
      <c r="H40" s="6" t="s">
        <v>137</v>
      </c>
      <c r="I40" s="6">
        <v>468949690</v>
      </c>
      <c r="J40" s="6" t="s">
        <v>137</v>
      </c>
      <c r="K40" s="6" t="s">
        <v>137</v>
      </c>
      <c r="L40" s="6" t="s">
        <v>137</v>
      </c>
      <c r="M40" s="6" t="s">
        <v>137</v>
      </c>
      <c r="N40" s="6" t="s">
        <v>137</v>
      </c>
      <c r="O40" s="6">
        <v>307433114</v>
      </c>
      <c r="P40" s="6">
        <v>149203726</v>
      </c>
      <c r="Q40" s="6">
        <v>158229388</v>
      </c>
      <c r="R40" s="6">
        <v>9927612</v>
      </c>
      <c r="S40" s="6">
        <v>4848944</v>
      </c>
      <c r="T40" s="6">
        <v>5078668</v>
      </c>
      <c r="U40" s="6">
        <v>8986636</v>
      </c>
      <c r="V40" s="6">
        <v>4439333</v>
      </c>
      <c r="W40" s="6">
        <v>4547303</v>
      </c>
      <c r="X40" s="6">
        <v>10360034</v>
      </c>
      <c r="Y40" s="6">
        <v>5033142</v>
      </c>
      <c r="Z40" s="6">
        <v>5326892</v>
      </c>
      <c r="AA40" s="6">
        <v>5129778</v>
      </c>
      <c r="AB40" s="6">
        <v>2528165</v>
      </c>
      <c r="AC40" s="6">
        <v>2601613</v>
      </c>
      <c r="AD40" s="6" t="s">
        <v>135</v>
      </c>
      <c r="AE40" s="6">
        <v>61715103</v>
      </c>
      <c r="AF40" s="6" t="s">
        <v>135</v>
      </c>
      <c r="AG40" s="6">
        <v>29693115</v>
      </c>
      <c r="AH40" s="6" t="s">
        <v>135</v>
      </c>
      <c r="AI40" s="6">
        <v>32021988</v>
      </c>
      <c r="AJ40" s="6" t="s">
        <v>135</v>
      </c>
      <c r="AK40" s="6">
        <v>78389735</v>
      </c>
      <c r="AL40" s="6" t="s">
        <v>135</v>
      </c>
      <c r="AM40" s="6">
        <v>37665917</v>
      </c>
      <c r="AN40" s="6" t="s">
        <v>135</v>
      </c>
      <c r="AO40" s="6">
        <v>40723818</v>
      </c>
      <c r="AP40" s="6" t="s">
        <v>135</v>
      </c>
      <c r="AQ40" s="6">
        <v>1565662</v>
      </c>
      <c r="AR40" s="6" t="s">
        <v>135</v>
      </c>
      <c r="AS40" s="6">
        <v>731392</v>
      </c>
      <c r="AT40" s="6" t="s">
        <v>135</v>
      </c>
      <c r="AU40" s="6">
        <v>834270</v>
      </c>
      <c r="AV40" s="6" t="s">
        <v>135</v>
      </c>
      <c r="AW40" s="6">
        <v>3515048</v>
      </c>
      <c r="AX40" s="6" t="s">
        <v>135</v>
      </c>
      <c r="AY40" s="6">
        <v>1747873</v>
      </c>
      <c r="AZ40" s="6" t="s">
        <v>135</v>
      </c>
      <c r="BA40" s="6">
        <v>1767175</v>
      </c>
      <c r="BB40" s="6" t="s">
        <v>135</v>
      </c>
      <c r="BC40" s="6">
        <v>10058103</v>
      </c>
      <c r="BD40" s="6" t="s">
        <v>135</v>
      </c>
      <c r="BE40" s="6">
        <v>4948437</v>
      </c>
      <c r="BF40" s="6" t="s">
        <v>135</v>
      </c>
      <c r="BG40" s="6">
        <v>5109666</v>
      </c>
      <c r="BH40" s="6" t="s">
        <v>135</v>
      </c>
      <c r="BI40" s="6">
        <v>38802300</v>
      </c>
      <c r="BJ40" s="6" t="s">
        <v>135</v>
      </c>
      <c r="BK40" s="6">
        <v>19023679</v>
      </c>
      <c r="BL40" s="6" t="s">
        <v>135</v>
      </c>
      <c r="BM40" s="6">
        <v>19778621</v>
      </c>
      <c r="BN40" s="6" t="s">
        <v>135</v>
      </c>
      <c r="BO40" s="6" t="s">
        <v>137</v>
      </c>
      <c r="BP40" s="6" t="s">
        <v>135</v>
      </c>
      <c r="BQ40" s="6" t="s">
        <v>137</v>
      </c>
      <c r="BR40" s="6" t="s">
        <v>135</v>
      </c>
      <c r="BS40" s="6" t="s">
        <v>137</v>
      </c>
      <c r="BT40" s="6" t="s">
        <v>135</v>
      </c>
      <c r="BU40" s="6">
        <v>56269810</v>
      </c>
      <c r="BV40" s="6" t="s">
        <v>135</v>
      </c>
      <c r="BW40" s="6">
        <v>27398614</v>
      </c>
      <c r="BX40" s="6" t="s">
        <v>135</v>
      </c>
      <c r="BY40" s="6">
        <v>28871196</v>
      </c>
      <c r="BZ40" s="6" t="s">
        <v>135</v>
      </c>
      <c r="CA40" s="6">
        <v>4761965</v>
      </c>
      <c r="CB40" s="6" t="s">
        <v>139</v>
      </c>
      <c r="CC40" s="6">
        <v>2307138</v>
      </c>
      <c r="CD40" s="6" t="s">
        <v>139</v>
      </c>
      <c r="CE40" s="6">
        <v>2454827</v>
      </c>
      <c r="CF40" s="6" t="s">
        <v>139</v>
      </c>
      <c r="CG40" s="6">
        <v>56649201</v>
      </c>
      <c r="CH40" s="6" t="s">
        <v>135</v>
      </c>
      <c r="CI40" s="6">
        <v>27511139</v>
      </c>
      <c r="CJ40" s="6" t="s">
        <v>135</v>
      </c>
      <c r="CK40" s="6">
        <v>29138062</v>
      </c>
      <c r="CL40" s="6" t="s">
        <v>135</v>
      </c>
      <c r="CM40" s="6">
        <v>562693</v>
      </c>
      <c r="CN40" s="6" t="s">
        <v>135</v>
      </c>
      <c r="CO40" s="6">
        <v>280569</v>
      </c>
      <c r="CP40" s="6" t="s">
        <v>135</v>
      </c>
      <c r="CQ40" s="6">
        <v>282124</v>
      </c>
      <c r="CR40" s="6" t="s">
        <v>135</v>
      </c>
      <c r="CS40" s="6">
        <v>2665770</v>
      </c>
      <c r="CT40" s="6" t="s">
        <v>135</v>
      </c>
      <c r="CU40" s="6">
        <v>1238355</v>
      </c>
      <c r="CV40" s="6" t="s">
        <v>135</v>
      </c>
      <c r="CW40" s="6">
        <v>1427415</v>
      </c>
      <c r="CX40" s="6" t="s">
        <v>135</v>
      </c>
      <c r="CY40" s="6">
        <v>3674802</v>
      </c>
      <c r="CZ40" s="6" t="s">
        <v>135</v>
      </c>
      <c r="DA40" s="6">
        <v>1738953</v>
      </c>
      <c r="DB40" s="6" t="s">
        <v>135</v>
      </c>
      <c r="DC40" s="6">
        <v>1935849</v>
      </c>
      <c r="DD40" s="6" t="s">
        <v>135</v>
      </c>
      <c r="DE40" s="6">
        <v>374900</v>
      </c>
      <c r="DF40" s="6" t="s">
        <v>135</v>
      </c>
      <c r="DG40" s="6">
        <v>182630</v>
      </c>
      <c r="DH40" s="6" t="s">
        <v>135</v>
      </c>
      <c r="DI40" s="6">
        <v>192270</v>
      </c>
      <c r="DJ40" s="6" t="s">
        <v>135</v>
      </c>
      <c r="DK40" s="6">
        <v>10588614</v>
      </c>
      <c r="DL40" s="6" t="s">
        <v>135</v>
      </c>
      <c r="DM40" s="6">
        <v>5106715</v>
      </c>
      <c r="DN40" s="6" t="s">
        <v>135</v>
      </c>
      <c r="DO40" s="6">
        <v>5481899</v>
      </c>
      <c r="DP40" s="6" t="s">
        <v>135</v>
      </c>
      <c r="DQ40" s="6">
        <v>349014</v>
      </c>
      <c r="DR40" s="6" t="s">
        <v>135</v>
      </c>
      <c r="DS40" s="6">
        <v>172142</v>
      </c>
      <c r="DT40" s="6" t="s">
        <v>135</v>
      </c>
      <c r="DU40" s="6">
        <v>176872</v>
      </c>
      <c r="DV40" s="6" t="s">
        <v>135</v>
      </c>
      <c r="DW40" s="6">
        <v>14805240</v>
      </c>
      <c r="DX40" s="6" t="s">
        <v>135</v>
      </c>
      <c r="DY40" s="6">
        <v>7316590</v>
      </c>
      <c r="DZ40" s="6" t="s">
        <v>135</v>
      </c>
      <c r="EA40" s="6">
        <v>7488650</v>
      </c>
      <c r="EB40" s="6" t="s">
        <v>135</v>
      </c>
      <c r="EC40" s="6">
        <v>7594315</v>
      </c>
      <c r="ED40" s="6" t="s">
        <v>135</v>
      </c>
      <c r="EE40" s="6">
        <v>3623136</v>
      </c>
      <c r="EF40" s="6" t="s">
        <v>135</v>
      </c>
      <c r="EG40" s="6">
        <v>3971179</v>
      </c>
      <c r="EH40" s="6" t="s">
        <v>135</v>
      </c>
      <c r="EI40" s="6">
        <v>37884655</v>
      </c>
      <c r="EJ40" s="6" t="s">
        <v>135</v>
      </c>
      <c r="EK40" s="6" t="s">
        <v>137</v>
      </c>
      <c r="EL40" s="6" t="s">
        <v>135</v>
      </c>
      <c r="EM40" s="6" t="s">
        <v>137</v>
      </c>
      <c r="EN40" s="6" t="s">
        <v>135</v>
      </c>
      <c r="EO40" s="6">
        <v>10014005</v>
      </c>
      <c r="EP40" s="6" t="s">
        <v>135</v>
      </c>
      <c r="EQ40" s="6">
        <v>4828820</v>
      </c>
      <c r="ER40" s="6" t="s">
        <v>135</v>
      </c>
      <c r="ES40" s="6">
        <v>5185185</v>
      </c>
      <c r="ET40" s="6" t="s">
        <v>135</v>
      </c>
      <c r="EU40" s="6">
        <v>23111521</v>
      </c>
      <c r="EV40" s="6" t="s">
        <v>135</v>
      </c>
      <c r="EW40" s="6">
        <v>11402309</v>
      </c>
      <c r="EX40" s="6" t="s">
        <v>135</v>
      </c>
      <c r="EY40" s="6">
        <v>11709212</v>
      </c>
      <c r="EZ40" s="6" t="s">
        <v>135</v>
      </c>
      <c r="FA40" s="6">
        <v>1996325</v>
      </c>
      <c r="FB40" s="6" t="s">
        <v>135</v>
      </c>
      <c r="FC40" s="6">
        <v>968350</v>
      </c>
      <c r="FD40" s="6" t="s">
        <v>135</v>
      </c>
      <c r="FE40" s="6">
        <v>1027975</v>
      </c>
      <c r="FF40" s="6" t="s">
        <v>135</v>
      </c>
      <c r="FG40" s="6">
        <v>5264220</v>
      </c>
      <c r="FH40" s="6" t="s">
        <v>135</v>
      </c>
      <c r="FI40" s="6">
        <v>2576818</v>
      </c>
      <c r="FJ40" s="6" t="s">
        <v>135</v>
      </c>
      <c r="FK40" s="6">
        <v>2687402</v>
      </c>
      <c r="FL40" s="6" t="s">
        <v>135</v>
      </c>
      <c r="FM40" s="6">
        <v>4954359</v>
      </c>
      <c r="FN40" s="6" t="s">
        <v>135</v>
      </c>
      <c r="FO40" s="6">
        <v>2401368</v>
      </c>
      <c r="FP40" s="6" t="s">
        <v>135</v>
      </c>
      <c r="FQ40" s="6">
        <v>2552991</v>
      </c>
      <c r="FR40" s="6" t="s">
        <v>135</v>
      </c>
      <c r="FS40" s="6">
        <v>8458888</v>
      </c>
      <c r="FT40" s="6" t="s">
        <v>135</v>
      </c>
      <c r="FU40" s="6">
        <v>4175880</v>
      </c>
      <c r="FV40" s="6" t="s">
        <v>135</v>
      </c>
      <c r="FW40" s="6">
        <v>4283008</v>
      </c>
      <c r="FX40" s="6" t="s">
        <v>135</v>
      </c>
      <c r="FY40" s="6">
        <v>478212441</v>
      </c>
      <c r="FZ40" s="6" t="s">
        <v>135</v>
      </c>
      <c r="GA40" s="6" t="s">
        <v>137</v>
      </c>
      <c r="GB40" s="6" t="s">
        <v>135</v>
      </c>
      <c r="GC40" s="6" t="s">
        <v>137</v>
      </c>
      <c r="GD40" s="6" t="s">
        <v>135</v>
      </c>
      <c r="GE40" s="6">
        <v>473450476</v>
      </c>
      <c r="GF40" s="6" t="s">
        <v>135</v>
      </c>
      <c r="GG40" s="6" t="s">
        <v>137</v>
      </c>
      <c r="GH40" s="6" t="s">
        <v>135</v>
      </c>
      <c r="GI40" s="6" t="s">
        <v>137</v>
      </c>
      <c r="GJ40" s="6" t="s">
        <v>135</v>
      </c>
      <c r="GK40" s="6">
        <v>11120759</v>
      </c>
      <c r="GL40" s="6" t="s">
        <v>135</v>
      </c>
      <c r="GM40" s="6">
        <v>5457358</v>
      </c>
      <c r="GN40" s="6" t="s">
        <v>135</v>
      </c>
      <c r="GO40" s="6">
        <v>5663401</v>
      </c>
      <c r="GP40" s="6" t="s">
        <v>135</v>
      </c>
      <c r="GQ40" s="6">
        <v>251919</v>
      </c>
      <c r="GR40" s="6" t="s">
        <v>135</v>
      </c>
      <c r="GS40" s="6">
        <v>126563</v>
      </c>
      <c r="GT40" s="6" t="s">
        <v>135</v>
      </c>
      <c r="GU40" s="6">
        <v>125356</v>
      </c>
      <c r="GV40" s="6" t="s">
        <v>135</v>
      </c>
      <c r="GW40" s="6">
        <v>28181</v>
      </c>
      <c r="GX40" s="6" t="s">
        <v>135</v>
      </c>
      <c r="GY40" s="6">
        <v>13792</v>
      </c>
      <c r="GZ40" s="6" t="s">
        <v>135</v>
      </c>
      <c r="HA40" s="6">
        <v>14389</v>
      </c>
      <c r="HB40" s="6" t="s">
        <v>135</v>
      </c>
      <c r="HC40" s="6">
        <v>4220686</v>
      </c>
      <c r="HD40" s="6" t="s">
        <v>135</v>
      </c>
      <c r="HE40" s="6">
        <v>2088082</v>
      </c>
      <c r="HF40" s="6" t="s">
        <v>135</v>
      </c>
      <c r="HG40" s="6">
        <v>2132604</v>
      </c>
      <c r="HH40" s="6" t="s">
        <v>135</v>
      </c>
      <c r="HI40" s="6">
        <v>6619973</v>
      </c>
      <c r="HJ40" s="6" t="s">
        <v>135</v>
      </c>
      <c r="HK40" s="6">
        <v>3228921</v>
      </c>
      <c r="HL40" s="6" t="s">
        <v>135</v>
      </c>
      <c r="HM40" s="6">
        <v>3391052</v>
      </c>
      <c r="HN40" s="6" t="s">
        <v>135</v>
      </c>
      <c r="HO40" s="6">
        <v>56996450</v>
      </c>
      <c r="HP40" s="6" t="s">
        <v>135</v>
      </c>
      <c r="HQ40" s="6">
        <v>27690230</v>
      </c>
      <c r="HR40" s="6" t="s">
        <v>135</v>
      </c>
      <c r="HS40" s="6">
        <v>29306220</v>
      </c>
      <c r="HT40" s="6" t="s">
        <v>135</v>
      </c>
      <c r="HU40" s="6">
        <v>4461498</v>
      </c>
      <c r="HV40" s="6" t="s">
        <v>135</v>
      </c>
      <c r="HW40" s="6" t="s">
        <v>137</v>
      </c>
      <c r="HX40" s="6" t="s">
        <v>135</v>
      </c>
      <c r="HY40" s="6" t="s">
        <v>137</v>
      </c>
      <c r="HZ40" s="6" t="s">
        <v>135</v>
      </c>
      <c r="IA40" s="6" t="s">
        <v>137</v>
      </c>
      <c r="IB40" s="6" t="s">
        <v>135</v>
      </c>
      <c r="IC40" s="6" t="s">
        <v>137</v>
      </c>
      <c r="ID40" s="6" t="s">
        <v>135</v>
      </c>
      <c r="IE40" s="6" t="s">
        <v>137</v>
      </c>
      <c r="IF40" s="6" t="s">
        <v>135</v>
      </c>
      <c r="IG40" s="6" t="s">
        <v>137</v>
      </c>
      <c r="IH40" s="6" t="s">
        <v>135</v>
      </c>
      <c r="II40" s="6" t="s">
        <v>137</v>
      </c>
      <c r="IJ40" s="6" t="s">
        <v>135</v>
      </c>
      <c r="IK40" s="6" t="s">
        <v>137</v>
      </c>
      <c r="IL40" s="6" t="s">
        <v>135</v>
      </c>
      <c r="IM40" s="6">
        <v>2100246</v>
      </c>
      <c r="IN40" s="6" t="s">
        <v>135</v>
      </c>
      <c r="IO40" s="6" t="s">
        <v>137</v>
      </c>
      <c r="IP40" s="6" t="s">
        <v>135</v>
      </c>
      <c r="IQ40" s="6" t="s">
        <v>137</v>
      </c>
      <c r="IR40" s="6" t="s">
        <v>135</v>
      </c>
      <c r="IS40" s="6">
        <v>3169386</v>
      </c>
      <c r="IT40" s="6" t="s">
        <v>135</v>
      </c>
      <c r="IU40" s="6" t="s">
        <v>137</v>
      </c>
      <c r="IV40" s="6" t="s">
        <v>135</v>
      </c>
      <c r="IW40" s="6" t="s">
        <v>137</v>
      </c>
      <c r="IX40" s="6" t="s">
        <v>135</v>
      </c>
      <c r="IY40" s="6" t="s">
        <v>137</v>
      </c>
      <c r="IZ40" s="6" t="s">
        <v>135</v>
      </c>
      <c r="JA40" s="6" t="s">
        <v>137</v>
      </c>
      <c r="JB40" s="6" t="s">
        <v>135</v>
      </c>
      <c r="JC40" s="6" t="s">
        <v>137</v>
      </c>
      <c r="JD40" s="6" t="s">
        <v>135</v>
      </c>
      <c r="JE40" s="6">
        <v>54186642</v>
      </c>
      <c r="JF40" s="6" t="s">
        <v>135</v>
      </c>
      <c r="JG40" s="6">
        <v>27448302</v>
      </c>
      <c r="JH40" s="6" t="s">
        <v>135</v>
      </c>
      <c r="JI40" s="6">
        <v>26738340</v>
      </c>
      <c r="JJ40" s="6" t="s">
        <v>135</v>
      </c>
      <c r="JK40" s="6" t="s">
        <v>137</v>
      </c>
      <c r="JL40" s="6" t="s">
        <v>135</v>
      </c>
      <c r="JM40" s="6" t="s">
        <v>137</v>
      </c>
      <c r="JN40" s="6" t="s">
        <v>135</v>
      </c>
      <c r="JO40" s="6" t="s">
        <v>137</v>
      </c>
      <c r="JP40" s="6" t="s">
        <v>135</v>
      </c>
      <c r="JQ40" s="6" t="s">
        <v>137</v>
      </c>
      <c r="JR40" s="6" t="s">
        <v>135</v>
      </c>
      <c r="JS40" s="6" t="s">
        <v>137</v>
      </c>
      <c r="JT40" s="6" t="s">
        <v>135</v>
      </c>
      <c r="JU40" s="6" t="s">
        <v>137</v>
      </c>
      <c r="JV40" s="6" t="s">
        <v>135</v>
      </c>
      <c r="JW40" s="6" t="s">
        <v>137</v>
      </c>
      <c r="JX40" s="6" t="s">
        <v>135</v>
      </c>
      <c r="JY40" s="6" t="s">
        <v>137</v>
      </c>
      <c r="JZ40" s="6" t="s">
        <v>135</v>
      </c>
      <c r="KA40" s="6" t="s">
        <v>137</v>
      </c>
      <c r="KB40" s="6" t="s">
        <v>135</v>
      </c>
      <c r="KC40" s="6">
        <v>50528</v>
      </c>
      <c r="KD40" s="6" t="s">
        <v>135</v>
      </c>
      <c r="KE40" s="6">
        <v>26715</v>
      </c>
      <c r="KF40" s="6" t="s">
        <v>135</v>
      </c>
      <c r="KG40" s="6">
        <v>23813</v>
      </c>
      <c r="KH40" s="6" t="s">
        <v>135</v>
      </c>
      <c r="KI40" s="6" t="s">
        <v>137</v>
      </c>
      <c r="KJ40" s="6" t="s">
        <v>135</v>
      </c>
      <c r="KK40" s="6" t="s">
        <v>137</v>
      </c>
      <c r="KL40" s="6" t="s">
        <v>135</v>
      </c>
      <c r="KM40" s="6" t="s">
        <v>137</v>
      </c>
      <c r="KN40" s="6" t="s">
        <v>135</v>
      </c>
      <c r="KO40" s="6" t="s">
        <v>137</v>
      </c>
      <c r="KP40" s="6" t="s">
        <v>135</v>
      </c>
      <c r="KQ40" s="6" t="s">
        <v>137</v>
      </c>
      <c r="KR40" s="6" t="s">
        <v>135</v>
      </c>
      <c r="KS40" s="6" t="s">
        <v>137</v>
      </c>
      <c r="KT40" s="6" t="s">
        <v>135</v>
      </c>
      <c r="KU40" s="6" t="s">
        <v>137</v>
      </c>
      <c r="KV40" s="6" t="s">
        <v>135</v>
      </c>
      <c r="KW40" s="6" t="s">
        <v>137</v>
      </c>
      <c r="KX40" s="6" t="s">
        <v>135</v>
      </c>
      <c r="KY40" s="6" t="s">
        <v>137</v>
      </c>
      <c r="KZ40" s="6" t="s">
        <v>135</v>
      </c>
      <c r="LA40" s="6" t="s">
        <v>137</v>
      </c>
      <c r="LB40" s="6" t="s">
        <v>135</v>
      </c>
      <c r="LC40" s="6" t="s">
        <v>137</v>
      </c>
      <c r="LD40" s="6" t="s">
        <v>135</v>
      </c>
      <c r="LE40" s="6" t="s">
        <v>137</v>
      </c>
      <c r="LF40" s="6" t="s">
        <v>135</v>
      </c>
      <c r="LG40" s="6" t="s">
        <v>137</v>
      </c>
      <c r="LH40" s="6" t="s">
        <v>135</v>
      </c>
      <c r="LI40" s="6" t="s">
        <v>137</v>
      </c>
      <c r="LJ40" s="6" t="s">
        <v>135</v>
      </c>
      <c r="LK40" s="6" t="s">
        <v>137</v>
      </c>
      <c r="LL40" s="6" t="s">
        <v>135</v>
      </c>
      <c r="LM40" s="6" t="s">
        <v>137</v>
      </c>
      <c r="LN40" s="6" t="s">
        <v>135</v>
      </c>
      <c r="LO40" s="6" t="s">
        <v>137</v>
      </c>
      <c r="LP40" s="6" t="s">
        <v>135</v>
      </c>
      <c r="LQ40" s="6" t="s">
        <v>137</v>
      </c>
      <c r="LR40" s="6" t="s">
        <v>135</v>
      </c>
    </row>
    <row r="41" spans="1:330" ht="11.45" customHeight="1" x14ac:dyDescent="0.25">
      <c r="A41" s="5" t="s">
        <v>97</v>
      </c>
      <c r="B41" s="7">
        <v>418030739</v>
      </c>
      <c r="C41" s="7">
        <v>203365156</v>
      </c>
      <c r="D41" s="7" t="s">
        <v>135</v>
      </c>
      <c r="E41" s="7">
        <v>214665583</v>
      </c>
      <c r="F41" s="7">
        <v>475187711</v>
      </c>
      <c r="G41" s="7">
        <v>231138844</v>
      </c>
      <c r="H41" s="7">
        <v>244048867</v>
      </c>
      <c r="I41" s="7">
        <v>470415155</v>
      </c>
      <c r="J41" s="7">
        <v>228826266</v>
      </c>
      <c r="K41" s="7">
        <v>241588889</v>
      </c>
      <c r="L41" s="7" t="s">
        <v>137</v>
      </c>
      <c r="M41" s="7" t="s">
        <v>137</v>
      </c>
      <c r="N41" s="7" t="s">
        <v>137</v>
      </c>
      <c r="O41" s="7">
        <v>308841704</v>
      </c>
      <c r="P41" s="7">
        <v>149974239</v>
      </c>
      <c r="Q41" s="7">
        <v>158867465</v>
      </c>
      <c r="R41" s="7">
        <v>9947782</v>
      </c>
      <c r="S41" s="7">
        <v>4860099</v>
      </c>
      <c r="T41" s="7">
        <v>5087683</v>
      </c>
      <c r="U41" s="7">
        <v>8767308</v>
      </c>
      <c r="V41" s="7">
        <v>4323773</v>
      </c>
      <c r="W41" s="7">
        <v>4443535</v>
      </c>
      <c r="X41" s="7">
        <v>10362102</v>
      </c>
      <c r="Y41" s="7">
        <v>5035658</v>
      </c>
      <c r="Z41" s="7">
        <v>5326444</v>
      </c>
      <c r="AA41" s="7">
        <v>5135409</v>
      </c>
      <c r="AB41" s="7">
        <v>2530597</v>
      </c>
      <c r="AC41" s="7">
        <v>2604812</v>
      </c>
      <c r="AD41" s="7" t="s">
        <v>135</v>
      </c>
      <c r="AE41" s="7">
        <v>62679035</v>
      </c>
      <c r="AF41" s="7" t="s">
        <v>135</v>
      </c>
      <c r="AG41" s="7">
        <v>30236438</v>
      </c>
      <c r="AH41" s="7" t="s">
        <v>135</v>
      </c>
      <c r="AI41" s="7">
        <v>32442597</v>
      </c>
      <c r="AJ41" s="7" t="s">
        <v>135</v>
      </c>
      <c r="AK41" s="7">
        <v>79112831</v>
      </c>
      <c r="AL41" s="7" t="s">
        <v>135</v>
      </c>
      <c r="AM41" s="7">
        <v>38109738</v>
      </c>
      <c r="AN41" s="7" t="s">
        <v>135</v>
      </c>
      <c r="AO41" s="7">
        <v>41003093</v>
      </c>
      <c r="AP41" s="7" t="s">
        <v>135</v>
      </c>
      <c r="AQ41" s="7">
        <v>1570599</v>
      </c>
      <c r="AR41" s="7" t="s">
        <v>135</v>
      </c>
      <c r="AS41" s="7">
        <v>734538</v>
      </c>
      <c r="AT41" s="7" t="s">
        <v>135</v>
      </c>
      <c r="AU41" s="7">
        <v>836061</v>
      </c>
      <c r="AV41" s="7" t="s">
        <v>135</v>
      </c>
      <c r="AW41" s="7">
        <v>3506970</v>
      </c>
      <c r="AX41" s="7" t="s">
        <v>135</v>
      </c>
      <c r="AY41" s="7">
        <v>1743208</v>
      </c>
      <c r="AZ41" s="7" t="s">
        <v>135</v>
      </c>
      <c r="BA41" s="7">
        <v>1763762</v>
      </c>
      <c r="BB41" s="7" t="s">
        <v>135</v>
      </c>
      <c r="BC41" s="7">
        <v>10120892</v>
      </c>
      <c r="BD41" s="7" t="s">
        <v>135</v>
      </c>
      <c r="BE41" s="7">
        <v>4981978</v>
      </c>
      <c r="BF41" s="7" t="s">
        <v>135</v>
      </c>
      <c r="BG41" s="7">
        <v>5138914</v>
      </c>
      <c r="BH41" s="7" t="s">
        <v>135</v>
      </c>
      <c r="BI41" s="7">
        <v>38853227</v>
      </c>
      <c r="BJ41" s="7" t="s">
        <v>135</v>
      </c>
      <c r="BK41" s="7">
        <v>19039785</v>
      </c>
      <c r="BL41" s="7" t="s">
        <v>135</v>
      </c>
      <c r="BM41" s="7">
        <v>19813442</v>
      </c>
      <c r="BN41" s="7" t="s">
        <v>135</v>
      </c>
      <c r="BO41" s="7" t="s">
        <v>137</v>
      </c>
      <c r="BP41" s="7" t="s">
        <v>135</v>
      </c>
      <c r="BQ41" s="7" t="s">
        <v>137</v>
      </c>
      <c r="BR41" s="7" t="s">
        <v>135</v>
      </c>
      <c r="BS41" s="7" t="s">
        <v>137</v>
      </c>
      <c r="BT41" s="7" t="s">
        <v>135</v>
      </c>
      <c r="BU41" s="7">
        <v>56577000</v>
      </c>
      <c r="BV41" s="7" t="s">
        <v>135</v>
      </c>
      <c r="BW41" s="7">
        <v>27544000</v>
      </c>
      <c r="BX41" s="7" t="s">
        <v>135</v>
      </c>
      <c r="BY41" s="7">
        <v>29033000</v>
      </c>
      <c r="BZ41" s="7" t="s">
        <v>135</v>
      </c>
      <c r="CA41" s="7">
        <v>4772556</v>
      </c>
      <c r="CB41" s="7" t="s">
        <v>139</v>
      </c>
      <c r="CC41" s="7">
        <v>2312578</v>
      </c>
      <c r="CD41" s="7" t="s">
        <v>139</v>
      </c>
      <c r="CE41" s="7">
        <v>2459978</v>
      </c>
      <c r="CF41" s="7" t="s">
        <v>139</v>
      </c>
      <c r="CG41" s="7">
        <v>56694360</v>
      </c>
      <c r="CH41" s="7" t="s">
        <v>135</v>
      </c>
      <c r="CI41" s="7">
        <v>27527829</v>
      </c>
      <c r="CJ41" s="7" t="s">
        <v>135</v>
      </c>
      <c r="CK41" s="7">
        <v>29166531</v>
      </c>
      <c r="CL41" s="7" t="s">
        <v>135</v>
      </c>
      <c r="CM41" s="7">
        <v>572655</v>
      </c>
      <c r="CN41" s="7" t="s">
        <v>135</v>
      </c>
      <c r="CO41" s="7">
        <v>285591</v>
      </c>
      <c r="CP41" s="7" t="s">
        <v>135</v>
      </c>
      <c r="CQ41" s="7">
        <v>287064</v>
      </c>
      <c r="CR41" s="7" t="s">
        <v>135</v>
      </c>
      <c r="CS41" s="7">
        <v>2668140</v>
      </c>
      <c r="CT41" s="7" t="s">
        <v>135</v>
      </c>
      <c r="CU41" s="7">
        <v>1240531</v>
      </c>
      <c r="CV41" s="7" t="s">
        <v>135</v>
      </c>
      <c r="CW41" s="7">
        <v>1427609</v>
      </c>
      <c r="CX41" s="7" t="s">
        <v>135</v>
      </c>
      <c r="CY41" s="7">
        <v>3693708</v>
      </c>
      <c r="CZ41" s="7" t="s">
        <v>135</v>
      </c>
      <c r="DA41" s="7">
        <v>1747473</v>
      </c>
      <c r="DB41" s="7" t="s">
        <v>135</v>
      </c>
      <c r="DC41" s="7">
        <v>1946235</v>
      </c>
      <c r="DD41" s="7" t="s">
        <v>135</v>
      </c>
      <c r="DE41" s="7">
        <v>379300</v>
      </c>
      <c r="DF41" s="7" t="s">
        <v>135</v>
      </c>
      <c r="DG41" s="7">
        <v>185352</v>
      </c>
      <c r="DH41" s="7" t="s">
        <v>135</v>
      </c>
      <c r="DI41" s="7">
        <v>193948</v>
      </c>
      <c r="DJ41" s="7" t="s">
        <v>135</v>
      </c>
      <c r="DK41" s="7">
        <v>10374823</v>
      </c>
      <c r="DL41" s="7" t="s">
        <v>135</v>
      </c>
      <c r="DM41" s="7">
        <v>4984904</v>
      </c>
      <c r="DN41" s="7" t="s">
        <v>135</v>
      </c>
      <c r="DO41" s="7">
        <v>5389919</v>
      </c>
      <c r="DP41" s="7" t="s">
        <v>135</v>
      </c>
      <c r="DQ41" s="7">
        <v>352430</v>
      </c>
      <c r="DR41" s="7" t="s">
        <v>135</v>
      </c>
      <c r="DS41" s="7">
        <v>173895</v>
      </c>
      <c r="DT41" s="7" t="s">
        <v>135</v>
      </c>
      <c r="DU41" s="7">
        <v>178535</v>
      </c>
      <c r="DV41" s="7" t="s">
        <v>135</v>
      </c>
      <c r="DW41" s="7">
        <v>14892574</v>
      </c>
      <c r="DX41" s="7" t="s">
        <v>135</v>
      </c>
      <c r="DY41" s="7">
        <v>7358482</v>
      </c>
      <c r="DZ41" s="7" t="s">
        <v>135</v>
      </c>
      <c r="EA41" s="7">
        <v>7534092</v>
      </c>
      <c r="EB41" s="7" t="s">
        <v>135</v>
      </c>
      <c r="EC41" s="7">
        <v>7644818</v>
      </c>
      <c r="ED41" s="7" t="s">
        <v>135</v>
      </c>
      <c r="EE41" s="7">
        <v>3654915</v>
      </c>
      <c r="EF41" s="7" t="s">
        <v>135</v>
      </c>
      <c r="EG41" s="7">
        <v>3989903</v>
      </c>
      <c r="EH41" s="7" t="s">
        <v>135</v>
      </c>
      <c r="EI41" s="7">
        <v>38038403</v>
      </c>
      <c r="EJ41" s="7" t="s">
        <v>135</v>
      </c>
      <c r="EK41" s="7">
        <v>18540495</v>
      </c>
      <c r="EL41" s="7" t="s">
        <v>135</v>
      </c>
      <c r="EM41" s="7">
        <v>19497908</v>
      </c>
      <c r="EN41" s="7" t="s">
        <v>135</v>
      </c>
      <c r="EO41" s="7">
        <v>9995995</v>
      </c>
      <c r="EP41" s="7" t="s">
        <v>135</v>
      </c>
      <c r="EQ41" s="7">
        <v>4819318</v>
      </c>
      <c r="ER41" s="7" t="s">
        <v>135</v>
      </c>
      <c r="ES41" s="7">
        <v>5176677</v>
      </c>
      <c r="ET41" s="7" t="s">
        <v>135</v>
      </c>
      <c r="EU41" s="7">
        <v>23211395</v>
      </c>
      <c r="EV41" s="7" t="s">
        <v>135</v>
      </c>
      <c r="EW41" s="7">
        <v>11450831</v>
      </c>
      <c r="EX41" s="7" t="s">
        <v>135</v>
      </c>
      <c r="EY41" s="7">
        <v>11760564</v>
      </c>
      <c r="EZ41" s="7" t="s">
        <v>135</v>
      </c>
      <c r="FA41" s="7">
        <v>1996377</v>
      </c>
      <c r="FB41" s="7" t="s">
        <v>135</v>
      </c>
      <c r="FC41" s="7">
        <v>968252</v>
      </c>
      <c r="FD41" s="7" t="s">
        <v>135</v>
      </c>
      <c r="FE41" s="7">
        <v>1028125</v>
      </c>
      <c r="FF41" s="7" t="s">
        <v>135</v>
      </c>
      <c r="FG41" s="7">
        <v>5287663</v>
      </c>
      <c r="FH41" s="7" t="s">
        <v>135</v>
      </c>
      <c r="FI41" s="7">
        <v>2586495</v>
      </c>
      <c r="FJ41" s="7" t="s">
        <v>135</v>
      </c>
      <c r="FK41" s="7">
        <v>2701168</v>
      </c>
      <c r="FL41" s="7" t="s">
        <v>135</v>
      </c>
      <c r="FM41" s="7">
        <v>4974383</v>
      </c>
      <c r="FN41" s="7" t="s">
        <v>135</v>
      </c>
      <c r="FO41" s="7">
        <v>2412760</v>
      </c>
      <c r="FP41" s="7" t="s">
        <v>135</v>
      </c>
      <c r="FQ41" s="7">
        <v>2561623</v>
      </c>
      <c r="FR41" s="7" t="s">
        <v>135</v>
      </c>
      <c r="FS41" s="7">
        <v>8527039</v>
      </c>
      <c r="FT41" s="7" t="s">
        <v>135</v>
      </c>
      <c r="FU41" s="7">
        <v>4212081</v>
      </c>
      <c r="FV41" s="7" t="s">
        <v>135</v>
      </c>
      <c r="FW41" s="7">
        <v>4314958</v>
      </c>
      <c r="FX41" s="7" t="s">
        <v>135</v>
      </c>
      <c r="FY41" s="7">
        <v>479703064</v>
      </c>
      <c r="FZ41" s="7" t="s">
        <v>135</v>
      </c>
      <c r="GA41" s="7">
        <v>233373475</v>
      </c>
      <c r="GB41" s="7" t="s">
        <v>135</v>
      </c>
      <c r="GC41" s="7">
        <v>246329589</v>
      </c>
      <c r="GD41" s="7" t="s">
        <v>135</v>
      </c>
      <c r="GE41" s="7">
        <v>474930508</v>
      </c>
      <c r="GF41" s="7" t="s">
        <v>135</v>
      </c>
      <c r="GG41" s="7">
        <v>231060897</v>
      </c>
      <c r="GH41" s="7" t="s">
        <v>135</v>
      </c>
      <c r="GI41" s="7">
        <v>243869611</v>
      </c>
      <c r="GJ41" s="7" t="s">
        <v>135</v>
      </c>
      <c r="GK41" s="7">
        <v>11189203</v>
      </c>
      <c r="GL41" s="7" t="s">
        <v>135</v>
      </c>
      <c r="GM41" s="7">
        <v>5492168</v>
      </c>
      <c r="GN41" s="7" t="s">
        <v>135</v>
      </c>
      <c r="GO41" s="7">
        <v>5697035</v>
      </c>
      <c r="GP41" s="7" t="s">
        <v>135</v>
      </c>
      <c r="GQ41" s="7">
        <v>253785</v>
      </c>
      <c r="GR41" s="7" t="s">
        <v>135</v>
      </c>
      <c r="GS41" s="7">
        <v>127432</v>
      </c>
      <c r="GT41" s="7" t="s">
        <v>135</v>
      </c>
      <c r="GU41" s="7">
        <v>126353</v>
      </c>
      <c r="GV41" s="7" t="s">
        <v>135</v>
      </c>
      <c r="GW41" s="7">
        <v>28452</v>
      </c>
      <c r="GX41" s="7" t="s">
        <v>135</v>
      </c>
      <c r="GY41" s="7">
        <v>13919</v>
      </c>
      <c r="GZ41" s="7" t="s">
        <v>135</v>
      </c>
      <c r="HA41" s="7">
        <v>14533</v>
      </c>
      <c r="HB41" s="7" t="s">
        <v>135</v>
      </c>
      <c r="HC41" s="7">
        <v>4233116</v>
      </c>
      <c r="HD41" s="7" t="s">
        <v>135</v>
      </c>
      <c r="HE41" s="7">
        <v>2093280</v>
      </c>
      <c r="HF41" s="7" t="s">
        <v>135</v>
      </c>
      <c r="HG41" s="7">
        <v>2139836</v>
      </c>
      <c r="HH41" s="7" t="s">
        <v>135</v>
      </c>
      <c r="HI41" s="7">
        <v>6673850</v>
      </c>
      <c r="HJ41" s="7" t="s">
        <v>135</v>
      </c>
      <c r="HK41" s="7">
        <v>3257537</v>
      </c>
      <c r="HL41" s="7" t="s">
        <v>135</v>
      </c>
      <c r="HM41" s="7">
        <v>3416313</v>
      </c>
      <c r="HN41" s="7" t="s">
        <v>135</v>
      </c>
      <c r="HO41" s="7">
        <v>57156972</v>
      </c>
      <c r="HP41" s="7" t="s">
        <v>135</v>
      </c>
      <c r="HQ41" s="7">
        <v>27773688</v>
      </c>
      <c r="HR41" s="7" t="s">
        <v>135</v>
      </c>
      <c r="HS41" s="7">
        <v>29383284</v>
      </c>
      <c r="HT41" s="7" t="s">
        <v>135</v>
      </c>
      <c r="HU41" s="7">
        <v>4499203</v>
      </c>
      <c r="HV41" s="7" t="s">
        <v>135</v>
      </c>
      <c r="HW41" s="7" t="s">
        <v>137</v>
      </c>
      <c r="HX41" s="7" t="s">
        <v>135</v>
      </c>
      <c r="HY41" s="7" t="s">
        <v>137</v>
      </c>
      <c r="HZ41" s="7" t="s">
        <v>135</v>
      </c>
      <c r="IA41" s="7" t="s">
        <v>137</v>
      </c>
      <c r="IB41" s="7" t="s">
        <v>135</v>
      </c>
      <c r="IC41" s="7" t="s">
        <v>137</v>
      </c>
      <c r="ID41" s="7" t="s">
        <v>135</v>
      </c>
      <c r="IE41" s="7" t="s">
        <v>137</v>
      </c>
      <c r="IF41" s="7" t="s">
        <v>135</v>
      </c>
      <c r="IG41" s="7" t="s">
        <v>137</v>
      </c>
      <c r="IH41" s="7" t="s">
        <v>135</v>
      </c>
      <c r="II41" s="7" t="s">
        <v>137</v>
      </c>
      <c r="IJ41" s="7" t="s">
        <v>135</v>
      </c>
      <c r="IK41" s="7" t="s">
        <v>137</v>
      </c>
      <c r="IL41" s="7" t="s">
        <v>135</v>
      </c>
      <c r="IM41" s="7">
        <v>1873109</v>
      </c>
      <c r="IN41" s="7" t="s">
        <v>135</v>
      </c>
      <c r="IO41" s="7" t="s">
        <v>137</v>
      </c>
      <c r="IP41" s="7" t="s">
        <v>135</v>
      </c>
      <c r="IQ41" s="7" t="s">
        <v>137</v>
      </c>
      <c r="IR41" s="7" t="s">
        <v>135</v>
      </c>
      <c r="IS41" s="7">
        <v>3286500</v>
      </c>
      <c r="IT41" s="7" t="s">
        <v>135</v>
      </c>
      <c r="IU41" s="7" t="s">
        <v>137</v>
      </c>
      <c r="IV41" s="7" t="s">
        <v>135</v>
      </c>
      <c r="IW41" s="7" t="s">
        <v>137</v>
      </c>
      <c r="IX41" s="7" t="s">
        <v>135</v>
      </c>
      <c r="IY41" s="7" t="s">
        <v>137</v>
      </c>
      <c r="IZ41" s="7" t="s">
        <v>135</v>
      </c>
      <c r="JA41" s="7" t="s">
        <v>137</v>
      </c>
      <c r="JB41" s="7" t="s">
        <v>135</v>
      </c>
      <c r="JC41" s="7" t="s">
        <v>137</v>
      </c>
      <c r="JD41" s="7" t="s">
        <v>135</v>
      </c>
      <c r="JE41" s="7">
        <v>55494711</v>
      </c>
      <c r="JF41" s="7" t="s">
        <v>135</v>
      </c>
      <c r="JG41" s="7">
        <v>28112758</v>
      </c>
      <c r="JH41" s="7" t="s">
        <v>135</v>
      </c>
      <c r="JI41" s="7">
        <v>27381953</v>
      </c>
      <c r="JJ41" s="7" t="s">
        <v>135</v>
      </c>
      <c r="JK41" s="7" t="s">
        <v>137</v>
      </c>
      <c r="JL41" s="7" t="s">
        <v>135</v>
      </c>
      <c r="JM41" s="7" t="s">
        <v>137</v>
      </c>
      <c r="JN41" s="7" t="s">
        <v>135</v>
      </c>
      <c r="JO41" s="7" t="s">
        <v>137</v>
      </c>
      <c r="JP41" s="7" t="s">
        <v>135</v>
      </c>
      <c r="JQ41" s="7" t="s">
        <v>137</v>
      </c>
      <c r="JR41" s="7" t="s">
        <v>135</v>
      </c>
      <c r="JS41" s="7" t="s">
        <v>137</v>
      </c>
      <c r="JT41" s="7" t="s">
        <v>135</v>
      </c>
      <c r="JU41" s="7" t="s">
        <v>137</v>
      </c>
      <c r="JV41" s="7" t="s">
        <v>135</v>
      </c>
      <c r="JW41" s="7" t="s">
        <v>137</v>
      </c>
      <c r="JX41" s="7" t="s">
        <v>135</v>
      </c>
      <c r="JY41" s="7" t="s">
        <v>137</v>
      </c>
      <c r="JZ41" s="7" t="s">
        <v>135</v>
      </c>
      <c r="KA41" s="7" t="s">
        <v>137</v>
      </c>
      <c r="KB41" s="7" t="s">
        <v>135</v>
      </c>
      <c r="KC41" s="7">
        <v>50887</v>
      </c>
      <c r="KD41" s="7" t="s">
        <v>135</v>
      </c>
      <c r="KE41" s="7">
        <v>26716</v>
      </c>
      <c r="KF41" s="7" t="s">
        <v>135</v>
      </c>
      <c r="KG41" s="7">
        <v>24171</v>
      </c>
      <c r="KH41" s="7" t="s">
        <v>135</v>
      </c>
      <c r="KI41" s="7" t="s">
        <v>137</v>
      </c>
      <c r="KJ41" s="7" t="s">
        <v>135</v>
      </c>
      <c r="KK41" s="7" t="s">
        <v>137</v>
      </c>
      <c r="KL41" s="7" t="s">
        <v>135</v>
      </c>
      <c r="KM41" s="7" t="s">
        <v>137</v>
      </c>
      <c r="KN41" s="7" t="s">
        <v>135</v>
      </c>
      <c r="KO41" s="7" t="s">
        <v>137</v>
      </c>
      <c r="KP41" s="7" t="s">
        <v>135</v>
      </c>
      <c r="KQ41" s="7" t="s">
        <v>137</v>
      </c>
      <c r="KR41" s="7" t="s">
        <v>135</v>
      </c>
      <c r="KS41" s="7" t="s">
        <v>137</v>
      </c>
      <c r="KT41" s="7" t="s">
        <v>135</v>
      </c>
      <c r="KU41" s="7" t="s">
        <v>137</v>
      </c>
      <c r="KV41" s="7" t="s">
        <v>135</v>
      </c>
      <c r="KW41" s="7" t="s">
        <v>137</v>
      </c>
      <c r="KX41" s="7" t="s">
        <v>135</v>
      </c>
      <c r="KY41" s="7" t="s">
        <v>137</v>
      </c>
      <c r="KZ41" s="7" t="s">
        <v>135</v>
      </c>
      <c r="LA41" s="7" t="s">
        <v>137</v>
      </c>
      <c r="LB41" s="7" t="s">
        <v>135</v>
      </c>
      <c r="LC41" s="7" t="s">
        <v>137</v>
      </c>
      <c r="LD41" s="7" t="s">
        <v>135</v>
      </c>
      <c r="LE41" s="7" t="s">
        <v>137</v>
      </c>
      <c r="LF41" s="7" t="s">
        <v>135</v>
      </c>
      <c r="LG41" s="7" t="s">
        <v>137</v>
      </c>
      <c r="LH41" s="7" t="s">
        <v>135</v>
      </c>
      <c r="LI41" s="7" t="s">
        <v>137</v>
      </c>
      <c r="LJ41" s="7" t="s">
        <v>135</v>
      </c>
      <c r="LK41" s="7" t="s">
        <v>137</v>
      </c>
      <c r="LL41" s="7" t="s">
        <v>135</v>
      </c>
      <c r="LM41" s="7" t="s">
        <v>137</v>
      </c>
      <c r="LN41" s="7" t="s">
        <v>135</v>
      </c>
      <c r="LO41" s="7" t="s">
        <v>137</v>
      </c>
      <c r="LP41" s="7" t="s">
        <v>135</v>
      </c>
      <c r="LQ41" s="7" t="s">
        <v>137</v>
      </c>
      <c r="LR41" s="7" t="s">
        <v>135</v>
      </c>
    </row>
    <row r="42" spans="1:330" ht="11.45" customHeight="1" x14ac:dyDescent="0.25">
      <c r="A42" s="5" t="s">
        <v>98</v>
      </c>
      <c r="B42" s="6">
        <v>419504036</v>
      </c>
      <c r="C42" s="6">
        <v>204135430</v>
      </c>
      <c r="D42" s="6" t="s">
        <v>140</v>
      </c>
      <c r="E42" s="6">
        <v>215368606</v>
      </c>
      <c r="F42" s="6">
        <v>476842235</v>
      </c>
      <c r="G42" s="6">
        <v>231999263</v>
      </c>
      <c r="H42" s="6">
        <v>244842972</v>
      </c>
      <c r="I42" s="6">
        <v>472060056</v>
      </c>
      <c r="J42" s="6">
        <v>229681715</v>
      </c>
      <c r="K42" s="6">
        <v>242378341</v>
      </c>
      <c r="L42" s="6" t="s">
        <v>137</v>
      </c>
      <c r="M42" s="6" t="s">
        <v>137</v>
      </c>
      <c r="N42" s="6" t="s">
        <v>137</v>
      </c>
      <c r="O42" s="6">
        <v>310262295</v>
      </c>
      <c r="P42" s="6">
        <v>150740940</v>
      </c>
      <c r="Q42" s="6">
        <v>159521355</v>
      </c>
      <c r="R42" s="6">
        <v>9986975</v>
      </c>
      <c r="S42" s="6">
        <v>4880685</v>
      </c>
      <c r="T42" s="6">
        <v>5106290</v>
      </c>
      <c r="U42" s="6">
        <v>8669269</v>
      </c>
      <c r="V42" s="6">
        <v>4269998</v>
      </c>
      <c r="W42" s="6">
        <v>4399271</v>
      </c>
      <c r="X42" s="6">
        <v>10304607</v>
      </c>
      <c r="Y42" s="6">
        <v>5000966</v>
      </c>
      <c r="Z42" s="6">
        <v>5303641</v>
      </c>
      <c r="AA42" s="6">
        <v>5146469</v>
      </c>
      <c r="AB42" s="6">
        <v>2536391</v>
      </c>
      <c r="AC42" s="6">
        <v>2610078</v>
      </c>
      <c r="AD42" s="6" t="s">
        <v>135</v>
      </c>
      <c r="AE42" s="6">
        <v>79753227</v>
      </c>
      <c r="AF42" s="6" t="s">
        <v>135</v>
      </c>
      <c r="AG42" s="6">
        <v>38499977</v>
      </c>
      <c r="AH42" s="6" t="s">
        <v>135</v>
      </c>
      <c r="AI42" s="6">
        <v>41253250</v>
      </c>
      <c r="AJ42" s="6" t="s">
        <v>135</v>
      </c>
      <c r="AK42" s="6">
        <v>79753227</v>
      </c>
      <c r="AL42" s="6" t="s">
        <v>135</v>
      </c>
      <c r="AM42" s="6">
        <v>38499977</v>
      </c>
      <c r="AN42" s="6" t="s">
        <v>135</v>
      </c>
      <c r="AO42" s="6">
        <v>41253250</v>
      </c>
      <c r="AP42" s="6" t="s">
        <v>135</v>
      </c>
      <c r="AQ42" s="6">
        <v>1567749</v>
      </c>
      <c r="AR42" s="6" t="s">
        <v>135</v>
      </c>
      <c r="AS42" s="6">
        <v>733549</v>
      </c>
      <c r="AT42" s="6" t="s">
        <v>135</v>
      </c>
      <c r="AU42" s="6">
        <v>834200</v>
      </c>
      <c r="AV42" s="6" t="s">
        <v>135</v>
      </c>
      <c r="AW42" s="6">
        <v>3520977</v>
      </c>
      <c r="AX42" s="6" t="s">
        <v>135</v>
      </c>
      <c r="AY42" s="6">
        <v>1750875</v>
      </c>
      <c r="AZ42" s="6" t="s">
        <v>135</v>
      </c>
      <c r="BA42" s="6">
        <v>1770102</v>
      </c>
      <c r="BB42" s="6" t="s">
        <v>135</v>
      </c>
      <c r="BC42" s="6">
        <v>10272691</v>
      </c>
      <c r="BD42" s="6" t="s">
        <v>135</v>
      </c>
      <c r="BE42" s="6">
        <v>5056509</v>
      </c>
      <c r="BF42" s="6" t="s">
        <v>135</v>
      </c>
      <c r="BG42" s="6">
        <v>5216182</v>
      </c>
      <c r="BH42" s="6" t="s">
        <v>135</v>
      </c>
      <c r="BI42" s="6">
        <v>38881416</v>
      </c>
      <c r="BJ42" s="6" t="s">
        <v>135</v>
      </c>
      <c r="BK42" s="6">
        <v>19042818</v>
      </c>
      <c r="BL42" s="6" t="s">
        <v>135</v>
      </c>
      <c r="BM42" s="6">
        <v>19838598</v>
      </c>
      <c r="BN42" s="6" t="s">
        <v>135</v>
      </c>
      <c r="BO42" s="6">
        <v>58313439</v>
      </c>
      <c r="BP42" s="6" t="s">
        <v>135</v>
      </c>
      <c r="BQ42" s="6">
        <v>28391114</v>
      </c>
      <c r="BR42" s="6" t="s">
        <v>135</v>
      </c>
      <c r="BS42" s="6">
        <v>29922325</v>
      </c>
      <c r="BT42" s="6" t="s">
        <v>135</v>
      </c>
      <c r="BU42" s="6">
        <v>56840661</v>
      </c>
      <c r="BV42" s="6" t="s">
        <v>135</v>
      </c>
      <c r="BW42" s="6">
        <v>27668356</v>
      </c>
      <c r="BX42" s="6" t="s">
        <v>135</v>
      </c>
      <c r="BY42" s="6">
        <v>29172305</v>
      </c>
      <c r="BZ42" s="6" t="s">
        <v>135</v>
      </c>
      <c r="CA42" s="6">
        <v>4782179</v>
      </c>
      <c r="CB42" s="6" t="s">
        <v>139</v>
      </c>
      <c r="CC42" s="6">
        <v>2317548</v>
      </c>
      <c r="CD42" s="6" t="s">
        <v>139</v>
      </c>
      <c r="CE42" s="6">
        <v>2464631</v>
      </c>
      <c r="CF42" s="6" t="s">
        <v>139</v>
      </c>
      <c r="CG42" s="6">
        <v>56744119</v>
      </c>
      <c r="CH42" s="6" t="s">
        <v>135</v>
      </c>
      <c r="CI42" s="6">
        <v>27547371</v>
      </c>
      <c r="CJ42" s="6" t="s">
        <v>135</v>
      </c>
      <c r="CK42" s="6">
        <v>29196748</v>
      </c>
      <c r="CL42" s="6" t="s">
        <v>135</v>
      </c>
      <c r="CM42" s="6">
        <v>587141</v>
      </c>
      <c r="CN42" s="6" t="s">
        <v>135</v>
      </c>
      <c r="CO42" s="6">
        <v>292485</v>
      </c>
      <c r="CP42" s="6" t="s">
        <v>135</v>
      </c>
      <c r="CQ42" s="6">
        <v>294656</v>
      </c>
      <c r="CR42" s="6" t="s">
        <v>135</v>
      </c>
      <c r="CS42" s="6">
        <v>2658161</v>
      </c>
      <c r="CT42" s="6" t="s">
        <v>135</v>
      </c>
      <c r="CU42" s="6">
        <v>1236456</v>
      </c>
      <c r="CV42" s="6" t="s">
        <v>135</v>
      </c>
      <c r="CW42" s="6">
        <v>1421705</v>
      </c>
      <c r="CX42" s="6" t="s">
        <v>135</v>
      </c>
      <c r="CY42" s="6">
        <v>3701968</v>
      </c>
      <c r="CZ42" s="6" t="s">
        <v>135</v>
      </c>
      <c r="DA42" s="6">
        <v>1750976</v>
      </c>
      <c r="DB42" s="6" t="s">
        <v>135</v>
      </c>
      <c r="DC42" s="6">
        <v>1950992</v>
      </c>
      <c r="DD42" s="6" t="s">
        <v>135</v>
      </c>
      <c r="DE42" s="6">
        <v>384400</v>
      </c>
      <c r="DF42" s="6" t="s">
        <v>135</v>
      </c>
      <c r="DG42" s="6">
        <v>188344</v>
      </c>
      <c r="DH42" s="6" t="s">
        <v>135</v>
      </c>
      <c r="DI42" s="6">
        <v>196056</v>
      </c>
      <c r="DJ42" s="6" t="s">
        <v>135</v>
      </c>
      <c r="DK42" s="6">
        <v>10373153</v>
      </c>
      <c r="DL42" s="6" t="s">
        <v>135</v>
      </c>
      <c r="DM42" s="6">
        <v>4979833</v>
      </c>
      <c r="DN42" s="6" t="s">
        <v>135</v>
      </c>
      <c r="DO42" s="6">
        <v>5393320</v>
      </c>
      <c r="DP42" s="6" t="s">
        <v>135</v>
      </c>
      <c r="DQ42" s="6">
        <v>361908</v>
      </c>
      <c r="DR42" s="6" t="s">
        <v>138</v>
      </c>
      <c r="DS42" s="6">
        <v>177939</v>
      </c>
      <c r="DT42" s="6" t="s">
        <v>138</v>
      </c>
      <c r="DU42" s="6">
        <v>183969</v>
      </c>
      <c r="DV42" s="6" t="s">
        <v>138</v>
      </c>
      <c r="DW42" s="6">
        <v>15010445</v>
      </c>
      <c r="DX42" s="6" t="s">
        <v>135</v>
      </c>
      <c r="DY42" s="6">
        <v>7419501</v>
      </c>
      <c r="DZ42" s="6" t="s">
        <v>135</v>
      </c>
      <c r="EA42" s="6">
        <v>7590944</v>
      </c>
      <c r="EB42" s="6" t="s">
        <v>135</v>
      </c>
      <c r="EC42" s="6">
        <v>7710882</v>
      </c>
      <c r="ED42" s="6" t="s">
        <v>135</v>
      </c>
      <c r="EE42" s="6">
        <v>3696200</v>
      </c>
      <c r="EF42" s="6" t="s">
        <v>135</v>
      </c>
      <c r="EG42" s="6">
        <v>4014682</v>
      </c>
      <c r="EH42" s="6" t="s">
        <v>135</v>
      </c>
      <c r="EI42" s="6">
        <v>38183160</v>
      </c>
      <c r="EJ42" s="6" t="s">
        <v>135</v>
      </c>
      <c r="EK42" s="6">
        <v>18605952</v>
      </c>
      <c r="EL42" s="6" t="s">
        <v>135</v>
      </c>
      <c r="EM42" s="6">
        <v>19577208</v>
      </c>
      <c r="EN42" s="6" t="s">
        <v>135</v>
      </c>
      <c r="EO42" s="6">
        <v>9970441</v>
      </c>
      <c r="EP42" s="6" t="s">
        <v>135</v>
      </c>
      <c r="EQ42" s="6">
        <v>4806553</v>
      </c>
      <c r="ER42" s="6" t="s">
        <v>135</v>
      </c>
      <c r="ES42" s="6">
        <v>5163888</v>
      </c>
      <c r="ET42" s="6" t="s">
        <v>135</v>
      </c>
      <c r="EU42" s="6">
        <v>23192274</v>
      </c>
      <c r="EV42" s="6" t="s">
        <v>135</v>
      </c>
      <c r="EW42" s="6">
        <v>11439785</v>
      </c>
      <c r="EX42" s="6" t="s">
        <v>135</v>
      </c>
      <c r="EY42" s="6">
        <v>11752489</v>
      </c>
      <c r="EZ42" s="6" t="s">
        <v>135</v>
      </c>
      <c r="FA42" s="6">
        <v>1999945</v>
      </c>
      <c r="FB42" s="6" t="s">
        <v>135</v>
      </c>
      <c r="FC42" s="6">
        <v>970229</v>
      </c>
      <c r="FD42" s="6" t="s">
        <v>135</v>
      </c>
      <c r="FE42" s="6">
        <v>1029716</v>
      </c>
      <c r="FF42" s="6" t="s">
        <v>135</v>
      </c>
      <c r="FG42" s="6">
        <v>5310711</v>
      </c>
      <c r="FH42" s="6" t="s">
        <v>135</v>
      </c>
      <c r="FI42" s="6">
        <v>2595913</v>
      </c>
      <c r="FJ42" s="6" t="s">
        <v>135</v>
      </c>
      <c r="FK42" s="6">
        <v>2714798</v>
      </c>
      <c r="FL42" s="6" t="s">
        <v>135</v>
      </c>
      <c r="FM42" s="6">
        <v>4998478</v>
      </c>
      <c r="FN42" s="6" t="s">
        <v>135</v>
      </c>
      <c r="FO42" s="6">
        <v>2426204</v>
      </c>
      <c r="FP42" s="6" t="s">
        <v>135</v>
      </c>
      <c r="FQ42" s="6">
        <v>2572274</v>
      </c>
      <c r="FR42" s="6" t="s">
        <v>135</v>
      </c>
      <c r="FS42" s="6">
        <v>8590630</v>
      </c>
      <c r="FT42" s="6" t="s">
        <v>135</v>
      </c>
      <c r="FU42" s="6">
        <v>4244017</v>
      </c>
      <c r="FV42" s="6" t="s">
        <v>135</v>
      </c>
      <c r="FW42" s="6">
        <v>4346613</v>
      </c>
      <c r="FX42" s="6" t="s">
        <v>135</v>
      </c>
      <c r="FY42" s="6">
        <v>481376963</v>
      </c>
      <c r="FZ42" s="6" t="s">
        <v>140</v>
      </c>
      <c r="GA42" s="6">
        <v>234243145</v>
      </c>
      <c r="GB42" s="6" t="s">
        <v>140</v>
      </c>
      <c r="GC42" s="6">
        <v>247133818</v>
      </c>
      <c r="GD42" s="6" t="s">
        <v>140</v>
      </c>
      <c r="GE42" s="6">
        <v>476594784</v>
      </c>
      <c r="GF42" s="6" t="s">
        <v>138</v>
      </c>
      <c r="GG42" s="6">
        <v>231925597</v>
      </c>
      <c r="GH42" s="6" t="s">
        <v>138</v>
      </c>
      <c r="GI42" s="6">
        <v>244669187</v>
      </c>
      <c r="GJ42" s="6" t="s">
        <v>138</v>
      </c>
      <c r="GK42" s="6">
        <v>11291916</v>
      </c>
      <c r="GL42" s="6" t="s">
        <v>135</v>
      </c>
      <c r="GM42" s="6">
        <v>5540844</v>
      </c>
      <c r="GN42" s="6" t="s">
        <v>135</v>
      </c>
      <c r="GO42" s="6">
        <v>5751072</v>
      </c>
      <c r="GP42" s="6" t="s">
        <v>135</v>
      </c>
      <c r="GQ42" s="6">
        <v>255866</v>
      </c>
      <c r="GR42" s="6" t="s">
        <v>135</v>
      </c>
      <c r="GS42" s="6">
        <v>128423</v>
      </c>
      <c r="GT42" s="6" t="s">
        <v>135</v>
      </c>
      <c r="GU42" s="6">
        <v>127443</v>
      </c>
      <c r="GV42" s="6" t="s">
        <v>135</v>
      </c>
      <c r="GW42" s="6">
        <v>29032</v>
      </c>
      <c r="GX42" s="6" t="s">
        <v>135</v>
      </c>
      <c r="GY42" s="6">
        <v>14465</v>
      </c>
      <c r="GZ42" s="6" t="s">
        <v>135</v>
      </c>
      <c r="HA42" s="6">
        <v>14567</v>
      </c>
      <c r="HB42" s="6" t="s">
        <v>135</v>
      </c>
      <c r="HC42" s="6">
        <v>4249830</v>
      </c>
      <c r="HD42" s="6" t="s">
        <v>135</v>
      </c>
      <c r="HE42" s="6">
        <v>2100994</v>
      </c>
      <c r="HF42" s="6" t="s">
        <v>135</v>
      </c>
      <c r="HG42" s="6">
        <v>2148836</v>
      </c>
      <c r="HH42" s="6" t="s">
        <v>135</v>
      </c>
      <c r="HI42" s="6">
        <v>6757188</v>
      </c>
      <c r="HJ42" s="6" t="s">
        <v>135</v>
      </c>
      <c r="HK42" s="6">
        <v>3296962</v>
      </c>
      <c r="HL42" s="6" t="s">
        <v>135</v>
      </c>
      <c r="HM42" s="6">
        <v>3460226</v>
      </c>
      <c r="HN42" s="6" t="s">
        <v>135</v>
      </c>
      <c r="HO42" s="6">
        <v>57338199</v>
      </c>
      <c r="HP42" s="6" t="s">
        <v>135</v>
      </c>
      <c r="HQ42" s="6">
        <v>27863833</v>
      </c>
      <c r="HR42" s="6" t="s">
        <v>135</v>
      </c>
      <c r="HS42" s="6">
        <v>29474366</v>
      </c>
      <c r="HT42" s="6" t="s">
        <v>135</v>
      </c>
      <c r="HU42" s="6">
        <v>4517921</v>
      </c>
      <c r="HV42" s="6" t="s">
        <v>135</v>
      </c>
      <c r="HW42" s="6" t="s">
        <v>137</v>
      </c>
      <c r="HX42" s="6" t="s">
        <v>135</v>
      </c>
      <c r="HY42" s="6" t="s">
        <v>137</v>
      </c>
      <c r="HZ42" s="6" t="s">
        <v>135</v>
      </c>
      <c r="IA42" s="6" t="s">
        <v>137</v>
      </c>
      <c r="IB42" s="6" t="s">
        <v>135</v>
      </c>
      <c r="IC42" s="6" t="s">
        <v>137</v>
      </c>
      <c r="ID42" s="6" t="s">
        <v>135</v>
      </c>
      <c r="IE42" s="6" t="s">
        <v>137</v>
      </c>
      <c r="IF42" s="6" t="s">
        <v>135</v>
      </c>
      <c r="IG42" s="6" t="s">
        <v>137</v>
      </c>
      <c r="IH42" s="6" t="s">
        <v>135</v>
      </c>
      <c r="II42" s="6" t="s">
        <v>137</v>
      </c>
      <c r="IJ42" s="6" t="s">
        <v>135</v>
      </c>
      <c r="IK42" s="6" t="s">
        <v>137</v>
      </c>
      <c r="IL42" s="6" t="s">
        <v>135</v>
      </c>
      <c r="IM42" s="6">
        <v>1890872</v>
      </c>
      <c r="IN42" s="6" t="s">
        <v>135</v>
      </c>
      <c r="IO42" s="6" t="s">
        <v>137</v>
      </c>
      <c r="IP42" s="6" t="s">
        <v>135</v>
      </c>
      <c r="IQ42" s="6" t="s">
        <v>137</v>
      </c>
      <c r="IR42" s="6" t="s">
        <v>135</v>
      </c>
      <c r="IS42" s="6">
        <v>3259814</v>
      </c>
      <c r="IT42" s="6" t="s">
        <v>135</v>
      </c>
      <c r="IU42" s="6" t="s">
        <v>137</v>
      </c>
      <c r="IV42" s="6" t="s">
        <v>135</v>
      </c>
      <c r="IW42" s="6" t="s">
        <v>137</v>
      </c>
      <c r="IX42" s="6" t="s">
        <v>135</v>
      </c>
      <c r="IY42" s="6" t="s">
        <v>137</v>
      </c>
      <c r="IZ42" s="6" t="s">
        <v>135</v>
      </c>
      <c r="JA42" s="6" t="s">
        <v>137</v>
      </c>
      <c r="JB42" s="6" t="s">
        <v>135</v>
      </c>
      <c r="JC42" s="6" t="s">
        <v>137</v>
      </c>
      <c r="JD42" s="6" t="s">
        <v>135</v>
      </c>
      <c r="JE42" s="6">
        <v>56714051</v>
      </c>
      <c r="JF42" s="6" t="s">
        <v>135</v>
      </c>
      <c r="JG42" s="6">
        <v>28725032</v>
      </c>
      <c r="JH42" s="6" t="s">
        <v>135</v>
      </c>
      <c r="JI42" s="6">
        <v>27989019</v>
      </c>
      <c r="JJ42" s="6" t="s">
        <v>135</v>
      </c>
      <c r="JK42" s="6" t="s">
        <v>137</v>
      </c>
      <c r="JL42" s="6" t="s">
        <v>135</v>
      </c>
      <c r="JM42" s="6" t="s">
        <v>137</v>
      </c>
      <c r="JN42" s="6" t="s">
        <v>135</v>
      </c>
      <c r="JO42" s="6" t="s">
        <v>137</v>
      </c>
      <c r="JP42" s="6" t="s">
        <v>135</v>
      </c>
      <c r="JQ42" s="6" t="s">
        <v>137</v>
      </c>
      <c r="JR42" s="6" t="s">
        <v>135</v>
      </c>
      <c r="JS42" s="6" t="s">
        <v>137</v>
      </c>
      <c r="JT42" s="6" t="s">
        <v>135</v>
      </c>
      <c r="JU42" s="6" t="s">
        <v>137</v>
      </c>
      <c r="JV42" s="6" t="s">
        <v>135</v>
      </c>
      <c r="JW42" s="6" t="s">
        <v>137</v>
      </c>
      <c r="JX42" s="6" t="s">
        <v>135</v>
      </c>
      <c r="JY42" s="6" t="s">
        <v>137</v>
      </c>
      <c r="JZ42" s="6" t="s">
        <v>135</v>
      </c>
      <c r="KA42" s="6" t="s">
        <v>137</v>
      </c>
      <c r="KB42" s="6" t="s">
        <v>135</v>
      </c>
      <c r="KC42" s="6">
        <v>54507</v>
      </c>
      <c r="KD42" s="6" t="s">
        <v>135</v>
      </c>
      <c r="KE42" s="6">
        <v>28965</v>
      </c>
      <c r="KF42" s="6" t="s">
        <v>135</v>
      </c>
      <c r="KG42" s="6">
        <v>25542</v>
      </c>
      <c r="KH42" s="6" t="s">
        <v>135</v>
      </c>
      <c r="KI42" s="6" t="s">
        <v>137</v>
      </c>
      <c r="KJ42" s="6" t="s">
        <v>135</v>
      </c>
      <c r="KK42" s="6" t="s">
        <v>137</v>
      </c>
      <c r="KL42" s="6" t="s">
        <v>135</v>
      </c>
      <c r="KM42" s="6" t="s">
        <v>137</v>
      </c>
      <c r="KN42" s="6" t="s">
        <v>135</v>
      </c>
      <c r="KO42" s="6" t="s">
        <v>137</v>
      </c>
      <c r="KP42" s="6" t="s">
        <v>135</v>
      </c>
      <c r="KQ42" s="6" t="s">
        <v>137</v>
      </c>
      <c r="KR42" s="6" t="s">
        <v>135</v>
      </c>
      <c r="KS42" s="6" t="s">
        <v>137</v>
      </c>
      <c r="KT42" s="6" t="s">
        <v>135</v>
      </c>
      <c r="KU42" s="6" t="s">
        <v>137</v>
      </c>
      <c r="KV42" s="6" t="s">
        <v>135</v>
      </c>
      <c r="KW42" s="6" t="s">
        <v>137</v>
      </c>
      <c r="KX42" s="6" t="s">
        <v>135</v>
      </c>
      <c r="KY42" s="6" t="s">
        <v>137</v>
      </c>
      <c r="KZ42" s="6" t="s">
        <v>135</v>
      </c>
      <c r="LA42" s="6" t="s">
        <v>137</v>
      </c>
      <c r="LB42" s="6" t="s">
        <v>135</v>
      </c>
      <c r="LC42" s="6" t="s">
        <v>137</v>
      </c>
      <c r="LD42" s="6" t="s">
        <v>135</v>
      </c>
      <c r="LE42" s="6" t="s">
        <v>137</v>
      </c>
      <c r="LF42" s="6" t="s">
        <v>135</v>
      </c>
      <c r="LG42" s="6" t="s">
        <v>137</v>
      </c>
      <c r="LH42" s="6" t="s">
        <v>135</v>
      </c>
      <c r="LI42" s="6" t="s">
        <v>137</v>
      </c>
      <c r="LJ42" s="6" t="s">
        <v>135</v>
      </c>
      <c r="LK42" s="6" t="s">
        <v>137</v>
      </c>
      <c r="LL42" s="6" t="s">
        <v>135</v>
      </c>
      <c r="LM42" s="6" t="s">
        <v>137</v>
      </c>
      <c r="LN42" s="6" t="s">
        <v>135</v>
      </c>
      <c r="LO42" s="6" t="s">
        <v>137</v>
      </c>
      <c r="LP42" s="6" t="s">
        <v>135</v>
      </c>
      <c r="LQ42" s="6" t="s">
        <v>137</v>
      </c>
      <c r="LR42" s="6" t="s">
        <v>135</v>
      </c>
    </row>
    <row r="43" spans="1:330" ht="11.45" customHeight="1" x14ac:dyDescent="0.25">
      <c r="A43" s="5" t="s">
        <v>99</v>
      </c>
      <c r="B43" s="7">
        <v>420413536</v>
      </c>
      <c r="C43" s="7">
        <v>204599131</v>
      </c>
      <c r="D43" s="7" t="s">
        <v>139</v>
      </c>
      <c r="E43" s="7">
        <v>215814405</v>
      </c>
      <c r="F43" s="7">
        <v>477925130</v>
      </c>
      <c r="G43" s="7">
        <v>232542056</v>
      </c>
      <c r="H43" s="7">
        <v>245383074</v>
      </c>
      <c r="I43" s="7">
        <v>473329265</v>
      </c>
      <c r="J43" s="7">
        <v>230325615</v>
      </c>
      <c r="K43" s="7">
        <v>243003650</v>
      </c>
      <c r="L43" s="7" t="s">
        <v>137</v>
      </c>
      <c r="M43" s="7" t="s">
        <v>137</v>
      </c>
      <c r="N43" s="7" t="s">
        <v>137</v>
      </c>
      <c r="O43" s="7">
        <v>311610504</v>
      </c>
      <c r="P43" s="7">
        <v>151481341</v>
      </c>
      <c r="Q43" s="7">
        <v>160129163</v>
      </c>
      <c r="R43" s="7">
        <v>10021997</v>
      </c>
      <c r="S43" s="7">
        <v>4899232</v>
      </c>
      <c r="T43" s="7">
        <v>5122765</v>
      </c>
      <c r="U43" s="7">
        <v>8595465</v>
      </c>
      <c r="V43" s="7">
        <v>4229449</v>
      </c>
      <c r="W43" s="7">
        <v>4366016</v>
      </c>
      <c r="X43" s="7">
        <v>10312548</v>
      </c>
      <c r="Y43" s="7">
        <v>5006002</v>
      </c>
      <c r="Z43" s="7">
        <v>5306546</v>
      </c>
      <c r="AA43" s="7">
        <v>5162126</v>
      </c>
      <c r="AB43" s="7">
        <v>2544454</v>
      </c>
      <c r="AC43" s="7">
        <v>2617672</v>
      </c>
      <c r="AD43" s="7" t="s">
        <v>135</v>
      </c>
      <c r="AE43" s="7">
        <v>80274564</v>
      </c>
      <c r="AF43" s="7" t="s">
        <v>135</v>
      </c>
      <c r="AG43" s="7">
        <v>38839103</v>
      </c>
      <c r="AH43" s="7" t="s">
        <v>135</v>
      </c>
      <c r="AI43" s="7">
        <v>41435461</v>
      </c>
      <c r="AJ43" s="7" t="s">
        <v>135</v>
      </c>
      <c r="AK43" s="7">
        <v>80274564</v>
      </c>
      <c r="AL43" s="7" t="s">
        <v>135</v>
      </c>
      <c r="AM43" s="7">
        <v>38839103</v>
      </c>
      <c r="AN43" s="7" t="s">
        <v>135</v>
      </c>
      <c r="AO43" s="7">
        <v>41435461</v>
      </c>
      <c r="AP43" s="7" t="s">
        <v>135</v>
      </c>
      <c r="AQ43" s="7">
        <v>1554878</v>
      </c>
      <c r="AR43" s="7" t="s">
        <v>135</v>
      </c>
      <c r="AS43" s="7">
        <v>726755</v>
      </c>
      <c r="AT43" s="7" t="s">
        <v>135</v>
      </c>
      <c r="AU43" s="7">
        <v>828123</v>
      </c>
      <c r="AV43" s="7" t="s">
        <v>135</v>
      </c>
      <c r="AW43" s="7">
        <v>3547492</v>
      </c>
      <c r="AX43" s="7" t="s">
        <v>135</v>
      </c>
      <c r="AY43" s="7">
        <v>1764716</v>
      </c>
      <c r="AZ43" s="7" t="s">
        <v>135</v>
      </c>
      <c r="BA43" s="7">
        <v>1782776</v>
      </c>
      <c r="BB43" s="7" t="s">
        <v>135</v>
      </c>
      <c r="BC43" s="7">
        <v>10367163</v>
      </c>
      <c r="BD43" s="7" t="s">
        <v>135</v>
      </c>
      <c r="BE43" s="7">
        <v>5105295</v>
      </c>
      <c r="BF43" s="7" t="s">
        <v>135</v>
      </c>
      <c r="BG43" s="7">
        <v>5261868</v>
      </c>
      <c r="BH43" s="7" t="s">
        <v>135</v>
      </c>
      <c r="BI43" s="7">
        <v>39051336</v>
      </c>
      <c r="BJ43" s="7" t="s">
        <v>135</v>
      </c>
      <c r="BK43" s="7">
        <v>19126029</v>
      </c>
      <c r="BL43" s="7" t="s">
        <v>135</v>
      </c>
      <c r="BM43" s="7">
        <v>19925307</v>
      </c>
      <c r="BN43" s="7" t="s">
        <v>135</v>
      </c>
      <c r="BO43" s="7">
        <v>58604851</v>
      </c>
      <c r="BP43" s="7" t="s">
        <v>135</v>
      </c>
      <c r="BQ43" s="7">
        <v>28527539</v>
      </c>
      <c r="BR43" s="7" t="s">
        <v>135</v>
      </c>
      <c r="BS43" s="7">
        <v>30077312</v>
      </c>
      <c r="BT43" s="7" t="s">
        <v>135</v>
      </c>
      <c r="BU43" s="7">
        <v>57110533</v>
      </c>
      <c r="BV43" s="7" t="s">
        <v>135</v>
      </c>
      <c r="BW43" s="7">
        <v>27795121</v>
      </c>
      <c r="BX43" s="7" t="s">
        <v>135</v>
      </c>
      <c r="BY43" s="7">
        <v>29315412</v>
      </c>
      <c r="BZ43" s="7" t="s">
        <v>135</v>
      </c>
      <c r="CA43" s="7">
        <v>4595865</v>
      </c>
      <c r="CB43" s="7" t="s">
        <v>139</v>
      </c>
      <c r="CC43" s="7">
        <v>2216441</v>
      </c>
      <c r="CD43" s="7" t="s">
        <v>139</v>
      </c>
      <c r="CE43" s="7">
        <v>2379424</v>
      </c>
      <c r="CF43" s="7" t="s">
        <v>139</v>
      </c>
      <c r="CG43" s="7">
        <v>56772923</v>
      </c>
      <c r="CH43" s="7" t="s">
        <v>135</v>
      </c>
      <c r="CI43" s="7">
        <v>27553963</v>
      </c>
      <c r="CJ43" s="7" t="s">
        <v>135</v>
      </c>
      <c r="CK43" s="7">
        <v>29218960</v>
      </c>
      <c r="CL43" s="7" t="s">
        <v>135</v>
      </c>
      <c r="CM43" s="7">
        <v>603069</v>
      </c>
      <c r="CN43" s="7" t="s">
        <v>135</v>
      </c>
      <c r="CO43" s="7">
        <v>300255</v>
      </c>
      <c r="CP43" s="7" t="s">
        <v>135</v>
      </c>
      <c r="CQ43" s="7">
        <v>302814</v>
      </c>
      <c r="CR43" s="7" t="s">
        <v>135</v>
      </c>
      <c r="CS43" s="7">
        <v>2643000</v>
      </c>
      <c r="CT43" s="7" t="s">
        <v>135</v>
      </c>
      <c r="CU43" s="7">
        <v>1228610</v>
      </c>
      <c r="CV43" s="7" t="s">
        <v>135</v>
      </c>
      <c r="CW43" s="7">
        <v>1414390</v>
      </c>
      <c r="CX43" s="7" t="s">
        <v>135</v>
      </c>
      <c r="CY43" s="7">
        <v>3706299</v>
      </c>
      <c r="CZ43" s="7" t="s">
        <v>135</v>
      </c>
      <c r="DA43" s="7">
        <v>1752762</v>
      </c>
      <c r="DB43" s="7" t="s">
        <v>135</v>
      </c>
      <c r="DC43" s="7">
        <v>1953537</v>
      </c>
      <c r="DD43" s="7" t="s">
        <v>135</v>
      </c>
      <c r="DE43" s="7">
        <v>389600</v>
      </c>
      <c r="DF43" s="7" t="s">
        <v>135</v>
      </c>
      <c r="DG43" s="7">
        <v>191202</v>
      </c>
      <c r="DH43" s="7" t="s">
        <v>135</v>
      </c>
      <c r="DI43" s="7">
        <v>198398</v>
      </c>
      <c r="DJ43" s="7" t="s">
        <v>135</v>
      </c>
      <c r="DK43" s="7">
        <v>10373647</v>
      </c>
      <c r="DL43" s="7" t="s">
        <v>135</v>
      </c>
      <c r="DM43" s="7">
        <v>4975730</v>
      </c>
      <c r="DN43" s="7" t="s">
        <v>135</v>
      </c>
      <c r="DO43" s="7">
        <v>5397917</v>
      </c>
      <c r="DP43" s="7" t="s">
        <v>135</v>
      </c>
      <c r="DQ43" s="7">
        <v>365781</v>
      </c>
      <c r="DR43" s="7" t="s">
        <v>135</v>
      </c>
      <c r="DS43" s="7">
        <v>179843</v>
      </c>
      <c r="DT43" s="7" t="s">
        <v>135</v>
      </c>
      <c r="DU43" s="7">
        <v>185938</v>
      </c>
      <c r="DV43" s="7" t="s">
        <v>135</v>
      </c>
      <c r="DW43" s="7">
        <v>15129150</v>
      </c>
      <c r="DX43" s="7" t="s">
        <v>135</v>
      </c>
      <c r="DY43" s="7">
        <v>7480422</v>
      </c>
      <c r="DZ43" s="7" t="s">
        <v>135</v>
      </c>
      <c r="EA43" s="7">
        <v>7648728</v>
      </c>
      <c r="EB43" s="7" t="s">
        <v>135</v>
      </c>
      <c r="EC43" s="7">
        <v>7798899</v>
      </c>
      <c r="ED43" s="7" t="s">
        <v>135</v>
      </c>
      <c r="EE43" s="7">
        <v>3746551</v>
      </c>
      <c r="EF43" s="7" t="s">
        <v>135</v>
      </c>
      <c r="EG43" s="7">
        <v>4052348</v>
      </c>
      <c r="EH43" s="7" t="s">
        <v>135</v>
      </c>
      <c r="EI43" s="7">
        <v>38309226</v>
      </c>
      <c r="EJ43" s="7" t="s">
        <v>135</v>
      </c>
      <c r="EK43" s="7">
        <v>18661328</v>
      </c>
      <c r="EL43" s="7" t="s">
        <v>135</v>
      </c>
      <c r="EM43" s="7">
        <v>19647898</v>
      </c>
      <c r="EN43" s="7" t="s">
        <v>135</v>
      </c>
      <c r="EO43" s="7">
        <v>9950029</v>
      </c>
      <c r="EP43" s="7" t="s">
        <v>135</v>
      </c>
      <c r="EQ43" s="7">
        <v>4795177</v>
      </c>
      <c r="ER43" s="7" t="s">
        <v>135</v>
      </c>
      <c r="ES43" s="7">
        <v>5154852</v>
      </c>
      <c r="ET43" s="7" t="s">
        <v>135</v>
      </c>
      <c r="EU43" s="7">
        <v>22810035</v>
      </c>
      <c r="EV43" s="7" t="s">
        <v>135</v>
      </c>
      <c r="EW43" s="7">
        <v>11213763</v>
      </c>
      <c r="EX43" s="7" t="s">
        <v>135</v>
      </c>
      <c r="EY43" s="7">
        <v>11596272</v>
      </c>
      <c r="EZ43" s="7" t="s">
        <v>135</v>
      </c>
      <c r="FA43" s="7">
        <v>1998912</v>
      </c>
      <c r="FB43" s="7" t="s">
        <v>135</v>
      </c>
      <c r="FC43" s="7">
        <v>970033</v>
      </c>
      <c r="FD43" s="7" t="s">
        <v>135</v>
      </c>
      <c r="FE43" s="7">
        <v>1028879</v>
      </c>
      <c r="FF43" s="7" t="s">
        <v>135</v>
      </c>
      <c r="FG43" s="7">
        <v>5295877</v>
      </c>
      <c r="FH43" s="7" t="s">
        <v>135</v>
      </c>
      <c r="FI43" s="7">
        <v>2583230</v>
      </c>
      <c r="FJ43" s="7" t="s">
        <v>135</v>
      </c>
      <c r="FK43" s="7">
        <v>2712647</v>
      </c>
      <c r="FL43" s="7" t="s">
        <v>135</v>
      </c>
      <c r="FM43" s="7">
        <v>5029002</v>
      </c>
      <c r="FN43" s="7" t="s">
        <v>135</v>
      </c>
      <c r="FO43" s="7">
        <v>2443042</v>
      </c>
      <c r="FP43" s="7" t="s">
        <v>135</v>
      </c>
      <c r="FQ43" s="7">
        <v>2585960</v>
      </c>
      <c r="FR43" s="7" t="s">
        <v>135</v>
      </c>
      <c r="FS43" s="7">
        <v>8644120</v>
      </c>
      <c r="FT43" s="7" t="s">
        <v>135</v>
      </c>
      <c r="FU43" s="7">
        <v>4270623</v>
      </c>
      <c r="FV43" s="7" t="s">
        <v>135</v>
      </c>
      <c r="FW43" s="7">
        <v>4373497</v>
      </c>
      <c r="FX43" s="7" t="s">
        <v>135</v>
      </c>
      <c r="FY43" s="7">
        <v>482487877</v>
      </c>
      <c r="FZ43" s="7" t="s">
        <v>139</v>
      </c>
      <c r="GA43" s="7">
        <v>234800037</v>
      </c>
      <c r="GB43" s="7" t="s">
        <v>139</v>
      </c>
      <c r="GC43" s="7">
        <v>247687840</v>
      </c>
      <c r="GD43" s="7" t="s">
        <v>139</v>
      </c>
      <c r="GE43" s="7">
        <v>477892012</v>
      </c>
      <c r="GF43" s="7" t="s">
        <v>135</v>
      </c>
      <c r="GG43" s="7">
        <v>232583596</v>
      </c>
      <c r="GH43" s="7" t="s">
        <v>135</v>
      </c>
      <c r="GI43" s="7">
        <v>245308416</v>
      </c>
      <c r="GJ43" s="7" t="s">
        <v>135</v>
      </c>
      <c r="GK43" s="7">
        <v>11405515</v>
      </c>
      <c r="GL43" s="7" t="s">
        <v>135</v>
      </c>
      <c r="GM43" s="7">
        <v>5599646</v>
      </c>
      <c r="GN43" s="7" t="s">
        <v>135</v>
      </c>
      <c r="GO43" s="7">
        <v>5805869</v>
      </c>
      <c r="GP43" s="7" t="s">
        <v>135</v>
      </c>
      <c r="GQ43" s="7">
        <v>259727</v>
      </c>
      <c r="GR43" s="7" t="s">
        <v>135</v>
      </c>
      <c r="GS43" s="7">
        <v>130247</v>
      </c>
      <c r="GT43" s="7" t="s">
        <v>135</v>
      </c>
      <c r="GU43" s="7">
        <v>129480</v>
      </c>
      <c r="GV43" s="7" t="s">
        <v>135</v>
      </c>
      <c r="GW43" s="7">
        <v>29386</v>
      </c>
      <c r="GX43" s="7" t="s">
        <v>135</v>
      </c>
      <c r="GY43" s="7">
        <v>14375</v>
      </c>
      <c r="GZ43" s="7" t="s">
        <v>135</v>
      </c>
      <c r="HA43" s="7">
        <v>15011</v>
      </c>
      <c r="HB43" s="7" t="s">
        <v>135</v>
      </c>
      <c r="HC43" s="7">
        <v>4273634</v>
      </c>
      <c r="HD43" s="7" t="s">
        <v>135</v>
      </c>
      <c r="HE43" s="7">
        <v>2113359</v>
      </c>
      <c r="HF43" s="7" t="s">
        <v>135</v>
      </c>
      <c r="HG43" s="7">
        <v>2160275</v>
      </c>
      <c r="HH43" s="7" t="s">
        <v>135</v>
      </c>
      <c r="HI43" s="7">
        <v>6842768</v>
      </c>
      <c r="HJ43" s="7" t="s">
        <v>135</v>
      </c>
      <c r="HK43" s="7">
        <v>3341665</v>
      </c>
      <c r="HL43" s="7" t="s">
        <v>135</v>
      </c>
      <c r="HM43" s="7">
        <v>3501103</v>
      </c>
      <c r="HN43" s="7" t="s">
        <v>135</v>
      </c>
      <c r="HO43" s="7">
        <v>57511594</v>
      </c>
      <c r="HP43" s="7" t="s">
        <v>135</v>
      </c>
      <c r="HQ43" s="7">
        <v>27942925</v>
      </c>
      <c r="HR43" s="7" t="s">
        <v>135</v>
      </c>
      <c r="HS43" s="7">
        <v>29568669</v>
      </c>
      <c r="HT43" s="7" t="s">
        <v>135</v>
      </c>
      <c r="HU43" s="7" t="s">
        <v>137</v>
      </c>
      <c r="HV43" s="7" t="s">
        <v>135</v>
      </c>
      <c r="HW43" s="7" t="s">
        <v>137</v>
      </c>
      <c r="HX43" s="7" t="s">
        <v>135</v>
      </c>
      <c r="HY43" s="7" t="s">
        <v>137</v>
      </c>
      <c r="HZ43" s="7" t="s">
        <v>135</v>
      </c>
      <c r="IA43" s="7" t="s">
        <v>137</v>
      </c>
      <c r="IB43" s="7" t="s">
        <v>135</v>
      </c>
      <c r="IC43" s="7" t="s">
        <v>137</v>
      </c>
      <c r="ID43" s="7" t="s">
        <v>135</v>
      </c>
      <c r="IE43" s="7" t="s">
        <v>137</v>
      </c>
      <c r="IF43" s="7" t="s">
        <v>135</v>
      </c>
      <c r="IG43" s="7" t="s">
        <v>137</v>
      </c>
      <c r="IH43" s="7" t="s">
        <v>135</v>
      </c>
      <c r="II43" s="7" t="s">
        <v>137</v>
      </c>
      <c r="IJ43" s="7" t="s">
        <v>135</v>
      </c>
      <c r="IK43" s="7" t="s">
        <v>137</v>
      </c>
      <c r="IL43" s="7" t="s">
        <v>135</v>
      </c>
      <c r="IM43" s="7">
        <v>1908941</v>
      </c>
      <c r="IN43" s="7" t="s">
        <v>135</v>
      </c>
      <c r="IO43" s="7" t="s">
        <v>137</v>
      </c>
      <c r="IP43" s="7" t="s">
        <v>135</v>
      </c>
      <c r="IQ43" s="7" t="s">
        <v>137</v>
      </c>
      <c r="IR43" s="7" t="s">
        <v>135</v>
      </c>
      <c r="IS43" s="7">
        <v>3190103</v>
      </c>
      <c r="IT43" s="7" t="s">
        <v>135</v>
      </c>
      <c r="IU43" s="7" t="s">
        <v>137</v>
      </c>
      <c r="IV43" s="7" t="s">
        <v>135</v>
      </c>
      <c r="IW43" s="7" t="s">
        <v>137</v>
      </c>
      <c r="IX43" s="7" t="s">
        <v>135</v>
      </c>
      <c r="IY43" s="7" t="s">
        <v>137</v>
      </c>
      <c r="IZ43" s="7" t="s">
        <v>135</v>
      </c>
      <c r="JA43" s="7" t="s">
        <v>137</v>
      </c>
      <c r="JB43" s="7" t="s">
        <v>135</v>
      </c>
      <c r="JC43" s="7" t="s">
        <v>137</v>
      </c>
      <c r="JD43" s="7" t="s">
        <v>135</v>
      </c>
      <c r="JE43" s="7">
        <v>57835076</v>
      </c>
      <c r="JF43" s="7" t="s">
        <v>135</v>
      </c>
      <c r="JG43" s="7">
        <v>29286535</v>
      </c>
      <c r="JH43" s="7" t="s">
        <v>135</v>
      </c>
      <c r="JI43" s="7">
        <v>28548541</v>
      </c>
      <c r="JJ43" s="7" t="s">
        <v>135</v>
      </c>
      <c r="JK43" s="7" t="s">
        <v>137</v>
      </c>
      <c r="JL43" s="7" t="s">
        <v>135</v>
      </c>
      <c r="JM43" s="7" t="s">
        <v>137</v>
      </c>
      <c r="JN43" s="7" t="s">
        <v>135</v>
      </c>
      <c r="JO43" s="7" t="s">
        <v>137</v>
      </c>
      <c r="JP43" s="7" t="s">
        <v>135</v>
      </c>
      <c r="JQ43" s="7" t="s">
        <v>137</v>
      </c>
      <c r="JR43" s="7" t="s">
        <v>135</v>
      </c>
      <c r="JS43" s="7" t="s">
        <v>137</v>
      </c>
      <c r="JT43" s="7" t="s">
        <v>135</v>
      </c>
      <c r="JU43" s="7" t="s">
        <v>137</v>
      </c>
      <c r="JV43" s="7" t="s">
        <v>135</v>
      </c>
      <c r="JW43" s="7" t="s">
        <v>137</v>
      </c>
      <c r="JX43" s="7" t="s">
        <v>135</v>
      </c>
      <c r="JY43" s="7" t="s">
        <v>137</v>
      </c>
      <c r="JZ43" s="7" t="s">
        <v>135</v>
      </c>
      <c r="KA43" s="7" t="s">
        <v>137</v>
      </c>
      <c r="KB43" s="7" t="s">
        <v>135</v>
      </c>
      <c r="KC43" s="7">
        <v>59048</v>
      </c>
      <c r="KD43" s="7" t="s">
        <v>135</v>
      </c>
      <c r="KE43" s="7">
        <v>31476</v>
      </c>
      <c r="KF43" s="7" t="s">
        <v>135</v>
      </c>
      <c r="KG43" s="7">
        <v>27572</v>
      </c>
      <c r="KH43" s="7" t="s">
        <v>135</v>
      </c>
      <c r="KI43" s="7" t="s">
        <v>137</v>
      </c>
      <c r="KJ43" s="7" t="s">
        <v>135</v>
      </c>
      <c r="KK43" s="7" t="s">
        <v>137</v>
      </c>
      <c r="KL43" s="7" t="s">
        <v>135</v>
      </c>
      <c r="KM43" s="7" t="s">
        <v>137</v>
      </c>
      <c r="KN43" s="7" t="s">
        <v>135</v>
      </c>
      <c r="KO43" s="7" t="s">
        <v>137</v>
      </c>
      <c r="KP43" s="7" t="s">
        <v>135</v>
      </c>
      <c r="KQ43" s="7" t="s">
        <v>137</v>
      </c>
      <c r="KR43" s="7" t="s">
        <v>135</v>
      </c>
      <c r="KS43" s="7" t="s">
        <v>137</v>
      </c>
      <c r="KT43" s="7" t="s">
        <v>135</v>
      </c>
      <c r="KU43" s="7" t="s">
        <v>137</v>
      </c>
      <c r="KV43" s="7" t="s">
        <v>135</v>
      </c>
      <c r="KW43" s="7" t="s">
        <v>137</v>
      </c>
      <c r="KX43" s="7" t="s">
        <v>135</v>
      </c>
      <c r="KY43" s="7" t="s">
        <v>137</v>
      </c>
      <c r="KZ43" s="7" t="s">
        <v>135</v>
      </c>
      <c r="LA43" s="7" t="s">
        <v>137</v>
      </c>
      <c r="LB43" s="7" t="s">
        <v>135</v>
      </c>
      <c r="LC43" s="7" t="s">
        <v>137</v>
      </c>
      <c r="LD43" s="7" t="s">
        <v>135</v>
      </c>
      <c r="LE43" s="7" t="s">
        <v>137</v>
      </c>
      <c r="LF43" s="7" t="s">
        <v>135</v>
      </c>
      <c r="LG43" s="7" t="s">
        <v>137</v>
      </c>
      <c r="LH43" s="7" t="s">
        <v>135</v>
      </c>
      <c r="LI43" s="7" t="s">
        <v>137</v>
      </c>
      <c r="LJ43" s="7" t="s">
        <v>135</v>
      </c>
      <c r="LK43" s="7" t="s">
        <v>137</v>
      </c>
      <c r="LL43" s="7" t="s">
        <v>135</v>
      </c>
      <c r="LM43" s="7" t="s">
        <v>137</v>
      </c>
      <c r="LN43" s="7" t="s">
        <v>135</v>
      </c>
      <c r="LO43" s="7" t="s">
        <v>137</v>
      </c>
      <c r="LP43" s="7" t="s">
        <v>135</v>
      </c>
      <c r="LQ43" s="7" t="s">
        <v>137</v>
      </c>
      <c r="LR43" s="7" t="s">
        <v>135</v>
      </c>
    </row>
    <row r="44" spans="1:330" ht="11.45" customHeight="1" x14ac:dyDescent="0.25">
      <c r="A44" s="5" t="s">
        <v>100</v>
      </c>
      <c r="B44" s="6">
        <v>421912578</v>
      </c>
      <c r="C44" s="6">
        <v>205413335</v>
      </c>
      <c r="D44" s="6" t="s">
        <v>139</v>
      </c>
      <c r="E44" s="6">
        <v>216499243</v>
      </c>
      <c r="F44" s="6">
        <v>479561788</v>
      </c>
      <c r="G44" s="6">
        <v>233421396</v>
      </c>
      <c r="H44" s="6">
        <v>246140392</v>
      </c>
      <c r="I44" s="6">
        <v>475006017</v>
      </c>
      <c r="J44" s="6">
        <v>231231984</v>
      </c>
      <c r="K44" s="6">
        <v>243774033</v>
      </c>
      <c r="L44" s="6" t="s">
        <v>137</v>
      </c>
      <c r="M44" s="6" t="s">
        <v>137</v>
      </c>
      <c r="N44" s="6" t="s">
        <v>137</v>
      </c>
      <c r="O44" s="6">
        <v>313111944</v>
      </c>
      <c r="P44" s="6">
        <v>152326873</v>
      </c>
      <c r="Q44" s="6">
        <v>160785071</v>
      </c>
      <c r="R44" s="6">
        <v>10068319</v>
      </c>
      <c r="S44" s="6">
        <v>4923472</v>
      </c>
      <c r="T44" s="6">
        <v>5144847</v>
      </c>
      <c r="U44" s="6">
        <v>8484863</v>
      </c>
      <c r="V44" s="6">
        <v>4169133</v>
      </c>
      <c r="W44" s="6">
        <v>4315730</v>
      </c>
      <c r="X44" s="6">
        <v>10325697</v>
      </c>
      <c r="Y44" s="6">
        <v>5013413</v>
      </c>
      <c r="Z44" s="6">
        <v>5312284</v>
      </c>
      <c r="AA44" s="6">
        <v>5180614</v>
      </c>
      <c r="AB44" s="6">
        <v>2554594</v>
      </c>
      <c r="AC44" s="6">
        <v>2626020</v>
      </c>
      <c r="AD44" s="6" t="s">
        <v>135</v>
      </c>
      <c r="AE44" s="6">
        <v>80974632</v>
      </c>
      <c r="AF44" s="6" t="s">
        <v>135</v>
      </c>
      <c r="AG44" s="6">
        <v>39300081</v>
      </c>
      <c r="AH44" s="6" t="s">
        <v>135</v>
      </c>
      <c r="AI44" s="6">
        <v>41674551</v>
      </c>
      <c r="AJ44" s="6" t="s">
        <v>135</v>
      </c>
      <c r="AK44" s="6">
        <v>80974632</v>
      </c>
      <c r="AL44" s="6" t="s">
        <v>135</v>
      </c>
      <c r="AM44" s="6">
        <v>39300081</v>
      </c>
      <c r="AN44" s="6" t="s">
        <v>135</v>
      </c>
      <c r="AO44" s="6">
        <v>41674551</v>
      </c>
      <c r="AP44" s="6" t="s">
        <v>135</v>
      </c>
      <c r="AQ44" s="6">
        <v>1511303</v>
      </c>
      <c r="AR44" s="6" t="s">
        <v>135</v>
      </c>
      <c r="AS44" s="6">
        <v>703305</v>
      </c>
      <c r="AT44" s="6" t="s">
        <v>135</v>
      </c>
      <c r="AU44" s="6">
        <v>807998</v>
      </c>
      <c r="AV44" s="6" t="s">
        <v>135</v>
      </c>
      <c r="AW44" s="6">
        <v>3569367</v>
      </c>
      <c r="AX44" s="6" t="s">
        <v>135</v>
      </c>
      <c r="AY44" s="6">
        <v>1775651</v>
      </c>
      <c r="AZ44" s="6" t="s">
        <v>135</v>
      </c>
      <c r="BA44" s="6">
        <v>1793716</v>
      </c>
      <c r="BB44" s="6" t="s">
        <v>135</v>
      </c>
      <c r="BC44" s="6">
        <v>10430958</v>
      </c>
      <c r="BD44" s="6" t="s">
        <v>135</v>
      </c>
      <c r="BE44" s="6">
        <v>5137456</v>
      </c>
      <c r="BF44" s="6" t="s">
        <v>135</v>
      </c>
      <c r="BG44" s="6">
        <v>5293502</v>
      </c>
      <c r="BH44" s="6" t="s">
        <v>135</v>
      </c>
      <c r="BI44" s="6">
        <v>39264034</v>
      </c>
      <c r="BJ44" s="6" t="s">
        <v>135</v>
      </c>
      <c r="BK44" s="6">
        <v>19231389</v>
      </c>
      <c r="BL44" s="6" t="s">
        <v>135</v>
      </c>
      <c r="BM44" s="6">
        <v>20032645</v>
      </c>
      <c r="BN44" s="6" t="s">
        <v>135</v>
      </c>
      <c r="BO44" s="6">
        <v>58885929</v>
      </c>
      <c r="BP44" s="6" t="s">
        <v>135</v>
      </c>
      <c r="BQ44" s="6">
        <v>28657949</v>
      </c>
      <c r="BR44" s="6" t="s">
        <v>135</v>
      </c>
      <c r="BS44" s="6">
        <v>30227980</v>
      </c>
      <c r="BT44" s="6" t="s">
        <v>135</v>
      </c>
      <c r="BU44" s="6">
        <v>57369161</v>
      </c>
      <c r="BV44" s="6" t="s">
        <v>135</v>
      </c>
      <c r="BW44" s="6">
        <v>27915445</v>
      </c>
      <c r="BX44" s="6" t="s">
        <v>135</v>
      </c>
      <c r="BY44" s="6">
        <v>29453716</v>
      </c>
      <c r="BZ44" s="6" t="s">
        <v>135</v>
      </c>
      <c r="CA44" s="6">
        <v>4555771</v>
      </c>
      <c r="CB44" s="6" t="s">
        <v>139</v>
      </c>
      <c r="CC44" s="6">
        <v>2189412</v>
      </c>
      <c r="CD44" s="6" t="s">
        <v>139</v>
      </c>
      <c r="CE44" s="6">
        <v>2366359</v>
      </c>
      <c r="CF44" s="6" t="s">
        <v>139</v>
      </c>
      <c r="CG44" s="6">
        <v>56821250</v>
      </c>
      <c r="CH44" s="6" t="s">
        <v>135</v>
      </c>
      <c r="CI44" s="6">
        <v>27572056</v>
      </c>
      <c r="CJ44" s="6" t="s">
        <v>135</v>
      </c>
      <c r="CK44" s="6">
        <v>29249194</v>
      </c>
      <c r="CL44" s="6" t="s">
        <v>135</v>
      </c>
      <c r="CM44" s="6">
        <v>619231</v>
      </c>
      <c r="CN44" s="6" t="s">
        <v>135</v>
      </c>
      <c r="CO44" s="6">
        <v>308530</v>
      </c>
      <c r="CP44" s="6" t="s">
        <v>135</v>
      </c>
      <c r="CQ44" s="6">
        <v>310701</v>
      </c>
      <c r="CR44" s="6" t="s">
        <v>135</v>
      </c>
      <c r="CS44" s="6">
        <v>2585675</v>
      </c>
      <c r="CT44" s="6" t="s">
        <v>135</v>
      </c>
      <c r="CU44" s="6">
        <v>1198734</v>
      </c>
      <c r="CV44" s="6" t="s">
        <v>135</v>
      </c>
      <c r="CW44" s="6">
        <v>1386941</v>
      </c>
      <c r="CX44" s="6" t="s">
        <v>135</v>
      </c>
      <c r="CY44" s="6">
        <v>3693929</v>
      </c>
      <c r="CZ44" s="6" t="s">
        <v>135</v>
      </c>
      <c r="DA44" s="6">
        <v>1746005</v>
      </c>
      <c r="DB44" s="6" t="s">
        <v>135</v>
      </c>
      <c r="DC44" s="6">
        <v>1947924</v>
      </c>
      <c r="DD44" s="6" t="s">
        <v>135</v>
      </c>
      <c r="DE44" s="6">
        <v>394750</v>
      </c>
      <c r="DF44" s="6" t="s">
        <v>135</v>
      </c>
      <c r="DG44" s="6">
        <v>193866</v>
      </c>
      <c r="DH44" s="6" t="s">
        <v>135</v>
      </c>
      <c r="DI44" s="6">
        <v>200884</v>
      </c>
      <c r="DJ44" s="6" t="s">
        <v>135</v>
      </c>
      <c r="DK44" s="6">
        <v>10365035</v>
      </c>
      <c r="DL44" s="6" t="s">
        <v>135</v>
      </c>
      <c r="DM44" s="6">
        <v>4966328</v>
      </c>
      <c r="DN44" s="6" t="s">
        <v>135</v>
      </c>
      <c r="DO44" s="6">
        <v>5398707</v>
      </c>
      <c r="DP44" s="6" t="s">
        <v>135</v>
      </c>
      <c r="DQ44" s="6">
        <v>369455</v>
      </c>
      <c r="DR44" s="6" t="s">
        <v>135</v>
      </c>
      <c r="DS44" s="6">
        <v>181649</v>
      </c>
      <c r="DT44" s="6" t="s">
        <v>135</v>
      </c>
      <c r="DU44" s="6">
        <v>187806</v>
      </c>
      <c r="DV44" s="6" t="s">
        <v>135</v>
      </c>
      <c r="DW44" s="6">
        <v>15239182</v>
      </c>
      <c r="DX44" s="6" t="s">
        <v>135</v>
      </c>
      <c r="DY44" s="6">
        <v>7535268</v>
      </c>
      <c r="DZ44" s="6" t="s">
        <v>135</v>
      </c>
      <c r="EA44" s="6">
        <v>7703914</v>
      </c>
      <c r="EB44" s="6" t="s">
        <v>135</v>
      </c>
      <c r="EC44" s="6">
        <v>7882519</v>
      </c>
      <c r="ED44" s="6" t="s">
        <v>135</v>
      </c>
      <c r="EE44" s="6">
        <v>3793245</v>
      </c>
      <c r="EF44" s="6" t="s">
        <v>135</v>
      </c>
      <c r="EG44" s="6">
        <v>4089274</v>
      </c>
      <c r="EH44" s="6" t="s">
        <v>135</v>
      </c>
      <c r="EI44" s="6">
        <v>38418108</v>
      </c>
      <c r="EJ44" s="6" t="s">
        <v>135</v>
      </c>
      <c r="EK44" s="6">
        <v>18707978</v>
      </c>
      <c r="EL44" s="6" t="s">
        <v>135</v>
      </c>
      <c r="EM44" s="6">
        <v>19710130</v>
      </c>
      <c r="EN44" s="6" t="s">
        <v>135</v>
      </c>
      <c r="EO44" s="6">
        <v>9954958</v>
      </c>
      <c r="EP44" s="6" t="s">
        <v>135</v>
      </c>
      <c r="EQ44" s="6">
        <v>4796090</v>
      </c>
      <c r="ER44" s="6" t="s">
        <v>135</v>
      </c>
      <c r="ES44" s="6">
        <v>5158868</v>
      </c>
      <c r="ET44" s="6" t="s">
        <v>135</v>
      </c>
      <c r="EU44" s="6">
        <v>22778533</v>
      </c>
      <c r="EV44" s="6" t="s">
        <v>135</v>
      </c>
      <c r="EW44" s="6">
        <v>11191019</v>
      </c>
      <c r="EX44" s="6" t="s">
        <v>135</v>
      </c>
      <c r="EY44" s="6">
        <v>11587514</v>
      </c>
      <c r="EZ44" s="6" t="s">
        <v>135</v>
      </c>
      <c r="FA44" s="6">
        <v>1994084</v>
      </c>
      <c r="FB44" s="6" t="s">
        <v>135</v>
      </c>
      <c r="FC44" s="6">
        <v>967119</v>
      </c>
      <c r="FD44" s="6" t="s">
        <v>135</v>
      </c>
      <c r="FE44" s="6">
        <v>1026965</v>
      </c>
      <c r="FF44" s="6" t="s">
        <v>135</v>
      </c>
      <c r="FG44" s="6">
        <v>5314155</v>
      </c>
      <c r="FH44" s="6" t="s">
        <v>135</v>
      </c>
      <c r="FI44" s="6">
        <v>2590230</v>
      </c>
      <c r="FJ44" s="6" t="s">
        <v>135</v>
      </c>
      <c r="FK44" s="6">
        <v>2723925</v>
      </c>
      <c r="FL44" s="6" t="s">
        <v>135</v>
      </c>
      <c r="FM44" s="6">
        <v>5054982</v>
      </c>
      <c r="FN44" s="6" t="s">
        <v>135</v>
      </c>
      <c r="FO44" s="6">
        <v>2457282</v>
      </c>
      <c r="FP44" s="6" t="s">
        <v>135</v>
      </c>
      <c r="FQ44" s="6">
        <v>2597700</v>
      </c>
      <c r="FR44" s="6" t="s">
        <v>135</v>
      </c>
      <c r="FS44" s="6">
        <v>8692013</v>
      </c>
      <c r="FT44" s="6" t="s">
        <v>135</v>
      </c>
      <c r="FU44" s="6">
        <v>4294585</v>
      </c>
      <c r="FV44" s="6" t="s">
        <v>135</v>
      </c>
      <c r="FW44" s="6">
        <v>4397428</v>
      </c>
      <c r="FX44" s="6" t="s">
        <v>135</v>
      </c>
      <c r="FY44" s="6">
        <v>484153209</v>
      </c>
      <c r="FZ44" s="6" t="s">
        <v>139</v>
      </c>
      <c r="GA44" s="6">
        <v>235693952</v>
      </c>
      <c r="GB44" s="6" t="s">
        <v>139</v>
      </c>
      <c r="GC44" s="6">
        <v>248459257</v>
      </c>
      <c r="GD44" s="6" t="s">
        <v>139</v>
      </c>
      <c r="GE44" s="6">
        <v>479597438</v>
      </c>
      <c r="GF44" s="6" t="s">
        <v>135</v>
      </c>
      <c r="GG44" s="6">
        <v>233504540</v>
      </c>
      <c r="GH44" s="6" t="s">
        <v>135</v>
      </c>
      <c r="GI44" s="6">
        <v>246092898</v>
      </c>
      <c r="GJ44" s="6" t="s">
        <v>135</v>
      </c>
      <c r="GK44" s="6">
        <v>11499380</v>
      </c>
      <c r="GL44" s="6" t="s">
        <v>135</v>
      </c>
      <c r="GM44" s="6">
        <v>5646472</v>
      </c>
      <c r="GN44" s="6" t="s">
        <v>135</v>
      </c>
      <c r="GO44" s="6">
        <v>5852908</v>
      </c>
      <c r="GP44" s="6" t="s">
        <v>135</v>
      </c>
      <c r="GQ44" s="6">
        <v>262386</v>
      </c>
      <c r="GR44" s="6" t="s">
        <v>135</v>
      </c>
      <c r="GS44" s="6">
        <v>131600</v>
      </c>
      <c r="GT44" s="6" t="s">
        <v>135</v>
      </c>
      <c r="GU44" s="6">
        <v>130786</v>
      </c>
      <c r="GV44" s="6" t="s">
        <v>135</v>
      </c>
      <c r="GW44" s="6">
        <v>29868</v>
      </c>
      <c r="GX44" s="6" t="s">
        <v>135</v>
      </c>
      <c r="GY44" s="6">
        <v>14536</v>
      </c>
      <c r="GZ44" s="6" t="s">
        <v>135</v>
      </c>
      <c r="HA44" s="6">
        <v>15332</v>
      </c>
      <c r="HB44" s="6" t="s">
        <v>135</v>
      </c>
      <c r="HC44" s="6">
        <v>4299167</v>
      </c>
      <c r="HD44" s="6" t="s">
        <v>135</v>
      </c>
      <c r="HE44" s="6">
        <v>2126420</v>
      </c>
      <c r="HF44" s="6" t="s">
        <v>135</v>
      </c>
      <c r="HG44" s="6">
        <v>2172747</v>
      </c>
      <c r="HH44" s="6" t="s">
        <v>135</v>
      </c>
      <c r="HI44" s="6">
        <v>6907959</v>
      </c>
      <c r="HJ44" s="6" t="s">
        <v>135</v>
      </c>
      <c r="HK44" s="6">
        <v>3373916</v>
      </c>
      <c r="HL44" s="6" t="s">
        <v>135</v>
      </c>
      <c r="HM44" s="6">
        <v>3534043</v>
      </c>
      <c r="HN44" s="6" t="s">
        <v>135</v>
      </c>
      <c r="HO44" s="6">
        <v>57649210</v>
      </c>
      <c r="HP44" s="6" t="s">
        <v>135</v>
      </c>
      <c r="HQ44" s="6">
        <v>28008061</v>
      </c>
      <c r="HR44" s="6" t="s">
        <v>135</v>
      </c>
      <c r="HS44" s="6">
        <v>29641149</v>
      </c>
      <c r="HT44" s="6" t="s">
        <v>135</v>
      </c>
      <c r="HU44" s="6" t="s">
        <v>137</v>
      </c>
      <c r="HV44" s="6" t="s">
        <v>135</v>
      </c>
      <c r="HW44" s="6" t="s">
        <v>137</v>
      </c>
      <c r="HX44" s="6" t="s">
        <v>135</v>
      </c>
      <c r="HY44" s="6" t="s">
        <v>137</v>
      </c>
      <c r="HZ44" s="6" t="s">
        <v>135</v>
      </c>
      <c r="IA44" s="6" t="s">
        <v>137</v>
      </c>
      <c r="IB44" s="6" t="s">
        <v>135</v>
      </c>
      <c r="IC44" s="6" t="s">
        <v>137</v>
      </c>
      <c r="ID44" s="6" t="s">
        <v>135</v>
      </c>
      <c r="IE44" s="6" t="s">
        <v>137</v>
      </c>
      <c r="IF44" s="6" t="s">
        <v>135</v>
      </c>
      <c r="IG44" s="6" t="s">
        <v>137</v>
      </c>
      <c r="IH44" s="6" t="s">
        <v>135</v>
      </c>
      <c r="II44" s="6" t="s">
        <v>137</v>
      </c>
      <c r="IJ44" s="6" t="s">
        <v>135</v>
      </c>
      <c r="IK44" s="6" t="s">
        <v>137</v>
      </c>
      <c r="IL44" s="6" t="s">
        <v>135</v>
      </c>
      <c r="IM44" s="6">
        <v>2061000</v>
      </c>
      <c r="IN44" s="6" t="s">
        <v>135</v>
      </c>
      <c r="IO44" s="6" t="s">
        <v>137</v>
      </c>
      <c r="IP44" s="6" t="s">
        <v>135</v>
      </c>
      <c r="IQ44" s="6" t="s">
        <v>137</v>
      </c>
      <c r="IR44" s="6" t="s">
        <v>135</v>
      </c>
      <c r="IS44" s="6">
        <v>3167478</v>
      </c>
      <c r="IT44" s="6" t="s">
        <v>135</v>
      </c>
      <c r="IU44" s="6" t="s">
        <v>137</v>
      </c>
      <c r="IV44" s="6" t="s">
        <v>135</v>
      </c>
      <c r="IW44" s="6" t="s">
        <v>137</v>
      </c>
      <c r="IX44" s="6" t="s">
        <v>135</v>
      </c>
      <c r="IY44" s="6" t="s">
        <v>137</v>
      </c>
      <c r="IZ44" s="6" t="s">
        <v>135</v>
      </c>
      <c r="JA44" s="6" t="s">
        <v>137</v>
      </c>
      <c r="JB44" s="6" t="s">
        <v>135</v>
      </c>
      <c r="JC44" s="6" t="s">
        <v>137</v>
      </c>
      <c r="JD44" s="6" t="s">
        <v>135</v>
      </c>
      <c r="JE44" s="6">
        <v>58958565</v>
      </c>
      <c r="JF44" s="6" t="s">
        <v>135</v>
      </c>
      <c r="JG44" s="6">
        <v>29846021</v>
      </c>
      <c r="JH44" s="6" t="s">
        <v>135</v>
      </c>
      <c r="JI44" s="6">
        <v>29112544</v>
      </c>
      <c r="JJ44" s="6" t="s">
        <v>135</v>
      </c>
      <c r="JK44" s="6" t="s">
        <v>137</v>
      </c>
      <c r="JL44" s="6" t="s">
        <v>135</v>
      </c>
      <c r="JM44" s="6" t="s">
        <v>137</v>
      </c>
      <c r="JN44" s="6" t="s">
        <v>135</v>
      </c>
      <c r="JO44" s="6" t="s">
        <v>137</v>
      </c>
      <c r="JP44" s="6" t="s">
        <v>135</v>
      </c>
      <c r="JQ44" s="6" t="s">
        <v>137</v>
      </c>
      <c r="JR44" s="6" t="s">
        <v>135</v>
      </c>
      <c r="JS44" s="6" t="s">
        <v>137</v>
      </c>
      <c r="JT44" s="6" t="s">
        <v>135</v>
      </c>
      <c r="JU44" s="6" t="s">
        <v>137</v>
      </c>
      <c r="JV44" s="6" t="s">
        <v>135</v>
      </c>
      <c r="JW44" s="6" t="s">
        <v>137</v>
      </c>
      <c r="JX44" s="6" t="s">
        <v>135</v>
      </c>
      <c r="JY44" s="6" t="s">
        <v>137</v>
      </c>
      <c r="JZ44" s="6" t="s">
        <v>135</v>
      </c>
      <c r="KA44" s="6" t="s">
        <v>137</v>
      </c>
      <c r="KB44" s="6" t="s">
        <v>135</v>
      </c>
      <c r="KC44" s="6">
        <v>61599</v>
      </c>
      <c r="KD44" s="6" t="s">
        <v>135</v>
      </c>
      <c r="KE44" s="6">
        <v>32735</v>
      </c>
      <c r="KF44" s="6" t="s">
        <v>135</v>
      </c>
      <c r="KG44" s="6">
        <v>28864</v>
      </c>
      <c r="KH44" s="6" t="s">
        <v>135</v>
      </c>
      <c r="KI44" s="6" t="s">
        <v>137</v>
      </c>
      <c r="KJ44" s="6" t="s">
        <v>135</v>
      </c>
      <c r="KK44" s="6" t="s">
        <v>137</v>
      </c>
      <c r="KL44" s="6" t="s">
        <v>135</v>
      </c>
      <c r="KM44" s="6" t="s">
        <v>137</v>
      </c>
      <c r="KN44" s="6" t="s">
        <v>135</v>
      </c>
      <c r="KO44" s="6" t="s">
        <v>137</v>
      </c>
      <c r="KP44" s="6" t="s">
        <v>135</v>
      </c>
      <c r="KQ44" s="6" t="s">
        <v>137</v>
      </c>
      <c r="KR44" s="6" t="s">
        <v>135</v>
      </c>
      <c r="KS44" s="6" t="s">
        <v>137</v>
      </c>
      <c r="KT44" s="6" t="s">
        <v>135</v>
      </c>
      <c r="KU44" s="6" t="s">
        <v>137</v>
      </c>
      <c r="KV44" s="6" t="s">
        <v>135</v>
      </c>
      <c r="KW44" s="6" t="s">
        <v>137</v>
      </c>
      <c r="KX44" s="6" t="s">
        <v>135</v>
      </c>
      <c r="KY44" s="6" t="s">
        <v>137</v>
      </c>
      <c r="KZ44" s="6" t="s">
        <v>135</v>
      </c>
      <c r="LA44" s="6" t="s">
        <v>137</v>
      </c>
      <c r="LB44" s="6" t="s">
        <v>135</v>
      </c>
      <c r="LC44" s="6" t="s">
        <v>137</v>
      </c>
      <c r="LD44" s="6" t="s">
        <v>135</v>
      </c>
      <c r="LE44" s="6" t="s">
        <v>137</v>
      </c>
      <c r="LF44" s="6" t="s">
        <v>135</v>
      </c>
      <c r="LG44" s="6" t="s">
        <v>137</v>
      </c>
      <c r="LH44" s="6" t="s">
        <v>135</v>
      </c>
      <c r="LI44" s="6" t="s">
        <v>137</v>
      </c>
      <c r="LJ44" s="6" t="s">
        <v>135</v>
      </c>
      <c r="LK44" s="6" t="s">
        <v>137</v>
      </c>
      <c r="LL44" s="6" t="s">
        <v>135</v>
      </c>
      <c r="LM44" s="6" t="s">
        <v>137</v>
      </c>
      <c r="LN44" s="6" t="s">
        <v>135</v>
      </c>
      <c r="LO44" s="6" t="s">
        <v>137</v>
      </c>
      <c r="LP44" s="6" t="s">
        <v>135</v>
      </c>
      <c r="LQ44" s="6" t="s">
        <v>137</v>
      </c>
      <c r="LR44" s="6" t="s">
        <v>135</v>
      </c>
    </row>
    <row r="45" spans="1:330" ht="11.45" customHeight="1" x14ac:dyDescent="0.25">
      <c r="A45" s="5" t="s">
        <v>101</v>
      </c>
      <c r="B45" s="7">
        <v>423104986</v>
      </c>
      <c r="C45" s="7">
        <v>206003340</v>
      </c>
      <c r="D45" s="7" t="s">
        <v>139</v>
      </c>
      <c r="E45" s="7">
        <v>217101646</v>
      </c>
      <c r="F45" s="7">
        <v>480893003</v>
      </c>
      <c r="G45" s="7">
        <v>234077142</v>
      </c>
      <c r="H45" s="7">
        <v>246815861</v>
      </c>
      <c r="I45" s="7">
        <v>476247848</v>
      </c>
      <c r="J45" s="7">
        <v>231844773</v>
      </c>
      <c r="K45" s="7">
        <v>244403075</v>
      </c>
      <c r="L45" s="7" t="s">
        <v>137</v>
      </c>
      <c r="M45" s="7" t="s">
        <v>137</v>
      </c>
      <c r="N45" s="7" t="s">
        <v>137</v>
      </c>
      <c r="O45" s="7">
        <v>314121560</v>
      </c>
      <c r="P45" s="7">
        <v>152847094</v>
      </c>
      <c r="Q45" s="7">
        <v>161274466</v>
      </c>
      <c r="R45" s="7">
        <v>10100631</v>
      </c>
      <c r="S45" s="7">
        <v>4940224</v>
      </c>
      <c r="T45" s="7">
        <v>5160407</v>
      </c>
      <c r="U45" s="7">
        <v>8459763</v>
      </c>
      <c r="V45" s="7">
        <v>4151638</v>
      </c>
      <c r="W45" s="7">
        <v>4308125</v>
      </c>
      <c r="X45" s="7">
        <v>10334013</v>
      </c>
      <c r="Y45" s="7">
        <v>5019297</v>
      </c>
      <c r="Z45" s="7">
        <v>5314716</v>
      </c>
      <c r="AA45" s="7">
        <v>5196642</v>
      </c>
      <c r="AB45" s="7">
        <v>2563442</v>
      </c>
      <c r="AC45" s="7">
        <v>2633200</v>
      </c>
      <c r="AD45" s="7" t="s">
        <v>135</v>
      </c>
      <c r="AE45" s="7">
        <v>81338093</v>
      </c>
      <c r="AF45" s="7" t="s">
        <v>135</v>
      </c>
      <c r="AG45" s="7">
        <v>39518484</v>
      </c>
      <c r="AH45" s="7" t="s">
        <v>135</v>
      </c>
      <c r="AI45" s="7">
        <v>41819609</v>
      </c>
      <c r="AJ45" s="7" t="s">
        <v>135</v>
      </c>
      <c r="AK45" s="7">
        <v>81338093</v>
      </c>
      <c r="AL45" s="7" t="s">
        <v>135</v>
      </c>
      <c r="AM45" s="7">
        <v>39518484</v>
      </c>
      <c r="AN45" s="7" t="s">
        <v>135</v>
      </c>
      <c r="AO45" s="7">
        <v>41819609</v>
      </c>
      <c r="AP45" s="7" t="s">
        <v>135</v>
      </c>
      <c r="AQ45" s="7">
        <v>1476952</v>
      </c>
      <c r="AR45" s="7" t="s">
        <v>135</v>
      </c>
      <c r="AS45" s="7">
        <v>686000</v>
      </c>
      <c r="AT45" s="7" t="s">
        <v>135</v>
      </c>
      <c r="AU45" s="7">
        <v>790952</v>
      </c>
      <c r="AV45" s="7" t="s">
        <v>135</v>
      </c>
      <c r="AW45" s="7">
        <v>3583154</v>
      </c>
      <c r="AX45" s="7" t="s">
        <v>135</v>
      </c>
      <c r="AY45" s="7">
        <v>1782109</v>
      </c>
      <c r="AZ45" s="7" t="s">
        <v>135</v>
      </c>
      <c r="BA45" s="7">
        <v>1801045</v>
      </c>
      <c r="BB45" s="7" t="s">
        <v>135</v>
      </c>
      <c r="BC45" s="7">
        <v>10489871</v>
      </c>
      <c r="BD45" s="7" t="s">
        <v>135</v>
      </c>
      <c r="BE45" s="7">
        <v>5166362</v>
      </c>
      <c r="BF45" s="7" t="s">
        <v>135</v>
      </c>
      <c r="BG45" s="7">
        <v>5323509</v>
      </c>
      <c r="BH45" s="7" t="s">
        <v>135</v>
      </c>
      <c r="BI45" s="7">
        <v>39458489</v>
      </c>
      <c r="BJ45" s="7" t="s">
        <v>135</v>
      </c>
      <c r="BK45" s="7">
        <v>19328299</v>
      </c>
      <c r="BL45" s="7" t="s">
        <v>135</v>
      </c>
      <c r="BM45" s="7">
        <v>20130190</v>
      </c>
      <c r="BN45" s="7" t="s">
        <v>135</v>
      </c>
      <c r="BO45" s="7">
        <v>59104320</v>
      </c>
      <c r="BP45" s="7" t="s">
        <v>135</v>
      </c>
      <c r="BQ45" s="7">
        <v>28752019</v>
      </c>
      <c r="BR45" s="7" t="s">
        <v>135</v>
      </c>
      <c r="BS45" s="7">
        <v>30352301</v>
      </c>
      <c r="BT45" s="7" t="s">
        <v>135</v>
      </c>
      <c r="BU45" s="7">
        <v>57565008</v>
      </c>
      <c r="BV45" s="7" t="s">
        <v>135</v>
      </c>
      <c r="BW45" s="7">
        <v>27999443</v>
      </c>
      <c r="BX45" s="7" t="s">
        <v>135</v>
      </c>
      <c r="BY45" s="7">
        <v>29565565</v>
      </c>
      <c r="BZ45" s="7" t="s">
        <v>135</v>
      </c>
      <c r="CA45" s="7">
        <v>4645155</v>
      </c>
      <c r="CB45" s="7" t="s">
        <v>139</v>
      </c>
      <c r="CC45" s="7">
        <v>2232369</v>
      </c>
      <c r="CD45" s="7" t="s">
        <v>139</v>
      </c>
      <c r="CE45" s="7">
        <v>2412786</v>
      </c>
      <c r="CF45" s="7" t="s">
        <v>139</v>
      </c>
      <c r="CG45" s="7">
        <v>56842392</v>
      </c>
      <c r="CH45" s="7" t="s">
        <v>135</v>
      </c>
      <c r="CI45" s="7">
        <v>27576391</v>
      </c>
      <c r="CJ45" s="7" t="s">
        <v>135</v>
      </c>
      <c r="CK45" s="7">
        <v>29266001</v>
      </c>
      <c r="CL45" s="7" t="s">
        <v>135</v>
      </c>
      <c r="CM45" s="7">
        <v>632944</v>
      </c>
      <c r="CN45" s="7" t="s">
        <v>135</v>
      </c>
      <c r="CO45" s="7">
        <v>314504</v>
      </c>
      <c r="CP45" s="7" t="s">
        <v>135</v>
      </c>
      <c r="CQ45" s="7">
        <v>318440</v>
      </c>
      <c r="CR45" s="7" t="s">
        <v>135</v>
      </c>
      <c r="CS45" s="7">
        <v>2540904</v>
      </c>
      <c r="CT45" s="7" t="s">
        <v>135</v>
      </c>
      <c r="CU45" s="7">
        <v>1175502</v>
      </c>
      <c r="CV45" s="7" t="s">
        <v>135</v>
      </c>
      <c r="CW45" s="7">
        <v>1365402</v>
      </c>
      <c r="CX45" s="7" t="s">
        <v>135</v>
      </c>
      <c r="CY45" s="7">
        <v>3671296</v>
      </c>
      <c r="CZ45" s="7" t="s">
        <v>135</v>
      </c>
      <c r="DA45" s="7">
        <v>1733372</v>
      </c>
      <c r="DB45" s="7" t="s">
        <v>135</v>
      </c>
      <c r="DC45" s="7">
        <v>1937924</v>
      </c>
      <c r="DD45" s="7" t="s">
        <v>135</v>
      </c>
      <c r="DE45" s="7">
        <v>400200</v>
      </c>
      <c r="DF45" s="7" t="s">
        <v>135</v>
      </c>
      <c r="DG45" s="7">
        <v>196560</v>
      </c>
      <c r="DH45" s="7" t="s">
        <v>135</v>
      </c>
      <c r="DI45" s="7">
        <v>203640</v>
      </c>
      <c r="DJ45" s="7" t="s">
        <v>135</v>
      </c>
      <c r="DK45" s="7">
        <v>10350010</v>
      </c>
      <c r="DL45" s="7" t="s">
        <v>135</v>
      </c>
      <c r="DM45" s="7">
        <v>4953428</v>
      </c>
      <c r="DN45" s="7" t="s">
        <v>135</v>
      </c>
      <c r="DO45" s="7">
        <v>5396582</v>
      </c>
      <c r="DP45" s="7" t="s">
        <v>135</v>
      </c>
      <c r="DQ45" s="7">
        <v>373161</v>
      </c>
      <c r="DR45" s="7" t="s">
        <v>135</v>
      </c>
      <c r="DS45" s="7">
        <v>183471</v>
      </c>
      <c r="DT45" s="7" t="s">
        <v>135</v>
      </c>
      <c r="DU45" s="7">
        <v>189690</v>
      </c>
      <c r="DV45" s="7" t="s">
        <v>135</v>
      </c>
      <c r="DW45" s="7">
        <v>15341553</v>
      </c>
      <c r="DX45" s="7" t="s">
        <v>135</v>
      </c>
      <c r="DY45" s="7">
        <v>7585887</v>
      </c>
      <c r="DZ45" s="7" t="s">
        <v>135</v>
      </c>
      <c r="EA45" s="7">
        <v>7755666</v>
      </c>
      <c r="EB45" s="7" t="s">
        <v>135</v>
      </c>
      <c r="EC45" s="7">
        <v>7928746</v>
      </c>
      <c r="ED45" s="7" t="s">
        <v>135</v>
      </c>
      <c r="EE45" s="7">
        <v>3820889</v>
      </c>
      <c r="EF45" s="7" t="s">
        <v>135</v>
      </c>
      <c r="EG45" s="7">
        <v>4107857</v>
      </c>
      <c r="EH45" s="7" t="s">
        <v>135</v>
      </c>
      <c r="EI45" s="7">
        <v>38504707</v>
      </c>
      <c r="EJ45" s="7" t="s">
        <v>135</v>
      </c>
      <c r="EK45" s="7">
        <v>18746308</v>
      </c>
      <c r="EL45" s="7" t="s">
        <v>135</v>
      </c>
      <c r="EM45" s="7">
        <v>19758399</v>
      </c>
      <c r="EN45" s="7" t="s">
        <v>135</v>
      </c>
      <c r="EO45" s="7">
        <v>9974391</v>
      </c>
      <c r="EP45" s="7" t="s">
        <v>135</v>
      </c>
      <c r="EQ45" s="7">
        <v>4804894</v>
      </c>
      <c r="ER45" s="7" t="s">
        <v>135</v>
      </c>
      <c r="ES45" s="7">
        <v>5169497</v>
      </c>
      <c r="ET45" s="7" t="s">
        <v>135</v>
      </c>
      <c r="EU45" s="7">
        <v>22748027</v>
      </c>
      <c r="EV45" s="7" t="s">
        <v>135</v>
      </c>
      <c r="EW45" s="7">
        <v>11168810</v>
      </c>
      <c r="EX45" s="7" t="s">
        <v>135</v>
      </c>
      <c r="EY45" s="7">
        <v>11579217</v>
      </c>
      <c r="EZ45" s="7" t="s">
        <v>135</v>
      </c>
      <c r="FA45" s="7">
        <v>1989408</v>
      </c>
      <c r="FB45" s="7" t="s">
        <v>135</v>
      </c>
      <c r="FC45" s="7">
        <v>964460</v>
      </c>
      <c r="FD45" s="7" t="s">
        <v>135</v>
      </c>
      <c r="FE45" s="7">
        <v>1024948</v>
      </c>
      <c r="FF45" s="7" t="s">
        <v>135</v>
      </c>
      <c r="FG45" s="7">
        <v>5336455</v>
      </c>
      <c r="FH45" s="7" t="s">
        <v>135</v>
      </c>
      <c r="FI45" s="7">
        <v>2600047</v>
      </c>
      <c r="FJ45" s="7" t="s">
        <v>135</v>
      </c>
      <c r="FK45" s="7">
        <v>2736408</v>
      </c>
      <c r="FL45" s="7" t="s">
        <v>135</v>
      </c>
      <c r="FM45" s="7">
        <v>5077912</v>
      </c>
      <c r="FN45" s="7" t="s">
        <v>135</v>
      </c>
      <c r="FO45" s="7">
        <v>2470196</v>
      </c>
      <c r="FP45" s="7" t="s">
        <v>135</v>
      </c>
      <c r="FQ45" s="7">
        <v>2607716</v>
      </c>
      <c r="FR45" s="7" t="s">
        <v>135</v>
      </c>
      <c r="FS45" s="7">
        <v>8745109</v>
      </c>
      <c r="FT45" s="7" t="s">
        <v>135</v>
      </c>
      <c r="FU45" s="7">
        <v>4320954</v>
      </c>
      <c r="FV45" s="7" t="s">
        <v>135</v>
      </c>
      <c r="FW45" s="7">
        <v>4424155</v>
      </c>
      <c r="FX45" s="7" t="s">
        <v>135</v>
      </c>
      <c r="FY45" s="7">
        <v>485513192</v>
      </c>
      <c r="FZ45" s="7" t="s">
        <v>139</v>
      </c>
      <c r="GA45" s="7">
        <v>236363496</v>
      </c>
      <c r="GB45" s="7" t="s">
        <v>139</v>
      </c>
      <c r="GC45" s="7">
        <v>249149696</v>
      </c>
      <c r="GD45" s="7" t="s">
        <v>139</v>
      </c>
      <c r="GE45" s="7">
        <v>480868037</v>
      </c>
      <c r="GF45" s="7" t="s">
        <v>135</v>
      </c>
      <c r="GG45" s="7">
        <v>234131127</v>
      </c>
      <c r="GH45" s="7" t="s">
        <v>135</v>
      </c>
      <c r="GI45" s="7">
        <v>246736910</v>
      </c>
      <c r="GJ45" s="7" t="s">
        <v>135</v>
      </c>
      <c r="GK45" s="7">
        <v>11588759</v>
      </c>
      <c r="GL45" s="7" t="s">
        <v>135</v>
      </c>
      <c r="GM45" s="7">
        <v>5690217</v>
      </c>
      <c r="GN45" s="7" t="s">
        <v>135</v>
      </c>
      <c r="GO45" s="7">
        <v>5898542</v>
      </c>
      <c r="GP45" s="7" t="s">
        <v>135</v>
      </c>
      <c r="GQ45" s="7">
        <v>265064</v>
      </c>
      <c r="GR45" s="7" t="s">
        <v>135</v>
      </c>
      <c r="GS45" s="7">
        <v>132951</v>
      </c>
      <c r="GT45" s="7" t="s">
        <v>135</v>
      </c>
      <c r="GU45" s="7">
        <v>132113</v>
      </c>
      <c r="GV45" s="7" t="s">
        <v>135</v>
      </c>
      <c r="GW45" s="7">
        <v>30310</v>
      </c>
      <c r="GX45" s="7" t="s">
        <v>135</v>
      </c>
      <c r="GY45" s="7">
        <v>14775</v>
      </c>
      <c r="GZ45" s="7" t="s">
        <v>135</v>
      </c>
      <c r="HA45" s="7">
        <v>15535</v>
      </c>
      <c r="HB45" s="7" t="s">
        <v>135</v>
      </c>
      <c r="HC45" s="7">
        <v>4324815</v>
      </c>
      <c r="HD45" s="7" t="s">
        <v>135</v>
      </c>
      <c r="HE45" s="7">
        <v>2138628</v>
      </c>
      <c r="HF45" s="7" t="s">
        <v>135</v>
      </c>
      <c r="HG45" s="7">
        <v>2186187</v>
      </c>
      <c r="HH45" s="7" t="s">
        <v>135</v>
      </c>
      <c r="HI45" s="7">
        <v>6968570</v>
      </c>
      <c r="HJ45" s="7" t="s">
        <v>135</v>
      </c>
      <c r="HK45" s="7">
        <v>3403863</v>
      </c>
      <c r="HL45" s="7" t="s">
        <v>135</v>
      </c>
      <c r="HM45" s="7">
        <v>3564707</v>
      </c>
      <c r="HN45" s="7" t="s">
        <v>135</v>
      </c>
      <c r="HO45" s="7">
        <v>57788017</v>
      </c>
      <c r="HP45" s="7" t="s">
        <v>135</v>
      </c>
      <c r="HQ45" s="7">
        <v>28073802</v>
      </c>
      <c r="HR45" s="7" t="s">
        <v>135</v>
      </c>
      <c r="HS45" s="7">
        <v>29714215</v>
      </c>
      <c r="HT45" s="7" t="s">
        <v>135</v>
      </c>
      <c r="HU45" s="7" t="s">
        <v>137</v>
      </c>
      <c r="HV45" s="7" t="s">
        <v>135</v>
      </c>
      <c r="HW45" s="7" t="s">
        <v>137</v>
      </c>
      <c r="HX45" s="7" t="s">
        <v>135</v>
      </c>
      <c r="HY45" s="7" t="s">
        <v>137</v>
      </c>
      <c r="HZ45" s="7" t="s">
        <v>135</v>
      </c>
      <c r="IA45" s="7" t="s">
        <v>137</v>
      </c>
      <c r="IB45" s="7" t="s">
        <v>135</v>
      </c>
      <c r="IC45" s="7" t="s">
        <v>137</v>
      </c>
      <c r="ID45" s="7" t="s">
        <v>135</v>
      </c>
      <c r="IE45" s="7" t="s">
        <v>137</v>
      </c>
      <c r="IF45" s="7" t="s">
        <v>135</v>
      </c>
      <c r="IG45" s="7" t="s">
        <v>137</v>
      </c>
      <c r="IH45" s="7" t="s">
        <v>135</v>
      </c>
      <c r="II45" s="7" t="s">
        <v>137</v>
      </c>
      <c r="IJ45" s="7" t="s">
        <v>135</v>
      </c>
      <c r="IK45" s="7" t="s">
        <v>137</v>
      </c>
      <c r="IL45" s="7" t="s">
        <v>135</v>
      </c>
      <c r="IM45" s="7">
        <v>1936741</v>
      </c>
      <c r="IN45" s="7" t="s">
        <v>135</v>
      </c>
      <c r="IO45" s="7">
        <v>969765</v>
      </c>
      <c r="IP45" s="7" t="s">
        <v>135</v>
      </c>
      <c r="IQ45" s="7">
        <v>966976</v>
      </c>
      <c r="IR45" s="7" t="s">
        <v>135</v>
      </c>
      <c r="IS45" s="7">
        <v>3220310</v>
      </c>
      <c r="IT45" s="7" t="s">
        <v>135</v>
      </c>
      <c r="IU45" s="7" t="s">
        <v>137</v>
      </c>
      <c r="IV45" s="7" t="s">
        <v>135</v>
      </c>
      <c r="IW45" s="7" t="s">
        <v>137</v>
      </c>
      <c r="IX45" s="7" t="s">
        <v>135</v>
      </c>
      <c r="IY45" s="7" t="s">
        <v>137</v>
      </c>
      <c r="IZ45" s="7" t="s">
        <v>135</v>
      </c>
      <c r="JA45" s="7" t="s">
        <v>137</v>
      </c>
      <c r="JB45" s="7" t="s">
        <v>135</v>
      </c>
      <c r="JC45" s="7" t="s">
        <v>137</v>
      </c>
      <c r="JD45" s="7" t="s">
        <v>135</v>
      </c>
      <c r="JE45" s="7">
        <v>60079060</v>
      </c>
      <c r="JF45" s="7" t="s">
        <v>135</v>
      </c>
      <c r="JG45" s="7">
        <v>30401511</v>
      </c>
      <c r="JH45" s="7" t="s">
        <v>135</v>
      </c>
      <c r="JI45" s="7">
        <v>29677549</v>
      </c>
      <c r="JJ45" s="7" t="s">
        <v>135</v>
      </c>
      <c r="JK45" s="7" t="s">
        <v>137</v>
      </c>
      <c r="JL45" s="7" t="s">
        <v>135</v>
      </c>
      <c r="JM45" s="7" t="s">
        <v>137</v>
      </c>
      <c r="JN45" s="7" t="s">
        <v>135</v>
      </c>
      <c r="JO45" s="7" t="s">
        <v>137</v>
      </c>
      <c r="JP45" s="7" t="s">
        <v>135</v>
      </c>
      <c r="JQ45" s="7" t="s">
        <v>137</v>
      </c>
      <c r="JR45" s="7" t="s">
        <v>135</v>
      </c>
      <c r="JS45" s="7" t="s">
        <v>137</v>
      </c>
      <c r="JT45" s="7" t="s">
        <v>135</v>
      </c>
      <c r="JU45" s="7" t="s">
        <v>137</v>
      </c>
      <c r="JV45" s="7" t="s">
        <v>135</v>
      </c>
      <c r="JW45" s="7" t="s">
        <v>137</v>
      </c>
      <c r="JX45" s="7" t="s">
        <v>135</v>
      </c>
      <c r="JY45" s="7" t="s">
        <v>137</v>
      </c>
      <c r="JZ45" s="7" t="s">
        <v>135</v>
      </c>
      <c r="KA45" s="7" t="s">
        <v>137</v>
      </c>
      <c r="KB45" s="7" t="s">
        <v>135</v>
      </c>
      <c r="KC45" s="7">
        <v>65226</v>
      </c>
      <c r="KD45" s="7" t="s">
        <v>135</v>
      </c>
      <c r="KE45" s="7">
        <v>34820</v>
      </c>
      <c r="KF45" s="7" t="s">
        <v>135</v>
      </c>
      <c r="KG45" s="7">
        <v>30406</v>
      </c>
      <c r="KH45" s="7" t="s">
        <v>135</v>
      </c>
      <c r="KI45" s="7" t="s">
        <v>137</v>
      </c>
      <c r="KJ45" s="7" t="s">
        <v>135</v>
      </c>
      <c r="KK45" s="7" t="s">
        <v>137</v>
      </c>
      <c r="KL45" s="7" t="s">
        <v>135</v>
      </c>
      <c r="KM45" s="7" t="s">
        <v>137</v>
      </c>
      <c r="KN45" s="7" t="s">
        <v>135</v>
      </c>
      <c r="KO45" s="7" t="s">
        <v>137</v>
      </c>
      <c r="KP45" s="7" t="s">
        <v>135</v>
      </c>
      <c r="KQ45" s="7" t="s">
        <v>137</v>
      </c>
      <c r="KR45" s="7" t="s">
        <v>135</v>
      </c>
      <c r="KS45" s="7" t="s">
        <v>137</v>
      </c>
      <c r="KT45" s="7" t="s">
        <v>135</v>
      </c>
      <c r="KU45" s="7" t="s">
        <v>137</v>
      </c>
      <c r="KV45" s="7" t="s">
        <v>135</v>
      </c>
      <c r="KW45" s="7" t="s">
        <v>137</v>
      </c>
      <c r="KX45" s="7" t="s">
        <v>135</v>
      </c>
      <c r="KY45" s="7" t="s">
        <v>137</v>
      </c>
      <c r="KZ45" s="7" t="s">
        <v>135</v>
      </c>
      <c r="LA45" s="7" t="s">
        <v>137</v>
      </c>
      <c r="LB45" s="7" t="s">
        <v>135</v>
      </c>
      <c r="LC45" s="7" t="s">
        <v>137</v>
      </c>
      <c r="LD45" s="7" t="s">
        <v>135</v>
      </c>
      <c r="LE45" s="7" t="s">
        <v>137</v>
      </c>
      <c r="LF45" s="7" t="s">
        <v>135</v>
      </c>
      <c r="LG45" s="7" t="s">
        <v>137</v>
      </c>
      <c r="LH45" s="7" t="s">
        <v>135</v>
      </c>
      <c r="LI45" s="7" t="s">
        <v>137</v>
      </c>
      <c r="LJ45" s="7" t="s">
        <v>135</v>
      </c>
      <c r="LK45" s="7" t="s">
        <v>137</v>
      </c>
      <c r="LL45" s="7" t="s">
        <v>135</v>
      </c>
      <c r="LM45" s="7" t="s">
        <v>137</v>
      </c>
      <c r="LN45" s="7" t="s">
        <v>135</v>
      </c>
      <c r="LO45" s="7" t="s">
        <v>137</v>
      </c>
      <c r="LP45" s="7" t="s">
        <v>135</v>
      </c>
      <c r="LQ45" s="7" t="s">
        <v>137</v>
      </c>
      <c r="LR45" s="7" t="s">
        <v>135</v>
      </c>
    </row>
    <row r="46" spans="1:330" ht="11.45" customHeight="1" x14ac:dyDescent="0.25">
      <c r="A46" s="5" t="s">
        <v>102</v>
      </c>
      <c r="B46" s="6">
        <v>423960534</v>
      </c>
      <c r="C46" s="6">
        <v>206405107</v>
      </c>
      <c r="D46" s="6" t="s">
        <v>139</v>
      </c>
      <c r="E46" s="6">
        <v>217555427</v>
      </c>
      <c r="F46" s="6">
        <v>481904006</v>
      </c>
      <c r="G46" s="6">
        <v>234561123</v>
      </c>
      <c r="H46" s="6">
        <v>247342883</v>
      </c>
      <c r="I46" s="6">
        <v>477245113</v>
      </c>
      <c r="J46" s="6">
        <v>232322152</v>
      </c>
      <c r="K46" s="6">
        <v>244922961</v>
      </c>
      <c r="L46" s="6" t="s">
        <v>137</v>
      </c>
      <c r="M46" s="6" t="s">
        <v>137</v>
      </c>
      <c r="N46" s="6" t="s">
        <v>137</v>
      </c>
      <c r="O46" s="6">
        <v>314879272</v>
      </c>
      <c r="P46" s="6">
        <v>153223070</v>
      </c>
      <c r="Q46" s="6">
        <v>161656202</v>
      </c>
      <c r="R46" s="6">
        <v>10130574</v>
      </c>
      <c r="S46" s="6">
        <v>4954671</v>
      </c>
      <c r="T46" s="6">
        <v>5175903</v>
      </c>
      <c r="U46" s="6">
        <v>8427418</v>
      </c>
      <c r="V46" s="6">
        <v>4129966</v>
      </c>
      <c r="W46" s="6">
        <v>4297452</v>
      </c>
      <c r="X46" s="6">
        <v>10333161</v>
      </c>
      <c r="Y46" s="6">
        <v>5020464</v>
      </c>
      <c r="Z46" s="6">
        <v>5312697</v>
      </c>
      <c r="AA46" s="6">
        <v>5215718</v>
      </c>
      <c r="AB46" s="6">
        <v>2573324</v>
      </c>
      <c r="AC46" s="6">
        <v>2642394</v>
      </c>
      <c r="AD46" s="6" t="s">
        <v>135</v>
      </c>
      <c r="AE46" s="6">
        <v>81538603</v>
      </c>
      <c r="AF46" s="6" t="s">
        <v>135</v>
      </c>
      <c r="AG46" s="6">
        <v>39644965</v>
      </c>
      <c r="AH46" s="6" t="s">
        <v>135</v>
      </c>
      <c r="AI46" s="6">
        <v>41893638</v>
      </c>
      <c r="AJ46" s="6" t="s">
        <v>135</v>
      </c>
      <c r="AK46" s="6">
        <v>81538603</v>
      </c>
      <c r="AL46" s="6" t="s">
        <v>135</v>
      </c>
      <c r="AM46" s="6">
        <v>39644965</v>
      </c>
      <c r="AN46" s="6" t="s">
        <v>135</v>
      </c>
      <c r="AO46" s="6">
        <v>41893638</v>
      </c>
      <c r="AP46" s="6" t="s">
        <v>135</v>
      </c>
      <c r="AQ46" s="6">
        <v>1448075</v>
      </c>
      <c r="AR46" s="6" t="s">
        <v>135</v>
      </c>
      <c r="AS46" s="6">
        <v>671264</v>
      </c>
      <c r="AT46" s="6" t="s">
        <v>135</v>
      </c>
      <c r="AU46" s="6">
        <v>776811</v>
      </c>
      <c r="AV46" s="6" t="s">
        <v>135</v>
      </c>
      <c r="AW46" s="6">
        <v>3597617</v>
      </c>
      <c r="AX46" s="6" t="s">
        <v>135</v>
      </c>
      <c r="AY46" s="6">
        <v>1787212</v>
      </c>
      <c r="AZ46" s="6" t="s">
        <v>135</v>
      </c>
      <c r="BA46" s="6">
        <v>1810405</v>
      </c>
      <c r="BB46" s="6" t="s">
        <v>135</v>
      </c>
      <c r="BC46" s="6">
        <v>10535973</v>
      </c>
      <c r="BD46" s="6" t="s">
        <v>135</v>
      </c>
      <c r="BE46" s="6">
        <v>5188666</v>
      </c>
      <c r="BF46" s="6" t="s">
        <v>135</v>
      </c>
      <c r="BG46" s="6">
        <v>5347307</v>
      </c>
      <c r="BH46" s="6" t="s">
        <v>135</v>
      </c>
      <c r="BI46" s="6">
        <v>39639726</v>
      </c>
      <c r="BJ46" s="6" t="s">
        <v>135</v>
      </c>
      <c r="BK46" s="6">
        <v>19417999</v>
      </c>
      <c r="BL46" s="6" t="s">
        <v>135</v>
      </c>
      <c r="BM46" s="6">
        <v>20221727</v>
      </c>
      <c r="BN46" s="6" t="s">
        <v>135</v>
      </c>
      <c r="BO46" s="6">
        <v>59315139</v>
      </c>
      <c r="BP46" s="6" t="s">
        <v>135</v>
      </c>
      <c r="BQ46" s="6">
        <v>28841197</v>
      </c>
      <c r="BR46" s="6" t="s">
        <v>135</v>
      </c>
      <c r="BS46" s="6">
        <v>30473942</v>
      </c>
      <c r="BT46" s="6" t="s">
        <v>135</v>
      </c>
      <c r="BU46" s="6">
        <v>57752535</v>
      </c>
      <c r="BV46" s="6" t="s">
        <v>135</v>
      </c>
      <c r="BW46" s="6">
        <v>28078056</v>
      </c>
      <c r="BX46" s="6" t="s">
        <v>135</v>
      </c>
      <c r="BY46" s="6">
        <v>29674479</v>
      </c>
      <c r="BZ46" s="6" t="s">
        <v>135</v>
      </c>
      <c r="CA46" s="6">
        <v>4658893</v>
      </c>
      <c r="CB46" s="6" t="s">
        <v>139</v>
      </c>
      <c r="CC46" s="6">
        <v>2238971</v>
      </c>
      <c r="CD46" s="6" t="s">
        <v>139</v>
      </c>
      <c r="CE46" s="6">
        <v>2419922</v>
      </c>
      <c r="CF46" s="6" t="s">
        <v>139</v>
      </c>
      <c r="CG46" s="6">
        <v>56844408</v>
      </c>
      <c r="CH46" s="6" t="s">
        <v>135</v>
      </c>
      <c r="CI46" s="6">
        <v>27568963</v>
      </c>
      <c r="CJ46" s="6" t="s">
        <v>135</v>
      </c>
      <c r="CK46" s="6">
        <v>29275445</v>
      </c>
      <c r="CL46" s="6" t="s">
        <v>135</v>
      </c>
      <c r="CM46" s="6">
        <v>645399</v>
      </c>
      <c r="CN46" s="6" t="s">
        <v>135</v>
      </c>
      <c r="CO46" s="6">
        <v>319967</v>
      </c>
      <c r="CP46" s="6" t="s">
        <v>135</v>
      </c>
      <c r="CQ46" s="6">
        <v>325432</v>
      </c>
      <c r="CR46" s="6" t="s">
        <v>135</v>
      </c>
      <c r="CS46" s="6">
        <v>2500580</v>
      </c>
      <c r="CT46" s="6" t="s">
        <v>135</v>
      </c>
      <c r="CU46" s="6">
        <v>1154321</v>
      </c>
      <c r="CV46" s="6" t="s">
        <v>135</v>
      </c>
      <c r="CW46" s="6">
        <v>1346259</v>
      </c>
      <c r="CX46" s="6" t="s">
        <v>135</v>
      </c>
      <c r="CY46" s="6">
        <v>3642991</v>
      </c>
      <c r="CZ46" s="6" t="s">
        <v>135</v>
      </c>
      <c r="DA46" s="6">
        <v>1717208</v>
      </c>
      <c r="DB46" s="6" t="s">
        <v>135</v>
      </c>
      <c r="DC46" s="6">
        <v>1925783</v>
      </c>
      <c r="DD46" s="6" t="s">
        <v>135</v>
      </c>
      <c r="DE46" s="6">
        <v>405650</v>
      </c>
      <c r="DF46" s="6" t="s">
        <v>135</v>
      </c>
      <c r="DG46" s="6">
        <v>199163</v>
      </c>
      <c r="DH46" s="6" t="s">
        <v>135</v>
      </c>
      <c r="DI46" s="6">
        <v>206487</v>
      </c>
      <c r="DJ46" s="6" t="s">
        <v>135</v>
      </c>
      <c r="DK46" s="6">
        <v>10336700</v>
      </c>
      <c r="DL46" s="6" t="s">
        <v>135</v>
      </c>
      <c r="DM46" s="6">
        <v>4941620</v>
      </c>
      <c r="DN46" s="6" t="s">
        <v>135</v>
      </c>
      <c r="DO46" s="6">
        <v>5395080</v>
      </c>
      <c r="DP46" s="6" t="s">
        <v>135</v>
      </c>
      <c r="DQ46" s="6">
        <v>376433</v>
      </c>
      <c r="DR46" s="6" t="s">
        <v>135</v>
      </c>
      <c r="DS46" s="6">
        <v>185079</v>
      </c>
      <c r="DT46" s="6" t="s">
        <v>135</v>
      </c>
      <c r="DU46" s="6">
        <v>191354</v>
      </c>
      <c r="DV46" s="6" t="s">
        <v>135</v>
      </c>
      <c r="DW46" s="6">
        <v>15424122</v>
      </c>
      <c r="DX46" s="6" t="s">
        <v>135</v>
      </c>
      <c r="DY46" s="6">
        <v>7627482</v>
      </c>
      <c r="DZ46" s="6" t="s">
        <v>135</v>
      </c>
      <c r="EA46" s="6">
        <v>7796640</v>
      </c>
      <c r="EB46" s="6" t="s">
        <v>135</v>
      </c>
      <c r="EC46" s="6">
        <v>7943489</v>
      </c>
      <c r="ED46" s="6" t="s">
        <v>135</v>
      </c>
      <c r="EE46" s="6">
        <v>3831200</v>
      </c>
      <c r="EF46" s="6" t="s">
        <v>135</v>
      </c>
      <c r="EG46" s="6">
        <v>4112289</v>
      </c>
      <c r="EH46" s="6" t="s">
        <v>135</v>
      </c>
      <c r="EI46" s="6">
        <v>38580597</v>
      </c>
      <c r="EJ46" s="6" t="s">
        <v>135</v>
      </c>
      <c r="EK46" s="6">
        <v>18778040</v>
      </c>
      <c r="EL46" s="6" t="s">
        <v>135</v>
      </c>
      <c r="EM46" s="6">
        <v>19802557</v>
      </c>
      <c r="EN46" s="6" t="s">
        <v>135</v>
      </c>
      <c r="EO46" s="6">
        <v>10008659</v>
      </c>
      <c r="EP46" s="6" t="s">
        <v>135</v>
      </c>
      <c r="EQ46" s="6">
        <v>4821929</v>
      </c>
      <c r="ER46" s="6" t="s">
        <v>135</v>
      </c>
      <c r="ES46" s="6">
        <v>5186730</v>
      </c>
      <c r="ET46" s="6" t="s">
        <v>135</v>
      </c>
      <c r="EU46" s="6">
        <v>22712394</v>
      </c>
      <c r="EV46" s="6" t="s">
        <v>135</v>
      </c>
      <c r="EW46" s="6">
        <v>11143398</v>
      </c>
      <c r="EX46" s="6" t="s">
        <v>135</v>
      </c>
      <c r="EY46" s="6">
        <v>11568996</v>
      </c>
      <c r="EZ46" s="6" t="s">
        <v>135</v>
      </c>
      <c r="FA46" s="6">
        <v>1989477</v>
      </c>
      <c r="FB46" s="6" t="s">
        <v>135</v>
      </c>
      <c r="FC46" s="6">
        <v>964375</v>
      </c>
      <c r="FD46" s="6" t="s">
        <v>135</v>
      </c>
      <c r="FE46" s="6">
        <v>1025102</v>
      </c>
      <c r="FF46" s="6" t="s">
        <v>135</v>
      </c>
      <c r="FG46" s="6">
        <v>5356207</v>
      </c>
      <c r="FH46" s="6" t="s">
        <v>135</v>
      </c>
      <c r="FI46" s="6">
        <v>2608901</v>
      </c>
      <c r="FJ46" s="6" t="s">
        <v>135</v>
      </c>
      <c r="FK46" s="6">
        <v>2747306</v>
      </c>
      <c r="FL46" s="6" t="s">
        <v>135</v>
      </c>
      <c r="FM46" s="6">
        <v>5098754</v>
      </c>
      <c r="FN46" s="6" t="s">
        <v>135</v>
      </c>
      <c r="FO46" s="6">
        <v>2481649</v>
      </c>
      <c r="FP46" s="6" t="s">
        <v>135</v>
      </c>
      <c r="FQ46" s="6">
        <v>2617105</v>
      </c>
      <c r="FR46" s="6" t="s">
        <v>135</v>
      </c>
      <c r="FS46" s="6">
        <v>8816381</v>
      </c>
      <c r="FT46" s="6" t="s">
        <v>135</v>
      </c>
      <c r="FU46" s="6">
        <v>4356254</v>
      </c>
      <c r="FV46" s="6" t="s">
        <v>135</v>
      </c>
      <c r="FW46" s="6">
        <v>4460127</v>
      </c>
      <c r="FX46" s="6" t="s">
        <v>135</v>
      </c>
      <c r="FY46" s="6">
        <v>486550023</v>
      </c>
      <c r="FZ46" s="6" t="s">
        <v>139</v>
      </c>
      <c r="GA46" s="6">
        <v>236860169</v>
      </c>
      <c r="GB46" s="6" t="s">
        <v>139</v>
      </c>
      <c r="GC46" s="6">
        <v>249689854</v>
      </c>
      <c r="GD46" s="6" t="s">
        <v>139</v>
      </c>
      <c r="GE46" s="6">
        <v>481891130</v>
      </c>
      <c r="GF46" s="6" t="s">
        <v>135</v>
      </c>
      <c r="GG46" s="6">
        <v>234621198</v>
      </c>
      <c r="GH46" s="6" t="s">
        <v>135</v>
      </c>
      <c r="GI46" s="6">
        <v>247269932</v>
      </c>
      <c r="GJ46" s="6" t="s">
        <v>135</v>
      </c>
      <c r="GK46" s="6">
        <v>11665036</v>
      </c>
      <c r="GL46" s="6" t="s">
        <v>135</v>
      </c>
      <c r="GM46" s="6">
        <v>5727414</v>
      </c>
      <c r="GN46" s="6" t="s">
        <v>135</v>
      </c>
      <c r="GO46" s="6">
        <v>5937622</v>
      </c>
      <c r="GP46" s="6" t="s">
        <v>135</v>
      </c>
      <c r="GQ46" s="6">
        <v>266978</v>
      </c>
      <c r="GR46" s="6" t="s">
        <v>135</v>
      </c>
      <c r="GS46" s="6">
        <v>133891</v>
      </c>
      <c r="GT46" s="6" t="s">
        <v>135</v>
      </c>
      <c r="GU46" s="6">
        <v>133087</v>
      </c>
      <c r="GV46" s="6" t="s">
        <v>135</v>
      </c>
      <c r="GW46" s="6">
        <v>30629</v>
      </c>
      <c r="GX46" s="6" t="s">
        <v>135</v>
      </c>
      <c r="GY46" s="6">
        <v>14898</v>
      </c>
      <c r="GZ46" s="6" t="s">
        <v>135</v>
      </c>
      <c r="HA46" s="6">
        <v>15731</v>
      </c>
      <c r="HB46" s="6" t="s">
        <v>135</v>
      </c>
      <c r="HC46" s="6">
        <v>4348410</v>
      </c>
      <c r="HD46" s="6" t="s">
        <v>135</v>
      </c>
      <c r="HE46" s="6">
        <v>2150257</v>
      </c>
      <c r="HF46" s="6" t="s">
        <v>135</v>
      </c>
      <c r="HG46" s="6">
        <v>2198153</v>
      </c>
      <c r="HH46" s="6" t="s">
        <v>135</v>
      </c>
      <c r="HI46" s="6">
        <v>7019019</v>
      </c>
      <c r="HJ46" s="6" t="s">
        <v>135</v>
      </c>
      <c r="HK46" s="6">
        <v>3428368</v>
      </c>
      <c r="HL46" s="6" t="s">
        <v>135</v>
      </c>
      <c r="HM46" s="6">
        <v>3590651</v>
      </c>
      <c r="HN46" s="6" t="s">
        <v>135</v>
      </c>
      <c r="HO46" s="6">
        <v>57943472</v>
      </c>
      <c r="HP46" s="6" t="s">
        <v>135</v>
      </c>
      <c r="HQ46" s="6">
        <v>28156016</v>
      </c>
      <c r="HR46" s="6" t="s">
        <v>135</v>
      </c>
      <c r="HS46" s="6">
        <v>29787456</v>
      </c>
      <c r="HT46" s="6" t="s">
        <v>135</v>
      </c>
      <c r="HU46" s="6" t="s">
        <v>137</v>
      </c>
      <c r="HV46" s="6" t="s">
        <v>135</v>
      </c>
      <c r="HW46" s="6" t="s">
        <v>137</v>
      </c>
      <c r="HX46" s="6" t="s">
        <v>135</v>
      </c>
      <c r="HY46" s="6" t="s">
        <v>137</v>
      </c>
      <c r="HZ46" s="6" t="s">
        <v>135</v>
      </c>
      <c r="IA46" s="6" t="s">
        <v>137</v>
      </c>
      <c r="IB46" s="6" t="s">
        <v>135</v>
      </c>
      <c r="IC46" s="6" t="s">
        <v>137</v>
      </c>
      <c r="ID46" s="6" t="s">
        <v>135</v>
      </c>
      <c r="IE46" s="6" t="s">
        <v>137</v>
      </c>
      <c r="IF46" s="6" t="s">
        <v>135</v>
      </c>
      <c r="IG46" s="6" t="s">
        <v>137</v>
      </c>
      <c r="IH46" s="6" t="s">
        <v>135</v>
      </c>
      <c r="II46" s="6" t="s">
        <v>137</v>
      </c>
      <c r="IJ46" s="6" t="s">
        <v>135</v>
      </c>
      <c r="IK46" s="6" t="s">
        <v>137</v>
      </c>
      <c r="IL46" s="6" t="s">
        <v>135</v>
      </c>
      <c r="IM46" s="6">
        <v>1957265</v>
      </c>
      <c r="IN46" s="6" t="s">
        <v>135</v>
      </c>
      <c r="IO46" s="6">
        <v>979877</v>
      </c>
      <c r="IP46" s="6" t="s">
        <v>135</v>
      </c>
      <c r="IQ46" s="6">
        <v>977388</v>
      </c>
      <c r="IR46" s="6" t="s">
        <v>135</v>
      </c>
      <c r="IS46" s="6">
        <v>3248836</v>
      </c>
      <c r="IT46" s="6" t="s">
        <v>135</v>
      </c>
      <c r="IU46" s="6" t="s">
        <v>137</v>
      </c>
      <c r="IV46" s="6" t="s">
        <v>135</v>
      </c>
      <c r="IW46" s="6" t="s">
        <v>137</v>
      </c>
      <c r="IX46" s="6" t="s">
        <v>135</v>
      </c>
      <c r="IY46" s="6" t="s">
        <v>137</v>
      </c>
      <c r="IZ46" s="6" t="s">
        <v>135</v>
      </c>
      <c r="JA46" s="6" t="s">
        <v>137</v>
      </c>
      <c r="JB46" s="6" t="s">
        <v>135</v>
      </c>
      <c r="JC46" s="6" t="s">
        <v>137</v>
      </c>
      <c r="JD46" s="6" t="s">
        <v>135</v>
      </c>
      <c r="JE46" s="6">
        <v>61203584</v>
      </c>
      <c r="JF46" s="6" t="s">
        <v>135</v>
      </c>
      <c r="JG46" s="6">
        <v>30962048</v>
      </c>
      <c r="JH46" s="6" t="s">
        <v>135</v>
      </c>
      <c r="JI46" s="6">
        <v>30241536</v>
      </c>
      <c r="JJ46" s="6" t="s">
        <v>135</v>
      </c>
      <c r="JK46" s="6" t="s">
        <v>137</v>
      </c>
      <c r="JL46" s="6" t="s">
        <v>135</v>
      </c>
      <c r="JM46" s="6" t="s">
        <v>137</v>
      </c>
      <c r="JN46" s="6" t="s">
        <v>135</v>
      </c>
      <c r="JO46" s="6" t="s">
        <v>137</v>
      </c>
      <c r="JP46" s="6" t="s">
        <v>135</v>
      </c>
      <c r="JQ46" s="6" t="s">
        <v>137</v>
      </c>
      <c r="JR46" s="6" t="s">
        <v>135</v>
      </c>
      <c r="JS46" s="6" t="s">
        <v>137</v>
      </c>
      <c r="JT46" s="6" t="s">
        <v>135</v>
      </c>
      <c r="JU46" s="6" t="s">
        <v>137</v>
      </c>
      <c r="JV46" s="6" t="s">
        <v>135</v>
      </c>
      <c r="JW46" s="6" t="s">
        <v>137</v>
      </c>
      <c r="JX46" s="6" t="s">
        <v>135</v>
      </c>
      <c r="JY46" s="6" t="s">
        <v>137</v>
      </c>
      <c r="JZ46" s="6" t="s">
        <v>135</v>
      </c>
      <c r="KA46" s="6" t="s">
        <v>137</v>
      </c>
      <c r="KB46" s="6" t="s">
        <v>135</v>
      </c>
      <c r="KC46" s="6">
        <v>64311</v>
      </c>
      <c r="KD46" s="6" t="s">
        <v>135</v>
      </c>
      <c r="KE46" s="6">
        <v>34083</v>
      </c>
      <c r="KF46" s="6" t="s">
        <v>135</v>
      </c>
      <c r="KG46" s="6">
        <v>30228</v>
      </c>
      <c r="KH46" s="6" t="s">
        <v>135</v>
      </c>
      <c r="KI46" s="6" t="s">
        <v>137</v>
      </c>
      <c r="KJ46" s="6" t="s">
        <v>135</v>
      </c>
      <c r="KK46" s="6" t="s">
        <v>137</v>
      </c>
      <c r="KL46" s="6" t="s">
        <v>135</v>
      </c>
      <c r="KM46" s="6" t="s">
        <v>137</v>
      </c>
      <c r="KN46" s="6" t="s">
        <v>135</v>
      </c>
      <c r="KO46" s="6" t="s">
        <v>137</v>
      </c>
      <c r="KP46" s="6" t="s">
        <v>135</v>
      </c>
      <c r="KQ46" s="6" t="s">
        <v>137</v>
      </c>
      <c r="KR46" s="6" t="s">
        <v>135</v>
      </c>
      <c r="KS46" s="6" t="s">
        <v>137</v>
      </c>
      <c r="KT46" s="6" t="s">
        <v>135</v>
      </c>
      <c r="KU46" s="6" t="s">
        <v>137</v>
      </c>
      <c r="KV46" s="6" t="s">
        <v>135</v>
      </c>
      <c r="KW46" s="6" t="s">
        <v>137</v>
      </c>
      <c r="KX46" s="6" t="s">
        <v>135</v>
      </c>
      <c r="KY46" s="6" t="s">
        <v>137</v>
      </c>
      <c r="KZ46" s="6" t="s">
        <v>135</v>
      </c>
      <c r="LA46" s="6" t="s">
        <v>137</v>
      </c>
      <c r="LB46" s="6" t="s">
        <v>135</v>
      </c>
      <c r="LC46" s="6" t="s">
        <v>137</v>
      </c>
      <c r="LD46" s="6" t="s">
        <v>135</v>
      </c>
      <c r="LE46" s="6" t="s">
        <v>137</v>
      </c>
      <c r="LF46" s="6" t="s">
        <v>135</v>
      </c>
      <c r="LG46" s="6" t="s">
        <v>137</v>
      </c>
      <c r="LH46" s="6" t="s">
        <v>135</v>
      </c>
      <c r="LI46" s="6" t="s">
        <v>137</v>
      </c>
      <c r="LJ46" s="6" t="s">
        <v>135</v>
      </c>
      <c r="LK46" s="6" t="s">
        <v>137</v>
      </c>
      <c r="LL46" s="6" t="s">
        <v>135</v>
      </c>
      <c r="LM46" s="6" t="s">
        <v>137</v>
      </c>
      <c r="LN46" s="6" t="s">
        <v>135</v>
      </c>
      <c r="LO46" s="6" t="s">
        <v>137</v>
      </c>
      <c r="LP46" s="6" t="s">
        <v>135</v>
      </c>
      <c r="LQ46" s="6" t="s">
        <v>137</v>
      </c>
      <c r="LR46" s="6" t="s">
        <v>135</v>
      </c>
    </row>
    <row r="47" spans="1:330" ht="11.45" customHeight="1" x14ac:dyDescent="0.25">
      <c r="A47" s="5" t="s">
        <v>103</v>
      </c>
      <c r="B47" s="7">
        <v>424641798</v>
      </c>
      <c r="C47" s="7">
        <v>206740184</v>
      </c>
      <c r="D47" s="7" t="s">
        <v>139</v>
      </c>
      <c r="E47" s="7">
        <v>217901614</v>
      </c>
      <c r="F47" s="7">
        <v>482736385</v>
      </c>
      <c r="G47" s="7">
        <v>234985607</v>
      </c>
      <c r="H47" s="7">
        <v>247750778</v>
      </c>
      <c r="I47" s="7">
        <v>478155218</v>
      </c>
      <c r="J47" s="7">
        <v>232783989</v>
      </c>
      <c r="K47" s="7">
        <v>245371229</v>
      </c>
      <c r="L47" s="7" t="s">
        <v>137</v>
      </c>
      <c r="M47" s="7" t="s">
        <v>137</v>
      </c>
      <c r="N47" s="7" t="s">
        <v>137</v>
      </c>
      <c r="O47" s="7">
        <v>315679276</v>
      </c>
      <c r="P47" s="7">
        <v>153637419</v>
      </c>
      <c r="Q47" s="7">
        <v>162041857</v>
      </c>
      <c r="R47" s="7">
        <v>10143047</v>
      </c>
      <c r="S47" s="7">
        <v>4958785</v>
      </c>
      <c r="T47" s="7">
        <v>5184262</v>
      </c>
      <c r="U47" s="7">
        <v>8384715</v>
      </c>
      <c r="V47" s="7">
        <v>4103368</v>
      </c>
      <c r="W47" s="7">
        <v>4281347</v>
      </c>
      <c r="X47" s="7">
        <v>10321344</v>
      </c>
      <c r="Y47" s="7">
        <v>5016515</v>
      </c>
      <c r="Z47" s="7">
        <v>5304829</v>
      </c>
      <c r="AA47" s="7">
        <v>5251027</v>
      </c>
      <c r="AB47" s="7">
        <v>2592222</v>
      </c>
      <c r="AC47" s="7">
        <v>2658805</v>
      </c>
      <c r="AD47" s="7" t="s">
        <v>135</v>
      </c>
      <c r="AE47" s="7">
        <v>81817499</v>
      </c>
      <c r="AF47" s="7" t="s">
        <v>135</v>
      </c>
      <c r="AG47" s="7">
        <v>39824823</v>
      </c>
      <c r="AH47" s="7" t="s">
        <v>135</v>
      </c>
      <c r="AI47" s="7">
        <v>41992676</v>
      </c>
      <c r="AJ47" s="7" t="s">
        <v>135</v>
      </c>
      <c r="AK47" s="7">
        <v>81817499</v>
      </c>
      <c r="AL47" s="7" t="s">
        <v>135</v>
      </c>
      <c r="AM47" s="7">
        <v>39824823</v>
      </c>
      <c r="AN47" s="7" t="s">
        <v>135</v>
      </c>
      <c r="AO47" s="7">
        <v>41992676</v>
      </c>
      <c r="AP47" s="7" t="s">
        <v>135</v>
      </c>
      <c r="AQ47" s="7">
        <v>1425192</v>
      </c>
      <c r="AR47" s="7" t="s">
        <v>135</v>
      </c>
      <c r="AS47" s="7">
        <v>659355</v>
      </c>
      <c r="AT47" s="7" t="s">
        <v>135</v>
      </c>
      <c r="AU47" s="7">
        <v>765837</v>
      </c>
      <c r="AV47" s="7" t="s">
        <v>135</v>
      </c>
      <c r="AW47" s="7">
        <v>3620065</v>
      </c>
      <c r="AX47" s="7" t="s">
        <v>135</v>
      </c>
      <c r="AY47" s="7">
        <v>1797356</v>
      </c>
      <c r="AZ47" s="7" t="s">
        <v>135</v>
      </c>
      <c r="BA47" s="7">
        <v>1822709</v>
      </c>
      <c r="BB47" s="7" t="s">
        <v>135</v>
      </c>
      <c r="BC47" s="7">
        <v>10588332</v>
      </c>
      <c r="BD47" s="7" t="s">
        <v>135</v>
      </c>
      <c r="BE47" s="7">
        <v>5214072</v>
      </c>
      <c r="BF47" s="7" t="s">
        <v>135</v>
      </c>
      <c r="BG47" s="7">
        <v>5374260</v>
      </c>
      <c r="BH47" s="7" t="s">
        <v>135</v>
      </c>
      <c r="BI47" s="7">
        <v>39808374</v>
      </c>
      <c r="BJ47" s="7" t="s">
        <v>135</v>
      </c>
      <c r="BK47" s="7">
        <v>19500458</v>
      </c>
      <c r="BL47" s="7" t="s">
        <v>135</v>
      </c>
      <c r="BM47" s="7">
        <v>20307916</v>
      </c>
      <c r="BN47" s="7" t="s">
        <v>135</v>
      </c>
      <c r="BO47" s="7">
        <v>59522297</v>
      </c>
      <c r="BP47" s="7" t="s">
        <v>135</v>
      </c>
      <c r="BQ47" s="7">
        <v>28929309</v>
      </c>
      <c r="BR47" s="7" t="s">
        <v>135</v>
      </c>
      <c r="BS47" s="7">
        <v>30592988</v>
      </c>
      <c r="BT47" s="7" t="s">
        <v>135</v>
      </c>
      <c r="BU47" s="7">
        <v>57935959</v>
      </c>
      <c r="BV47" s="7" t="s">
        <v>135</v>
      </c>
      <c r="BW47" s="7">
        <v>28155451</v>
      </c>
      <c r="BX47" s="7" t="s">
        <v>135</v>
      </c>
      <c r="BY47" s="7">
        <v>29780508</v>
      </c>
      <c r="BZ47" s="7" t="s">
        <v>135</v>
      </c>
      <c r="CA47" s="7">
        <v>4581167</v>
      </c>
      <c r="CB47" s="7" t="s">
        <v>139</v>
      </c>
      <c r="CC47" s="7">
        <v>2201618</v>
      </c>
      <c r="CD47" s="7" t="s">
        <v>139</v>
      </c>
      <c r="CE47" s="7">
        <v>2379549</v>
      </c>
      <c r="CF47" s="7" t="s">
        <v>139</v>
      </c>
      <c r="CG47" s="7">
        <v>56844197</v>
      </c>
      <c r="CH47" s="7" t="s">
        <v>135</v>
      </c>
      <c r="CI47" s="7">
        <v>27560294</v>
      </c>
      <c r="CJ47" s="7" t="s">
        <v>135</v>
      </c>
      <c r="CK47" s="7">
        <v>29283903</v>
      </c>
      <c r="CL47" s="7" t="s">
        <v>135</v>
      </c>
      <c r="CM47" s="7">
        <v>656333</v>
      </c>
      <c r="CN47" s="7" t="s">
        <v>135</v>
      </c>
      <c r="CO47" s="7">
        <v>324809</v>
      </c>
      <c r="CP47" s="7" t="s">
        <v>135</v>
      </c>
      <c r="CQ47" s="7">
        <v>331524</v>
      </c>
      <c r="CR47" s="7" t="s">
        <v>135</v>
      </c>
      <c r="CS47" s="7">
        <v>2469531</v>
      </c>
      <c r="CT47" s="7" t="s">
        <v>135</v>
      </c>
      <c r="CU47" s="7">
        <v>1138797</v>
      </c>
      <c r="CV47" s="7" t="s">
        <v>135</v>
      </c>
      <c r="CW47" s="7">
        <v>1330734</v>
      </c>
      <c r="CX47" s="7" t="s">
        <v>135</v>
      </c>
      <c r="CY47" s="7">
        <v>3615212</v>
      </c>
      <c r="CZ47" s="7" t="s">
        <v>135</v>
      </c>
      <c r="DA47" s="7">
        <v>1701565</v>
      </c>
      <c r="DB47" s="7" t="s">
        <v>135</v>
      </c>
      <c r="DC47" s="7">
        <v>1913647</v>
      </c>
      <c r="DD47" s="7" t="s">
        <v>135</v>
      </c>
      <c r="DE47" s="7">
        <v>411600</v>
      </c>
      <c r="DF47" s="7" t="s">
        <v>135</v>
      </c>
      <c r="DG47" s="7">
        <v>202012</v>
      </c>
      <c r="DH47" s="7" t="s">
        <v>135</v>
      </c>
      <c r="DI47" s="7">
        <v>209588</v>
      </c>
      <c r="DJ47" s="7" t="s">
        <v>135</v>
      </c>
      <c r="DK47" s="7">
        <v>10321229</v>
      </c>
      <c r="DL47" s="7" t="s">
        <v>135</v>
      </c>
      <c r="DM47" s="7">
        <v>4929222</v>
      </c>
      <c r="DN47" s="7" t="s">
        <v>135</v>
      </c>
      <c r="DO47" s="7">
        <v>5392007</v>
      </c>
      <c r="DP47" s="7" t="s">
        <v>135</v>
      </c>
      <c r="DQ47" s="7">
        <v>378404</v>
      </c>
      <c r="DR47" s="7" t="s">
        <v>135</v>
      </c>
      <c r="DS47" s="7">
        <v>186970</v>
      </c>
      <c r="DT47" s="7" t="s">
        <v>135</v>
      </c>
      <c r="DU47" s="7">
        <v>191434</v>
      </c>
      <c r="DV47" s="7" t="s">
        <v>135</v>
      </c>
      <c r="DW47" s="7">
        <v>15493889</v>
      </c>
      <c r="DX47" s="7" t="s">
        <v>135</v>
      </c>
      <c r="DY47" s="7">
        <v>7662289</v>
      </c>
      <c r="DZ47" s="7" t="s">
        <v>135</v>
      </c>
      <c r="EA47" s="7">
        <v>7831600</v>
      </c>
      <c r="EB47" s="7" t="s">
        <v>135</v>
      </c>
      <c r="EC47" s="7">
        <v>7953067</v>
      </c>
      <c r="ED47" s="7" t="s">
        <v>135</v>
      </c>
      <c r="EE47" s="7">
        <v>3836950</v>
      </c>
      <c r="EF47" s="7" t="s">
        <v>135</v>
      </c>
      <c r="EG47" s="7">
        <v>4116117</v>
      </c>
      <c r="EH47" s="7" t="s">
        <v>135</v>
      </c>
      <c r="EI47" s="7">
        <v>38609399</v>
      </c>
      <c r="EJ47" s="7" t="s">
        <v>135</v>
      </c>
      <c r="EK47" s="7">
        <v>18786030</v>
      </c>
      <c r="EL47" s="7" t="s">
        <v>135</v>
      </c>
      <c r="EM47" s="7">
        <v>19823369</v>
      </c>
      <c r="EN47" s="7" t="s">
        <v>135</v>
      </c>
      <c r="EO47" s="7">
        <v>10043693</v>
      </c>
      <c r="EP47" s="7" t="s">
        <v>135</v>
      </c>
      <c r="EQ47" s="7">
        <v>4839946</v>
      </c>
      <c r="ER47" s="7" t="s">
        <v>135</v>
      </c>
      <c r="ES47" s="7">
        <v>5203747</v>
      </c>
      <c r="ET47" s="7" t="s">
        <v>135</v>
      </c>
      <c r="EU47" s="7">
        <v>22656145</v>
      </c>
      <c r="EV47" s="7" t="s">
        <v>135</v>
      </c>
      <c r="EW47" s="7">
        <v>11107719</v>
      </c>
      <c r="EX47" s="7" t="s">
        <v>135</v>
      </c>
      <c r="EY47" s="7">
        <v>11548426</v>
      </c>
      <c r="EZ47" s="7" t="s">
        <v>135</v>
      </c>
      <c r="FA47" s="7">
        <v>1990266</v>
      </c>
      <c r="FB47" s="7" t="s">
        <v>135</v>
      </c>
      <c r="FC47" s="7">
        <v>968074</v>
      </c>
      <c r="FD47" s="7" t="s">
        <v>135</v>
      </c>
      <c r="FE47" s="7">
        <v>1022192</v>
      </c>
      <c r="FF47" s="7" t="s">
        <v>135</v>
      </c>
      <c r="FG47" s="7">
        <v>5367790</v>
      </c>
      <c r="FH47" s="7" t="s">
        <v>135</v>
      </c>
      <c r="FI47" s="7">
        <v>2613712</v>
      </c>
      <c r="FJ47" s="7" t="s">
        <v>135</v>
      </c>
      <c r="FK47" s="7">
        <v>2754078</v>
      </c>
      <c r="FL47" s="7" t="s">
        <v>135</v>
      </c>
      <c r="FM47" s="7">
        <v>5116826</v>
      </c>
      <c r="FN47" s="7" t="s">
        <v>135</v>
      </c>
      <c r="FO47" s="7">
        <v>2491701</v>
      </c>
      <c r="FP47" s="7" t="s">
        <v>135</v>
      </c>
      <c r="FQ47" s="7">
        <v>2625125</v>
      </c>
      <c r="FR47" s="7" t="s">
        <v>135</v>
      </c>
      <c r="FS47" s="7">
        <v>8837496</v>
      </c>
      <c r="FT47" s="7" t="s">
        <v>135</v>
      </c>
      <c r="FU47" s="7">
        <v>4366071</v>
      </c>
      <c r="FV47" s="7" t="s">
        <v>135</v>
      </c>
      <c r="FW47" s="7">
        <v>4471425</v>
      </c>
      <c r="FX47" s="7" t="s">
        <v>135</v>
      </c>
      <c r="FY47" s="7">
        <v>487405223</v>
      </c>
      <c r="FZ47" s="7" t="s">
        <v>139</v>
      </c>
      <c r="GA47" s="7">
        <v>237295762</v>
      </c>
      <c r="GB47" s="7" t="s">
        <v>139</v>
      </c>
      <c r="GC47" s="7">
        <v>250109461</v>
      </c>
      <c r="GD47" s="7" t="s">
        <v>139</v>
      </c>
      <c r="GE47" s="7">
        <v>482824056</v>
      </c>
      <c r="GF47" s="7" t="s">
        <v>135</v>
      </c>
      <c r="GG47" s="7">
        <v>235094144</v>
      </c>
      <c r="GH47" s="7" t="s">
        <v>135</v>
      </c>
      <c r="GI47" s="7">
        <v>247729912</v>
      </c>
      <c r="GJ47" s="7" t="s">
        <v>135</v>
      </c>
      <c r="GK47" s="7">
        <v>11731192</v>
      </c>
      <c r="GL47" s="7" t="s">
        <v>135</v>
      </c>
      <c r="GM47" s="7">
        <v>5758997</v>
      </c>
      <c r="GN47" s="7" t="s">
        <v>135</v>
      </c>
      <c r="GO47" s="7">
        <v>5972195</v>
      </c>
      <c r="GP47" s="7" t="s">
        <v>135</v>
      </c>
      <c r="GQ47" s="7">
        <v>267958</v>
      </c>
      <c r="GR47" s="7" t="s">
        <v>135</v>
      </c>
      <c r="GS47" s="7">
        <v>134310</v>
      </c>
      <c r="GT47" s="7" t="s">
        <v>135</v>
      </c>
      <c r="GU47" s="7">
        <v>133648</v>
      </c>
      <c r="GV47" s="7" t="s">
        <v>135</v>
      </c>
      <c r="GW47" s="7">
        <v>30923</v>
      </c>
      <c r="GX47" s="7" t="s">
        <v>135</v>
      </c>
      <c r="GY47" s="7">
        <v>15100</v>
      </c>
      <c r="GZ47" s="7" t="s">
        <v>135</v>
      </c>
      <c r="HA47" s="7">
        <v>15823</v>
      </c>
      <c r="HB47" s="7" t="s">
        <v>135</v>
      </c>
      <c r="HC47" s="7">
        <v>4369957</v>
      </c>
      <c r="HD47" s="7" t="s">
        <v>135</v>
      </c>
      <c r="HE47" s="7">
        <v>2160745</v>
      </c>
      <c r="HF47" s="7" t="s">
        <v>135</v>
      </c>
      <c r="HG47" s="7">
        <v>2209212</v>
      </c>
      <c r="HH47" s="7" t="s">
        <v>135</v>
      </c>
      <c r="HI47" s="7">
        <v>7062354</v>
      </c>
      <c r="HJ47" s="7" t="s">
        <v>135</v>
      </c>
      <c r="HK47" s="7">
        <v>3448842</v>
      </c>
      <c r="HL47" s="7" t="s">
        <v>135</v>
      </c>
      <c r="HM47" s="7">
        <v>3613512</v>
      </c>
      <c r="HN47" s="7" t="s">
        <v>135</v>
      </c>
      <c r="HO47" s="7">
        <v>58094587</v>
      </c>
      <c r="HP47" s="7" t="s">
        <v>135</v>
      </c>
      <c r="HQ47" s="7">
        <v>28245423</v>
      </c>
      <c r="HR47" s="7" t="s">
        <v>135</v>
      </c>
      <c r="HS47" s="7">
        <v>29849164</v>
      </c>
      <c r="HT47" s="7" t="s">
        <v>135</v>
      </c>
      <c r="HU47" s="7" t="s">
        <v>137</v>
      </c>
      <c r="HV47" s="7" t="s">
        <v>135</v>
      </c>
      <c r="HW47" s="7" t="s">
        <v>137</v>
      </c>
      <c r="HX47" s="7" t="s">
        <v>135</v>
      </c>
      <c r="HY47" s="7" t="s">
        <v>137</v>
      </c>
      <c r="HZ47" s="7" t="s">
        <v>135</v>
      </c>
      <c r="IA47" s="7" t="s">
        <v>137</v>
      </c>
      <c r="IB47" s="7" t="s">
        <v>135</v>
      </c>
      <c r="IC47" s="7" t="s">
        <v>137</v>
      </c>
      <c r="ID47" s="7" t="s">
        <v>135</v>
      </c>
      <c r="IE47" s="7" t="s">
        <v>137</v>
      </c>
      <c r="IF47" s="7" t="s">
        <v>135</v>
      </c>
      <c r="IG47" s="7" t="s">
        <v>137</v>
      </c>
      <c r="IH47" s="7" t="s">
        <v>135</v>
      </c>
      <c r="II47" s="7" t="s">
        <v>137</v>
      </c>
      <c r="IJ47" s="7" t="s">
        <v>135</v>
      </c>
      <c r="IK47" s="7" t="s">
        <v>137</v>
      </c>
      <c r="IL47" s="7" t="s">
        <v>135</v>
      </c>
      <c r="IM47" s="7">
        <v>1971687</v>
      </c>
      <c r="IN47" s="7" t="s">
        <v>135</v>
      </c>
      <c r="IO47" s="7">
        <v>987678</v>
      </c>
      <c r="IP47" s="7" t="s">
        <v>135</v>
      </c>
      <c r="IQ47" s="7">
        <v>984009</v>
      </c>
      <c r="IR47" s="7" t="s">
        <v>135</v>
      </c>
      <c r="IS47" s="7">
        <v>3283000</v>
      </c>
      <c r="IT47" s="7" t="s">
        <v>135</v>
      </c>
      <c r="IU47" s="7" t="s">
        <v>137</v>
      </c>
      <c r="IV47" s="7" t="s">
        <v>135</v>
      </c>
      <c r="IW47" s="7" t="s">
        <v>137</v>
      </c>
      <c r="IX47" s="7" t="s">
        <v>135</v>
      </c>
      <c r="IY47" s="7" t="s">
        <v>137</v>
      </c>
      <c r="IZ47" s="7" t="s">
        <v>135</v>
      </c>
      <c r="JA47" s="7" t="s">
        <v>137</v>
      </c>
      <c r="JB47" s="7" t="s">
        <v>135</v>
      </c>
      <c r="JC47" s="7" t="s">
        <v>137</v>
      </c>
      <c r="JD47" s="7" t="s">
        <v>135</v>
      </c>
      <c r="JE47" s="7">
        <v>62337617</v>
      </c>
      <c r="JF47" s="7" t="s">
        <v>135</v>
      </c>
      <c r="JG47" s="7">
        <v>31526034</v>
      </c>
      <c r="JH47" s="7" t="s">
        <v>135</v>
      </c>
      <c r="JI47" s="7">
        <v>30811583</v>
      </c>
      <c r="JJ47" s="7" t="s">
        <v>135</v>
      </c>
      <c r="JK47" s="7" t="s">
        <v>137</v>
      </c>
      <c r="JL47" s="7" t="s">
        <v>135</v>
      </c>
      <c r="JM47" s="7" t="s">
        <v>137</v>
      </c>
      <c r="JN47" s="7" t="s">
        <v>135</v>
      </c>
      <c r="JO47" s="7" t="s">
        <v>137</v>
      </c>
      <c r="JP47" s="7" t="s">
        <v>135</v>
      </c>
      <c r="JQ47" s="7" t="s">
        <v>137</v>
      </c>
      <c r="JR47" s="7" t="s">
        <v>135</v>
      </c>
      <c r="JS47" s="7" t="s">
        <v>137</v>
      </c>
      <c r="JT47" s="7" t="s">
        <v>135</v>
      </c>
      <c r="JU47" s="7" t="s">
        <v>137</v>
      </c>
      <c r="JV47" s="7" t="s">
        <v>135</v>
      </c>
      <c r="JW47" s="7" t="s">
        <v>137</v>
      </c>
      <c r="JX47" s="7" t="s">
        <v>135</v>
      </c>
      <c r="JY47" s="7" t="s">
        <v>137</v>
      </c>
      <c r="JZ47" s="7" t="s">
        <v>135</v>
      </c>
      <c r="KA47" s="7" t="s">
        <v>137</v>
      </c>
      <c r="KB47" s="7" t="s">
        <v>135</v>
      </c>
      <c r="KC47" s="7">
        <v>63859</v>
      </c>
      <c r="KD47" s="7" t="s">
        <v>135</v>
      </c>
      <c r="KE47" s="7">
        <v>33659</v>
      </c>
      <c r="KF47" s="7" t="s">
        <v>135</v>
      </c>
      <c r="KG47" s="7">
        <v>30200</v>
      </c>
      <c r="KH47" s="7" t="s">
        <v>135</v>
      </c>
      <c r="KI47" s="7" t="s">
        <v>137</v>
      </c>
      <c r="KJ47" s="7" t="s">
        <v>135</v>
      </c>
      <c r="KK47" s="7" t="s">
        <v>137</v>
      </c>
      <c r="KL47" s="7" t="s">
        <v>135</v>
      </c>
      <c r="KM47" s="7" t="s">
        <v>137</v>
      </c>
      <c r="KN47" s="7" t="s">
        <v>135</v>
      </c>
      <c r="KO47" s="7" t="s">
        <v>137</v>
      </c>
      <c r="KP47" s="7" t="s">
        <v>135</v>
      </c>
      <c r="KQ47" s="7" t="s">
        <v>137</v>
      </c>
      <c r="KR47" s="7" t="s">
        <v>135</v>
      </c>
      <c r="KS47" s="7" t="s">
        <v>137</v>
      </c>
      <c r="KT47" s="7" t="s">
        <v>135</v>
      </c>
      <c r="KU47" s="7" t="s">
        <v>137</v>
      </c>
      <c r="KV47" s="7" t="s">
        <v>135</v>
      </c>
      <c r="KW47" s="7" t="s">
        <v>137</v>
      </c>
      <c r="KX47" s="7" t="s">
        <v>135</v>
      </c>
      <c r="KY47" s="7" t="s">
        <v>137</v>
      </c>
      <c r="KZ47" s="7" t="s">
        <v>135</v>
      </c>
      <c r="LA47" s="7" t="s">
        <v>137</v>
      </c>
      <c r="LB47" s="7" t="s">
        <v>135</v>
      </c>
      <c r="LC47" s="7" t="s">
        <v>137</v>
      </c>
      <c r="LD47" s="7" t="s">
        <v>135</v>
      </c>
      <c r="LE47" s="7" t="s">
        <v>137</v>
      </c>
      <c r="LF47" s="7" t="s">
        <v>135</v>
      </c>
      <c r="LG47" s="7" t="s">
        <v>137</v>
      </c>
      <c r="LH47" s="7" t="s">
        <v>135</v>
      </c>
      <c r="LI47" s="7" t="s">
        <v>137</v>
      </c>
      <c r="LJ47" s="7" t="s">
        <v>135</v>
      </c>
      <c r="LK47" s="7" t="s">
        <v>137</v>
      </c>
      <c r="LL47" s="7" t="s">
        <v>135</v>
      </c>
      <c r="LM47" s="7" t="s">
        <v>137</v>
      </c>
      <c r="LN47" s="7" t="s">
        <v>135</v>
      </c>
      <c r="LO47" s="7" t="s">
        <v>137</v>
      </c>
      <c r="LP47" s="7" t="s">
        <v>135</v>
      </c>
      <c r="LQ47" s="7" t="s">
        <v>137</v>
      </c>
      <c r="LR47" s="7" t="s">
        <v>135</v>
      </c>
    </row>
    <row r="48" spans="1:330" ht="11.45" customHeight="1" x14ac:dyDescent="0.25">
      <c r="A48" s="5" t="s">
        <v>104</v>
      </c>
      <c r="B48" s="6">
        <v>425273491</v>
      </c>
      <c r="C48" s="6">
        <v>207047594</v>
      </c>
      <c r="D48" s="6" t="s">
        <v>139</v>
      </c>
      <c r="E48" s="6">
        <v>218225897</v>
      </c>
      <c r="F48" s="6">
        <v>483512803</v>
      </c>
      <c r="G48" s="6">
        <v>235376684</v>
      </c>
      <c r="H48" s="6">
        <v>248136119</v>
      </c>
      <c r="I48" s="6">
        <v>478979775</v>
      </c>
      <c r="J48" s="6">
        <v>233198199</v>
      </c>
      <c r="K48" s="6">
        <v>245781576</v>
      </c>
      <c r="L48" s="6" t="s">
        <v>137</v>
      </c>
      <c r="M48" s="6" t="s">
        <v>137</v>
      </c>
      <c r="N48" s="6" t="s">
        <v>137</v>
      </c>
      <c r="O48" s="6">
        <v>316448320</v>
      </c>
      <c r="P48" s="6">
        <v>154029259</v>
      </c>
      <c r="Q48" s="6">
        <v>162419061</v>
      </c>
      <c r="R48" s="6">
        <v>10170226</v>
      </c>
      <c r="S48" s="6">
        <v>4971780</v>
      </c>
      <c r="T48" s="6">
        <v>5198446</v>
      </c>
      <c r="U48" s="6">
        <v>8340936</v>
      </c>
      <c r="V48" s="6">
        <v>4077501</v>
      </c>
      <c r="W48" s="6">
        <v>4263435</v>
      </c>
      <c r="X48" s="6">
        <v>10309137</v>
      </c>
      <c r="Y48" s="6">
        <v>5012085</v>
      </c>
      <c r="Z48" s="6">
        <v>5297052</v>
      </c>
      <c r="AA48" s="6">
        <v>5275121</v>
      </c>
      <c r="AB48" s="6">
        <v>2604937</v>
      </c>
      <c r="AC48" s="6">
        <v>2670184</v>
      </c>
      <c r="AD48" s="6" t="s">
        <v>135</v>
      </c>
      <c r="AE48" s="6">
        <v>82012162</v>
      </c>
      <c r="AF48" s="6" t="s">
        <v>135</v>
      </c>
      <c r="AG48" s="6">
        <v>39954835</v>
      </c>
      <c r="AH48" s="6" t="s">
        <v>135</v>
      </c>
      <c r="AI48" s="6">
        <v>42057327</v>
      </c>
      <c r="AJ48" s="6" t="s">
        <v>135</v>
      </c>
      <c r="AK48" s="6">
        <v>82012162</v>
      </c>
      <c r="AL48" s="6" t="s">
        <v>135</v>
      </c>
      <c r="AM48" s="6">
        <v>39954835</v>
      </c>
      <c r="AN48" s="6" t="s">
        <v>135</v>
      </c>
      <c r="AO48" s="6">
        <v>42057327</v>
      </c>
      <c r="AP48" s="6" t="s">
        <v>135</v>
      </c>
      <c r="AQ48" s="6">
        <v>1405996</v>
      </c>
      <c r="AR48" s="6" t="s">
        <v>135</v>
      </c>
      <c r="AS48" s="6">
        <v>649490</v>
      </c>
      <c r="AT48" s="6" t="s">
        <v>135</v>
      </c>
      <c r="AU48" s="6">
        <v>756506</v>
      </c>
      <c r="AV48" s="6" t="s">
        <v>135</v>
      </c>
      <c r="AW48" s="6">
        <v>3654955</v>
      </c>
      <c r="AX48" s="6" t="s">
        <v>135</v>
      </c>
      <c r="AY48" s="6">
        <v>1814701</v>
      </c>
      <c r="AZ48" s="6" t="s">
        <v>135</v>
      </c>
      <c r="BA48" s="6">
        <v>1840254</v>
      </c>
      <c r="BB48" s="6" t="s">
        <v>135</v>
      </c>
      <c r="BC48" s="6">
        <v>10629267</v>
      </c>
      <c r="BD48" s="6" t="s">
        <v>135</v>
      </c>
      <c r="BE48" s="6">
        <v>5232167</v>
      </c>
      <c r="BF48" s="6" t="s">
        <v>135</v>
      </c>
      <c r="BG48" s="6">
        <v>5397100</v>
      </c>
      <c r="BH48" s="6" t="s">
        <v>135</v>
      </c>
      <c r="BI48" s="6">
        <v>39971329</v>
      </c>
      <c r="BJ48" s="6" t="s">
        <v>135</v>
      </c>
      <c r="BK48" s="6">
        <v>19579778</v>
      </c>
      <c r="BL48" s="6" t="s">
        <v>135</v>
      </c>
      <c r="BM48" s="6">
        <v>20391551</v>
      </c>
      <c r="BN48" s="6" t="s">
        <v>135</v>
      </c>
      <c r="BO48" s="6">
        <v>59726386</v>
      </c>
      <c r="BP48" s="6" t="s">
        <v>135</v>
      </c>
      <c r="BQ48" s="6">
        <v>29020418</v>
      </c>
      <c r="BR48" s="6" t="s">
        <v>135</v>
      </c>
      <c r="BS48" s="6">
        <v>30705968</v>
      </c>
      <c r="BT48" s="6" t="s">
        <v>135</v>
      </c>
      <c r="BU48" s="6">
        <v>58116018</v>
      </c>
      <c r="BV48" s="6" t="s">
        <v>135</v>
      </c>
      <c r="BW48" s="6">
        <v>28235747</v>
      </c>
      <c r="BX48" s="6" t="s">
        <v>135</v>
      </c>
      <c r="BY48" s="6">
        <v>29880271</v>
      </c>
      <c r="BZ48" s="6" t="s">
        <v>135</v>
      </c>
      <c r="CA48" s="6">
        <v>4533028</v>
      </c>
      <c r="CB48" s="6" t="s">
        <v>139</v>
      </c>
      <c r="CC48" s="6">
        <v>2178485</v>
      </c>
      <c r="CD48" s="6" t="s">
        <v>139</v>
      </c>
      <c r="CE48" s="6">
        <v>2354543</v>
      </c>
      <c r="CF48" s="6" t="s">
        <v>139</v>
      </c>
      <c r="CG48" s="6">
        <v>56876364</v>
      </c>
      <c r="CH48" s="6" t="s">
        <v>135</v>
      </c>
      <c r="CI48" s="6">
        <v>27566774</v>
      </c>
      <c r="CJ48" s="6" t="s">
        <v>135</v>
      </c>
      <c r="CK48" s="6">
        <v>29309590</v>
      </c>
      <c r="CL48" s="6" t="s">
        <v>135</v>
      </c>
      <c r="CM48" s="6">
        <v>666313</v>
      </c>
      <c r="CN48" s="6" t="s">
        <v>135</v>
      </c>
      <c r="CO48" s="6">
        <v>329195</v>
      </c>
      <c r="CP48" s="6" t="s">
        <v>135</v>
      </c>
      <c r="CQ48" s="6">
        <v>337118</v>
      </c>
      <c r="CR48" s="6" t="s">
        <v>135</v>
      </c>
      <c r="CS48" s="6">
        <v>2444912</v>
      </c>
      <c r="CT48" s="6" t="s">
        <v>135</v>
      </c>
      <c r="CU48" s="6">
        <v>1126801</v>
      </c>
      <c r="CV48" s="6" t="s">
        <v>135</v>
      </c>
      <c r="CW48" s="6">
        <v>1318111</v>
      </c>
      <c r="CX48" s="6" t="s">
        <v>135</v>
      </c>
      <c r="CY48" s="6">
        <v>3588013</v>
      </c>
      <c r="CZ48" s="6" t="s">
        <v>135</v>
      </c>
      <c r="DA48" s="6">
        <v>1685841</v>
      </c>
      <c r="DB48" s="6" t="s">
        <v>135</v>
      </c>
      <c r="DC48" s="6">
        <v>1902172</v>
      </c>
      <c r="DD48" s="6" t="s">
        <v>135</v>
      </c>
      <c r="DE48" s="6">
        <v>416850</v>
      </c>
      <c r="DF48" s="6" t="s">
        <v>135</v>
      </c>
      <c r="DG48" s="6">
        <v>204689</v>
      </c>
      <c r="DH48" s="6" t="s">
        <v>135</v>
      </c>
      <c r="DI48" s="6">
        <v>212161</v>
      </c>
      <c r="DJ48" s="6" t="s">
        <v>135</v>
      </c>
      <c r="DK48" s="6">
        <v>10301247</v>
      </c>
      <c r="DL48" s="6" t="s">
        <v>135</v>
      </c>
      <c r="DM48" s="6">
        <v>4915956</v>
      </c>
      <c r="DN48" s="6" t="s">
        <v>135</v>
      </c>
      <c r="DO48" s="6">
        <v>5385291</v>
      </c>
      <c r="DP48" s="6" t="s">
        <v>135</v>
      </c>
      <c r="DQ48" s="6">
        <v>381405</v>
      </c>
      <c r="DR48" s="6" t="s">
        <v>135</v>
      </c>
      <c r="DS48" s="6">
        <v>188452</v>
      </c>
      <c r="DT48" s="6" t="s">
        <v>135</v>
      </c>
      <c r="DU48" s="6">
        <v>192953</v>
      </c>
      <c r="DV48" s="6" t="s">
        <v>135</v>
      </c>
      <c r="DW48" s="6">
        <v>15567107</v>
      </c>
      <c r="DX48" s="6" t="s">
        <v>135</v>
      </c>
      <c r="DY48" s="6">
        <v>7696803</v>
      </c>
      <c r="DZ48" s="6" t="s">
        <v>135</v>
      </c>
      <c r="EA48" s="6">
        <v>7870304</v>
      </c>
      <c r="EB48" s="6" t="s">
        <v>135</v>
      </c>
      <c r="EC48" s="6">
        <v>7964966</v>
      </c>
      <c r="ED48" s="6" t="s">
        <v>135</v>
      </c>
      <c r="EE48" s="6">
        <v>3844019</v>
      </c>
      <c r="EF48" s="6" t="s">
        <v>135</v>
      </c>
      <c r="EG48" s="6">
        <v>4120947</v>
      </c>
      <c r="EH48" s="6" t="s">
        <v>135</v>
      </c>
      <c r="EI48" s="6">
        <v>38639341</v>
      </c>
      <c r="EJ48" s="6" t="s">
        <v>135</v>
      </c>
      <c r="EK48" s="6">
        <v>18796699</v>
      </c>
      <c r="EL48" s="6" t="s">
        <v>135</v>
      </c>
      <c r="EM48" s="6">
        <v>19842642</v>
      </c>
      <c r="EN48" s="6" t="s">
        <v>135</v>
      </c>
      <c r="EO48" s="6">
        <v>10084196</v>
      </c>
      <c r="EP48" s="6" t="s">
        <v>135</v>
      </c>
      <c r="EQ48" s="6">
        <v>4860523</v>
      </c>
      <c r="ER48" s="6" t="s">
        <v>135</v>
      </c>
      <c r="ES48" s="6">
        <v>5223673</v>
      </c>
      <c r="ET48" s="6" t="s">
        <v>135</v>
      </c>
      <c r="EU48" s="6">
        <v>22581862</v>
      </c>
      <c r="EV48" s="6" t="s">
        <v>135</v>
      </c>
      <c r="EW48" s="6">
        <v>11062955</v>
      </c>
      <c r="EX48" s="6" t="s">
        <v>135</v>
      </c>
      <c r="EY48" s="6">
        <v>11518907</v>
      </c>
      <c r="EZ48" s="6" t="s">
        <v>135</v>
      </c>
      <c r="FA48" s="6">
        <v>1986989</v>
      </c>
      <c r="FB48" s="6" t="s">
        <v>135</v>
      </c>
      <c r="FC48" s="6">
        <v>968634</v>
      </c>
      <c r="FD48" s="6" t="s">
        <v>135</v>
      </c>
      <c r="FE48" s="6">
        <v>1018355</v>
      </c>
      <c r="FF48" s="6" t="s">
        <v>135</v>
      </c>
      <c r="FG48" s="6">
        <v>5378932</v>
      </c>
      <c r="FH48" s="6" t="s">
        <v>135</v>
      </c>
      <c r="FI48" s="6">
        <v>2618434</v>
      </c>
      <c r="FJ48" s="6" t="s">
        <v>135</v>
      </c>
      <c r="FK48" s="6">
        <v>2760498</v>
      </c>
      <c r="FL48" s="6" t="s">
        <v>135</v>
      </c>
      <c r="FM48" s="6">
        <v>5132320</v>
      </c>
      <c r="FN48" s="6" t="s">
        <v>135</v>
      </c>
      <c r="FO48" s="6">
        <v>2500596</v>
      </c>
      <c r="FP48" s="6" t="s">
        <v>135</v>
      </c>
      <c r="FQ48" s="6">
        <v>2631724</v>
      </c>
      <c r="FR48" s="6" t="s">
        <v>135</v>
      </c>
      <c r="FS48" s="6">
        <v>8844499</v>
      </c>
      <c r="FT48" s="6" t="s">
        <v>135</v>
      </c>
      <c r="FU48" s="6">
        <v>4369717</v>
      </c>
      <c r="FV48" s="6" t="s">
        <v>135</v>
      </c>
      <c r="FW48" s="6">
        <v>4474782</v>
      </c>
      <c r="FX48" s="6" t="s">
        <v>135</v>
      </c>
      <c r="FY48" s="6">
        <v>488206534</v>
      </c>
      <c r="FZ48" s="6" t="s">
        <v>139</v>
      </c>
      <c r="GA48" s="6">
        <v>237699237</v>
      </c>
      <c r="GB48" s="6" t="s">
        <v>139</v>
      </c>
      <c r="GC48" s="6">
        <v>250507297</v>
      </c>
      <c r="GD48" s="6" t="s">
        <v>139</v>
      </c>
      <c r="GE48" s="6">
        <v>483673506</v>
      </c>
      <c r="GF48" s="6" t="s">
        <v>135</v>
      </c>
      <c r="GG48" s="6">
        <v>235520752</v>
      </c>
      <c r="GH48" s="6" t="s">
        <v>135</v>
      </c>
      <c r="GI48" s="6">
        <v>248152754</v>
      </c>
      <c r="GJ48" s="6" t="s">
        <v>135</v>
      </c>
      <c r="GK48" s="6">
        <v>11775077</v>
      </c>
      <c r="GL48" s="6" t="s">
        <v>135</v>
      </c>
      <c r="GM48" s="6">
        <v>5780174</v>
      </c>
      <c r="GN48" s="6" t="s">
        <v>135</v>
      </c>
      <c r="GO48" s="6">
        <v>5994903</v>
      </c>
      <c r="GP48" s="6" t="s">
        <v>135</v>
      </c>
      <c r="GQ48" s="6">
        <v>269874</v>
      </c>
      <c r="GR48" s="6" t="s">
        <v>135</v>
      </c>
      <c r="GS48" s="6">
        <v>135233</v>
      </c>
      <c r="GT48" s="6" t="s">
        <v>135</v>
      </c>
      <c r="GU48" s="6">
        <v>134641</v>
      </c>
      <c r="GV48" s="6" t="s">
        <v>135</v>
      </c>
      <c r="GW48" s="6">
        <v>31143</v>
      </c>
      <c r="GX48" s="6" t="s">
        <v>135</v>
      </c>
      <c r="GY48" s="6">
        <v>15176</v>
      </c>
      <c r="GZ48" s="6" t="s">
        <v>135</v>
      </c>
      <c r="HA48" s="6">
        <v>15967</v>
      </c>
      <c r="HB48" s="6" t="s">
        <v>135</v>
      </c>
      <c r="HC48" s="6">
        <v>4392714</v>
      </c>
      <c r="HD48" s="6" t="s">
        <v>135</v>
      </c>
      <c r="HE48" s="6">
        <v>2172144</v>
      </c>
      <c r="HF48" s="6" t="s">
        <v>135</v>
      </c>
      <c r="HG48" s="6">
        <v>2220570</v>
      </c>
      <c r="HH48" s="6" t="s">
        <v>135</v>
      </c>
      <c r="HI48" s="6">
        <v>7081346</v>
      </c>
      <c r="HJ48" s="6" t="s">
        <v>135</v>
      </c>
      <c r="HK48" s="6">
        <v>3457621</v>
      </c>
      <c r="HL48" s="6" t="s">
        <v>135</v>
      </c>
      <c r="HM48" s="6">
        <v>3623725</v>
      </c>
      <c r="HN48" s="6" t="s">
        <v>135</v>
      </c>
      <c r="HO48" s="6">
        <v>58239312</v>
      </c>
      <c r="HP48" s="6" t="s">
        <v>135</v>
      </c>
      <c r="HQ48" s="6">
        <v>28329090</v>
      </c>
      <c r="HR48" s="6" t="s">
        <v>135</v>
      </c>
      <c r="HS48" s="6">
        <v>29910222</v>
      </c>
      <c r="HT48" s="6" t="s">
        <v>135</v>
      </c>
      <c r="HU48" s="6">
        <v>3727439</v>
      </c>
      <c r="HV48" s="6" t="s">
        <v>135</v>
      </c>
      <c r="HW48" s="6">
        <v>1804854</v>
      </c>
      <c r="HX48" s="6" t="s">
        <v>135</v>
      </c>
      <c r="HY48" s="6">
        <v>1922585</v>
      </c>
      <c r="HZ48" s="6" t="s">
        <v>135</v>
      </c>
      <c r="IA48" s="6" t="s">
        <v>137</v>
      </c>
      <c r="IB48" s="6" t="s">
        <v>135</v>
      </c>
      <c r="IC48" s="6" t="s">
        <v>137</v>
      </c>
      <c r="ID48" s="6" t="s">
        <v>135</v>
      </c>
      <c r="IE48" s="6" t="s">
        <v>137</v>
      </c>
      <c r="IF48" s="6" t="s">
        <v>135</v>
      </c>
      <c r="IG48" s="6" t="s">
        <v>137</v>
      </c>
      <c r="IH48" s="6" t="s">
        <v>135</v>
      </c>
      <c r="II48" s="6" t="s">
        <v>137</v>
      </c>
      <c r="IJ48" s="6" t="s">
        <v>135</v>
      </c>
      <c r="IK48" s="6" t="s">
        <v>137</v>
      </c>
      <c r="IL48" s="6" t="s">
        <v>135</v>
      </c>
      <c r="IM48" s="6">
        <v>1991398</v>
      </c>
      <c r="IN48" s="6" t="s">
        <v>135</v>
      </c>
      <c r="IO48" s="6">
        <v>996914</v>
      </c>
      <c r="IP48" s="6" t="s">
        <v>135</v>
      </c>
      <c r="IQ48" s="6">
        <v>994484</v>
      </c>
      <c r="IR48" s="6" t="s">
        <v>135</v>
      </c>
      <c r="IS48" s="6">
        <v>3324317</v>
      </c>
      <c r="IT48" s="6" t="s">
        <v>135</v>
      </c>
      <c r="IU48" s="6" t="s">
        <v>137</v>
      </c>
      <c r="IV48" s="6" t="s">
        <v>135</v>
      </c>
      <c r="IW48" s="6" t="s">
        <v>137</v>
      </c>
      <c r="IX48" s="6" t="s">
        <v>135</v>
      </c>
      <c r="IY48" s="6" t="s">
        <v>137</v>
      </c>
      <c r="IZ48" s="6" t="s">
        <v>135</v>
      </c>
      <c r="JA48" s="6" t="s">
        <v>137</v>
      </c>
      <c r="JB48" s="6" t="s">
        <v>135</v>
      </c>
      <c r="JC48" s="6" t="s">
        <v>137</v>
      </c>
      <c r="JD48" s="6" t="s">
        <v>135</v>
      </c>
      <c r="JE48" s="6">
        <v>63484661</v>
      </c>
      <c r="JF48" s="6" t="s">
        <v>135</v>
      </c>
      <c r="JG48" s="6">
        <v>32094071</v>
      </c>
      <c r="JH48" s="6" t="s">
        <v>135</v>
      </c>
      <c r="JI48" s="6">
        <v>31390590</v>
      </c>
      <c r="JJ48" s="6" t="s">
        <v>135</v>
      </c>
      <c r="JK48" s="6" t="s">
        <v>137</v>
      </c>
      <c r="JL48" s="6" t="s">
        <v>135</v>
      </c>
      <c r="JM48" s="6" t="s">
        <v>137</v>
      </c>
      <c r="JN48" s="6" t="s">
        <v>135</v>
      </c>
      <c r="JO48" s="6" t="s">
        <v>137</v>
      </c>
      <c r="JP48" s="6" t="s">
        <v>135</v>
      </c>
      <c r="JQ48" s="6" t="s">
        <v>137</v>
      </c>
      <c r="JR48" s="6" t="s">
        <v>135</v>
      </c>
      <c r="JS48" s="6" t="s">
        <v>137</v>
      </c>
      <c r="JT48" s="6" t="s">
        <v>135</v>
      </c>
      <c r="JU48" s="6" t="s">
        <v>137</v>
      </c>
      <c r="JV48" s="6" t="s">
        <v>135</v>
      </c>
      <c r="JW48" s="6" t="s">
        <v>137</v>
      </c>
      <c r="JX48" s="6" t="s">
        <v>135</v>
      </c>
      <c r="JY48" s="6" t="s">
        <v>137</v>
      </c>
      <c r="JZ48" s="6" t="s">
        <v>135</v>
      </c>
      <c r="KA48" s="6" t="s">
        <v>137</v>
      </c>
      <c r="KB48" s="6" t="s">
        <v>135</v>
      </c>
      <c r="KC48" s="6">
        <v>64479</v>
      </c>
      <c r="KD48" s="6" t="s">
        <v>135</v>
      </c>
      <c r="KE48" s="6">
        <v>33852</v>
      </c>
      <c r="KF48" s="6" t="s">
        <v>135</v>
      </c>
      <c r="KG48" s="6">
        <v>30627</v>
      </c>
      <c r="KH48" s="6" t="s">
        <v>135</v>
      </c>
      <c r="KI48" s="6" t="s">
        <v>137</v>
      </c>
      <c r="KJ48" s="6" t="s">
        <v>135</v>
      </c>
      <c r="KK48" s="6" t="s">
        <v>137</v>
      </c>
      <c r="KL48" s="6" t="s">
        <v>135</v>
      </c>
      <c r="KM48" s="6" t="s">
        <v>137</v>
      </c>
      <c r="KN48" s="6" t="s">
        <v>135</v>
      </c>
      <c r="KO48" s="6" t="s">
        <v>137</v>
      </c>
      <c r="KP48" s="6" t="s">
        <v>135</v>
      </c>
      <c r="KQ48" s="6" t="s">
        <v>137</v>
      </c>
      <c r="KR48" s="6" t="s">
        <v>135</v>
      </c>
      <c r="KS48" s="6" t="s">
        <v>137</v>
      </c>
      <c r="KT48" s="6" t="s">
        <v>135</v>
      </c>
      <c r="KU48" s="6" t="s">
        <v>137</v>
      </c>
      <c r="KV48" s="6" t="s">
        <v>135</v>
      </c>
      <c r="KW48" s="6" t="s">
        <v>137</v>
      </c>
      <c r="KX48" s="6" t="s">
        <v>135</v>
      </c>
      <c r="KY48" s="6" t="s">
        <v>137</v>
      </c>
      <c r="KZ48" s="6" t="s">
        <v>135</v>
      </c>
      <c r="LA48" s="6" t="s">
        <v>137</v>
      </c>
      <c r="LB48" s="6" t="s">
        <v>135</v>
      </c>
      <c r="LC48" s="6" t="s">
        <v>137</v>
      </c>
      <c r="LD48" s="6" t="s">
        <v>135</v>
      </c>
      <c r="LE48" s="6" t="s">
        <v>137</v>
      </c>
      <c r="LF48" s="6" t="s">
        <v>135</v>
      </c>
      <c r="LG48" s="6" t="s">
        <v>137</v>
      </c>
      <c r="LH48" s="6" t="s">
        <v>135</v>
      </c>
      <c r="LI48" s="6" t="s">
        <v>137</v>
      </c>
      <c r="LJ48" s="6" t="s">
        <v>135</v>
      </c>
      <c r="LK48" s="6" t="s">
        <v>137</v>
      </c>
      <c r="LL48" s="6" t="s">
        <v>135</v>
      </c>
      <c r="LM48" s="6" t="s">
        <v>137</v>
      </c>
      <c r="LN48" s="6" t="s">
        <v>135</v>
      </c>
      <c r="LO48" s="6" t="s">
        <v>137</v>
      </c>
      <c r="LP48" s="6" t="s">
        <v>135</v>
      </c>
      <c r="LQ48" s="6" t="s">
        <v>137</v>
      </c>
      <c r="LR48" s="6" t="s">
        <v>135</v>
      </c>
    </row>
    <row r="49" spans="1:330" ht="11.45" customHeight="1" x14ac:dyDescent="0.25">
      <c r="A49" s="5" t="s">
        <v>105</v>
      </c>
      <c r="B49" s="7">
        <v>427482962</v>
      </c>
      <c r="C49" s="7">
        <v>208106414</v>
      </c>
      <c r="D49" s="7" t="s">
        <v>138</v>
      </c>
      <c r="E49" s="7">
        <v>219376548</v>
      </c>
      <c r="F49" s="7">
        <v>485877558</v>
      </c>
      <c r="G49" s="7">
        <v>236521111</v>
      </c>
      <c r="H49" s="7">
        <v>249356447</v>
      </c>
      <c r="I49" s="7">
        <v>481340746</v>
      </c>
      <c r="J49" s="7">
        <v>234340808</v>
      </c>
      <c r="K49" s="7">
        <v>246999938</v>
      </c>
      <c r="L49" s="7" t="s">
        <v>137</v>
      </c>
      <c r="M49" s="7" t="s">
        <v>137</v>
      </c>
      <c r="N49" s="7" t="s">
        <v>137</v>
      </c>
      <c r="O49" s="7">
        <v>318755544</v>
      </c>
      <c r="P49" s="7">
        <v>155154827</v>
      </c>
      <c r="Q49" s="7">
        <v>163600717</v>
      </c>
      <c r="R49" s="7">
        <v>10192264</v>
      </c>
      <c r="S49" s="7">
        <v>4982672</v>
      </c>
      <c r="T49" s="7">
        <v>5209592</v>
      </c>
      <c r="U49" s="7">
        <v>8283200</v>
      </c>
      <c r="V49" s="7">
        <v>4044965</v>
      </c>
      <c r="W49" s="7">
        <v>4238235</v>
      </c>
      <c r="X49" s="7">
        <v>10299125</v>
      </c>
      <c r="Y49" s="7">
        <v>5008730</v>
      </c>
      <c r="Z49" s="7">
        <v>5290395</v>
      </c>
      <c r="AA49" s="7">
        <v>5294860</v>
      </c>
      <c r="AB49" s="7">
        <v>2615669</v>
      </c>
      <c r="AC49" s="7">
        <v>2679191</v>
      </c>
      <c r="AD49" s="7" t="s">
        <v>135</v>
      </c>
      <c r="AE49" s="7">
        <v>82057379</v>
      </c>
      <c r="AF49" s="7" t="s">
        <v>135</v>
      </c>
      <c r="AG49" s="7">
        <v>39992311</v>
      </c>
      <c r="AH49" s="7" t="s">
        <v>135</v>
      </c>
      <c r="AI49" s="7">
        <v>42065068</v>
      </c>
      <c r="AJ49" s="7" t="s">
        <v>135</v>
      </c>
      <c r="AK49" s="7">
        <v>82057379</v>
      </c>
      <c r="AL49" s="7" t="s">
        <v>135</v>
      </c>
      <c r="AM49" s="7">
        <v>39992311</v>
      </c>
      <c r="AN49" s="7" t="s">
        <v>135</v>
      </c>
      <c r="AO49" s="7">
        <v>42065068</v>
      </c>
      <c r="AP49" s="7" t="s">
        <v>135</v>
      </c>
      <c r="AQ49" s="7">
        <v>1393074</v>
      </c>
      <c r="AR49" s="7" t="s">
        <v>135</v>
      </c>
      <c r="AS49" s="7">
        <v>642999</v>
      </c>
      <c r="AT49" s="7" t="s">
        <v>135</v>
      </c>
      <c r="AU49" s="7">
        <v>750075</v>
      </c>
      <c r="AV49" s="7" t="s">
        <v>135</v>
      </c>
      <c r="AW49" s="7">
        <v>3693386</v>
      </c>
      <c r="AX49" s="7" t="s">
        <v>135</v>
      </c>
      <c r="AY49" s="7">
        <v>1833991</v>
      </c>
      <c r="AZ49" s="7" t="s">
        <v>135</v>
      </c>
      <c r="BA49" s="7">
        <v>1859395</v>
      </c>
      <c r="BB49" s="7" t="s">
        <v>135</v>
      </c>
      <c r="BC49" s="7">
        <v>10693250</v>
      </c>
      <c r="BD49" s="7" t="s">
        <v>135</v>
      </c>
      <c r="BE49" s="7">
        <v>5263710</v>
      </c>
      <c r="BF49" s="7" t="s">
        <v>135</v>
      </c>
      <c r="BG49" s="7">
        <v>5429540</v>
      </c>
      <c r="BH49" s="7" t="s">
        <v>135</v>
      </c>
      <c r="BI49" s="7">
        <v>40143449</v>
      </c>
      <c r="BJ49" s="7" t="s">
        <v>135</v>
      </c>
      <c r="BK49" s="7">
        <v>19664565</v>
      </c>
      <c r="BL49" s="7" t="s">
        <v>135</v>
      </c>
      <c r="BM49" s="7">
        <v>20478884</v>
      </c>
      <c r="BN49" s="7" t="s">
        <v>135</v>
      </c>
      <c r="BO49" s="7">
        <v>59934884</v>
      </c>
      <c r="BP49" s="7" t="s">
        <v>135</v>
      </c>
      <c r="BQ49" s="7">
        <v>29112484</v>
      </c>
      <c r="BR49" s="7" t="s">
        <v>135</v>
      </c>
      <c r="BS49" s="7">
        <v>30822400</v>
      </c>
      <c r="BT49" s="7" t="s">
        <v>135</v>
      </c>
      <c r="BU49" s="7">
        <v>58298962</v>
      </c>
      <c r="BV49" s="7" t="s">
        <v>135</v>
      </c>
      <c r="BW49" s="7">
        <v>28316181</v>
      </c>
      <c r="BX49" s="7" t="s">
        <v>135</v>
      </c>
      <c r="BY49" s="7">
        <v>29982781</v>
      </c>
      <c r="BZ49" s="7" t="s">
        <v>135</v>
      </c>
      <c r="CA49" s="7">
        <v>4536812</v>
      </c>
      <c r="CB49" s="7" t="s">
        <v>139</v>
      </c>
      <c r="CC49" s="7">
        <v>2180303</v>
      </c>
      <c r="CD49" s="7" t="s">
        <v>139</v>
      </c>
      <c r="CE49" s="7">
        <v>2356509</v>
      </c>
      <c r="CF49" s="7" t="s">
        <v>139</v>
      </c>
      <c r="CG49" s="7">
        <v>56904379</v>
      </c>
      <c r="CH49" s="7" t="s">
        <v>135</v>
      </c>
      <c r="CI49" s="7">
        <v>27571578</v>
      </c>
      <c r="CJ49" s="7" t="s">
        <v>135</v>
      </c>
      <c r="CK49" s="7">
        <v>29332801</v>
      </c>
      <c r="CL49" s="7" t="s">
        <v>135</v>
      </c>
      <c r="CM49" s="7">
        <v>675215</v>
      </c>
      <c r="CN49" s="7" t="s">
        <v>135</v>
      </c>
      <c r="CO49" s="7">
        <v>333025</v>
      </c>
      <c r="CP49" s="7" t="s">
        <v>135</v>
      </c>
      <c r="CQ49" s="7">
        <v>342190</v>
      </c>
      <c r="CR49" s="7" t="s">
        <v>135</v>
      </c>
      <c r="CS49" s="7">
        <v>2420789</v>
      </c>
      <c r="CT49" s="7" t="s">
        <v>135</v>
      </c>
      <c r="CU49" s="7">
        <v>1115483</v>
      </c>
      <c r="CV49" s="7" t="s">
        <v>135</v>
      </c>
      <c r="CW49" s="7">
        <v>1305306</v>
      </c>
      <c r="CX49" s="7" t="s">
        <v>135</v>
      </c>
      <c r="CY49" s="7">
        <v>3562261</v>
      </c>
      <c r="CZ49" s="7" t="s">
        <v>135</v>
      </c>
      <c r="DA49" s="7">
        <v>1671654</v>
      </c>
      <c r="DB49" s="7" t="s">
        <v>135</v>
      </c>
      <c r="DC49" s="7">
        <v>1890607</v>
      </c>
      <c r="DD49" s="7" t="s">
        <v>135</v>
      </c>
      <c r="DE49" s="7">
        <v>422050</v>
      </c>
      <c r="DF49" s="7" t="s">
        <v>135</v>
      </c>
      <c r="DG49" s="7">
        <v>207363</v>
      </c>
      <c r="DH49" s="7" t="s">
        <v>135</v>
      </c>
      <c r="DI49" s="7">
        <v>214687</v>
      </c>
      <c r="DJ49" s="7" t="s">
        <v>135</v>
      </c>
      <c r="DK49" s="7">
        <v>10279724</v>
      </c>
      <c r="DL49" s="7" t="s">
        <v>135</v>
      </c>
      <c r="DM49" s="7">
        <v>4901764</v>
      </c>
      <c r="DN49" s="7" t="s">
        <v>135</v>
      </c>
      <c r="DO49" s="7">
        <v>5377960</v>
      </c>
      <c r="DP49" s="7" t="s">
        <v>135</v>
      </c>
      <c r="DQ49" s="7">
        <v>384176</v>
      </c>
      <c r="DR49" s="7" t="s">
        <v>135</v>
      </c>
      <c r="DS49" s="7">
        <v>189968</v>
      </c>
      <c r="DT49" s="7" t="s">
        <v>135</v>
      </c>
      <c r="DU49" s="7">
        <v>194208</v>
      </c>
      <c r="DV49" s="7" t="s">
        <v>135</v>
      </c>
      <c r="DW49" s="7">
        <v>15654192</v>
      </c>
      <c r="DX49" s="7" t="s">
        <v>135</v>
      </c>
      <c r="DY49" s="7">
        <v>7740074</v>
      </c>
      <c r="DZ49" s="7" t="s">
        <v>135</v>
      </c>
      <c r="EA49" s="7">
        <v>7914118</v>
      </c>
      <c r="EB49" s="7" t="s">
        <v>135</v>
      </c>
      <c r="EC49" s="7">
        <v>7971116</v>
      </c>
      <c r="ED49" s="7" t="s">
        <v>135</v>
      </c>
      <c r="EE49" s="7">
        <v>3848305</v>
      </c>
      <c r="EF49" s="7" t="s">
        <v>135</v>
      </c>
      <c r="EG49" s="7">
        <v>4122811</v>
      </c>
      <c r="EH49" s="7" t="s">
        <v>135</v>
      </c>
      <c r="EI49" s="7">
        <v>38659979</v>
      </c>
      <c r="EJ49" s="7" t="s">
        <v>135</v>
      </c>
      <c r="EK49" s="7">
        <v>18801164</v>
      </c>
      <c r="EL49" s="7" t="s">
        <v>135</v>
      </c>
      <c r="EM49" s="7">
        <v>19858815</v>
      </c>
      <c r="EN49" s="7" t="s">
        <v>135</v>
      </c>
      <c r="EO49" s="7">
        <v>10133758</v>
      </c>
      <c r="EP49" s="7" t="s">
        <v>135</v>
      </c>
      <c r="EQ49" s="7">
        <v>4885382</v>
      </c>
      <c r="ER49" s="7" t="s">
        <v>135</v>
      </c>
      <c r="ES49" s="7">
        <v>5248376</v>
      </c>
      <c r="ET49" s="7" t="s">
        <v>135</v>
      </c>
      <c r="EU49" s="7">
        <v>22526093</v>
      </c>
      <c r="EV49" s="7" t="s">
        <v>135</v>
      </c>
      <c r="EW49" s="7">
        <v>11027079</v>
      </c>
      <c r="EX49" s="7" t="s">
        <v>135</v>
      </c>
      <c r="EY49" s="7">
        <v>11499014</v>
      </c>
      <c r="EZ49" s="7" t="s">
        <v>135</v>
      </c>
      <c r="FA49" s="7">
        <v>1984923</v>
      </c>
      <c r="FB49" s="7" t="s">
        <v>135</v>
      </c>
      <c r="FC49" s="7">
        <v>968160</v>
      </c>
      <c r="FD49" s="7" t="s">
        <v>135</v>
      </c>
      <c r="FE49" s="7">
        <v>1016763</v>
      </c>
      <c r="FF49" s="7" t="s">
        <v>135</v>
      </c>
      <c r="FG49" s="7">
        <v>5387650</v>
      </c>
      <c r="FH49" s="7" t="s">
        <v>135</v>
      </c>
      <c r="FI49" s="7">
        <v>2622005</v>
      </c>
      <c r="FJ49" s="7" t="s">
        <v>135</v>
      </c>
      <c r="FK49" s="7">
        <v>2765645</v>
      </c>
      <c r="FL49" s="7" t="s">
        <v>135</v>
      </c>
      <c r="FM49" s="7">
        <v>5147349</v>
      </c>
      <c r="FN49" s="7" t="s">
        <v>135</v>
      </c>
      <c r="FO49" s="7">
        <v>2509098</v>
      </c>
      <c r="FP49" s="7" t="s">
        <v>135</v>
      </c>
      <c r="FQ49" s="7">
        <v>2638251</v>
      </c>
      <c r="FR49" s="7" t="s">
        <v>135</v>
      </c>
      <c r="FS49" s="7">
        <v>8847625</v>
      </c>
      <c r="FT49" s="7" t="s">
        <v>135</v>
      </c>
      <c r="FU49" s="7">
        <v>4371913</v>
      </c>
      <c r="FV49" s="7" t="s">
        <v>135</v>
      </c>
      <c r="FW49" s="7">
        <v>4475712</v>
      </c>
      <c r="FX49" s="7" t="s">
        <v>135</v>
      </c>
      <c r="FY49" s="7">
        <v>490598858</v>
      </c>
      <c r="FZ49" s="7" t="s">
        <v>140</v>
      </c>
      <c r="GA49" s="7">
        <v>238857868</v>
      </c>
      <c r="GB49" s="7" t="s">
        <v>140</v>
      </c>
      <c r="GC49" s="7">
        <v>251740990</v>
      </c>
      <c r="GD49" s="7" t="s">
        <v>140</v>
      </c>
      <c r="GE49" s="7">
        <v>486062046</v>
      </c>
      <c r="GF49" s="7" t="s">
        <v>138</v>
      </c>
      <c r="GG49" s="7">
        <v>236677565</v>
      </c>
      <c r="GH49" s="7" t="s">
        <v>138</v>
      </c>
      <c r="GI49" s="7">
        <v>249384481</v>
      </c>
      <c r="GJ49" s="7" t="s">
        <v>138</v>
      </c>
      <c r="GK49" s="7">
        <v>11817765</v>
      </c>
      <c r="GL49" s="7" t="s">
        <v>135</v>
      </c>
      <c r="GM49" s="7">
        <v>5802000</v>
      </c>
      <c r="GN49" s="7" t="s">
        <v>135</v>
      </c>
      <c r="GO49" s="7">
        <v>6015765</v>
      </c>
      <c r="GP49" s="7" t="s">
        <v>135</v>
      </c>
      <c r="GQ49" s="7">
        <v>272381</v>
      </c>
      <c r="GR49" s="7" t="s">
        <v>135</v>
      </c>
      <c r="GS49" s="7">
        <v>136444</v>
      </c>
      <c r="GT49" s="7" t="s">
        <v>135</v>
      </c>
      <c r="GU49" s="7">
        <v>135937</v>
      </c>
      <c r="GV49" s="7" t="s">
        <v>135</v>
      </c>
      <c r="GW49" s="7">
        <v>31320</v>
      </c>
      <c r="GX49" s="7" t="s">
        <v>135</v>
      </c>
      <c r="GY49" s="7">
        <v>15207</v>
      </c>
      <c r="GZ49" s="7" t="s">
        <v>135</v>
      </c>
      <c r="HA49" s="7">
        <v>16113</v>
      </c>
      <c r="HB49" s="7" t="s">
        <v>135</v>
      </c>
      <c r="HC49" s="7">
        <v>4417599</v>
      </c>
      <c r="HD49" s="7" t="s">
        <v>135</v>
      </c>
      <c r="HE49" s="7">
        <v>2185106</v>
      </c>
      <c r="HF49" s="7" t="s">
        <v>135</v>
      </c>
      <c r="HG49" s="7">
        <v>2232493</v>
      </c>
      <c r="HH49" s="7" t="s">
        <v>135</v>
      </c>
      <c r="HI49" s="7">
        <v>7096465</v>
      </c>
      <c r="HJ49" s="7" t="s">
        <v>135</v>
      </c>
      <c r="HK49" s="7">
        <v>3465243</v>
      </c>
      <c r="HL49" s="7" t="s">
        <v>135</v>
      </c>
      <c r="HM49" s="7">
        <v>3631222</v>
      </c>
      <c r="HN49" s="7" t="s">
        <v>135</v>
      </c>
      <c r="HO49" s="7">
        <v>58394596</v>
      </c>
      <c r="HP49" s="7" t="s">
        <v>135</v>
      </c>
      <c r="HQ49" s="7">
        <v>28414697</v>
      </c>
      <c r="HR49" s="7" t="s">
        <v>135</v>
      </c>
      <c r="HS49" s="7">
        <v>29979899</v>
      </c>
      <c r="HT49" s="7" t="s">
        <v>135</v>
      </c>
      <c r="HU49" s="7">
        <v>3549736</v>
      </c>
      <c r="HV49" s="7" t="s">
        <v>135</v>
      </c>
      <c r="HW49" s="7" t="s">
        <v>137</v>
      </c>
      <c r="HX49" s="7" t="s">
        <v>135</v>
      </c>
      <c r="HY49" s="7" t="s">
        <v>137</v>
      </c>
      <c r="HZ49" s="7" t="s">
        <v>135</v>
      </c>
      <c r="IA49" s="7" t="s">
        <v>137</v>
      </c>
      <c r="IB49" s="7" t="s">
        <v>135</v>
      </c>
      <c r="IC49" s="7" t="s">
        <v>137</v>
      </c>
      <c r="ID49" s="7" t="s">
        <v>135</v>
      </c>
      <c r="IE49" s="7" t="s">
        <v>137</v>
      </c>
      <c r="IF49" s="7" t="s">
        <v>135</v>
      </c>
      <c r="IG49" s="7" t="s">
        <v>137</v>
      </c>
      <c r="IH49" s="7" t="s">
        <v>135</v>
      </c>
      <c r="II49" s="7" t="s">
        <v>137</v>
      </c>
      <c r="IJ49" s="7" t="s">
        <v>135</v>
      </c>
      <c r="IK49" s="7" t="s">
        <v>137</v>
      </c>
      <c r="IL49" s="7" t="s">
        <v>135</v>
      </c>
      <c r="IM49" s="7">
        <v>2002340</v>
      </c>
      <c r="IN49" s="7" t="s">
        <v>135</v>
      </c>
      <c r="IO49" s="7">
        <v>1002275</v>
      </c>
      <c r="IP49" s="7" t="s">
        <v>135</v>
      </c>
      <c r="IQ49" s="7">
        <v>1000065</v>
      </c>
      <c r="IR49" s="7" t="s">
        <v>135</v>
      </c>
      <c r="IS49" s="7">
        <v>3354341</v>
      </c>
      <c r="IT49" s="7" t="s">
        <v>135</v>
      </c>
      <c r="IU49" s="7" t="s">
        <v>137</v>
      </c>
      <c r="IV49" s="7" t="s">
        <v>135</v>
      </c>
      <c r="IW49" s="7" t="s">
        <v>137</v>
      </c>
      <c r="IX49" s="7" t="s">
        <v>135</v>
      </c>
      <c r="IY49" s="7" t="s">
        <v>137</v>
      </c>
      <c r="IZ49" s="7" t="s">
        <v>135</v>
      </c>
      <c r="JA49" s="7" t="s">
        <v>137</v>
      </c>
      <c r="JB49" s="7" t="s">
        <v>135</v>
      </c>
      <c r="JC49" s="7" t="s">
        <v>137</v>
      </c>
      <c r="JD49" s="7" t="s">
        <v>135</v>
      </c>
      <c r="JE49" s="7">
        <v>64641675</v>
      </c>
      <c r="JF49" s="7" t="s">
        <v>135</v>
      </c>
      <c r="JG49" s="7">
        <v>32670081</v>
      </c>
      <c r="JH49" s="7" t="s">
        <v>135</v>
      </c>
      <c r="JI49" s="7">
        <v>31971594</v>
      </c>
      <c r="JJ49" s="7" t="s">
        <v>135</v>
      </c>
      <c r="JK49" s="7" t="s">
        <v>137</v>
      </c>
      <c r="JL49" s="7" t="s">
        <v>135</v>
      </c>
      <c r="JM49" s="7" t="s">
        <v>137</v>
      </c>
      <c r="JN49" s="7" t="s">
        <v>135</v>
      </c>
      <c r="JO49" s="7" t="s">
        <v>137</v>
      </c>
      <c r="JP49" s="7" t="s">
        <v>135</v>
      </c>
      <c r="JQ49" s="7" t="s">
        <v>137</v>
      </c>
      <c r="JR49" s="7" t="s">
        <v>135</v>
      </c>
      <c r="JS49" s="7" t="s">
        <v>137</v>
      </c>
      <c r="JT49" s="7" t="s">
        <v>135</v>
      </c>
      <c r="JU49" s="7" t="s">
        <v>137</v>
      </c>
      <c r="JV49" s="7" t="s">
        <v>135</v>
      </c>
      <c r="JW49" s="7" t="s">
        <v>137</v>
      </c>
      <c r="JX49" s="7" t="s">
        <v>135</v>
      </c>
      <c r="JY49" s="7" t="s">
        <v>137</v>
      </c>
      <c r="JZ49" s="7" t="s">
        <v>135</v>
      </c>
      <c r="KA49" s="7" t="s">
        <v>137</v>
      </c>
      <c r="KB49" s="7" t="s">
        <v>135</v>
      </c>
      <c r="KC49" s="7">
        <v>65306</v>
      </c>
      <c r="KD49" s="7" t="s">
        <v>135</v>
      </c>
      <c r="KE49" s="7">
        <v>34281</v>
      </c>
      <c r="KF49" s="7" t="s">
        <v>135</v>
      </c>
      <c r="KG49" s="7">
        <v>31025</v>
      </c>
      <c r="KH49" s="7" t="s">
        <v>135</v>
      </c>
      <c r="KI49" s="7" t="s">
        <v>137</v>
      </c>
      <c r="KJ49" s="7" t="s">
        <v>135</v>
      </c>
      <c r="KK49" s="7" t="s">
        <v>137</v>
      </c>
      <c r="KL49" s="7" t="s">
        <v>135</v>
      </c>
      <c r="KM49" s="7" t="s">
        <v>137</v>
      </c>
      <c r="KN49" s="7" t="s">
        <v>135</v>
      </c>
      <c r="KO49" s="7" t="s">
        <v>137</v>
      </c>
      <c r="KP49" s="7" t="s">
        <v>135</v>
      </c>
      <c r="KQ49" s="7" t="s">
        <v>137</v>
      </c>
      <c r="KR49" s="7" t="s">
        <v>135</v>
      </c>
      <c r="KS49" s="7" t="s">
        <v>137</v>
      </c>
      <c r="KT49" s="7" t="s">
        <v>135</v>
      </c>
      <c r="KU49" s="7" t="s">
        <v>137</v>
      </c>
      <c r="KV49" s="7" t="s">
        <v>135</v>
      </c>
      <c r="KW49" s="7" t="s">
        <v>137</v>
      </c>
      <c r="KX49" s="7" t="s">
        <v>135</v>
      </c>
      <c r="KY49" s="7" t="s">
        <v>137</v>
      </c>
      <c r="KZ49" s="7" t="s">
        <v>135</v>
      </c>
      <c r="LA49" s="7" t="s">
        <v>137</v>
      </c>
      <c r="LB49" s="7" t="s">
        <v>135</v>
      </c>
      <c r="LC49" s="7" t="s">
        <v>137</v>
      </c>
      <c r="LD49" s="7" t="s">
        <v>135</v>
      </c>
      <c r="LE49" s="7" t="s">
        <v>137</v>
      </c>
      <c r="LF49" s="7" t="s">
        <v>135</v>
      </c>
      <c r="LG49" s="7" t="s">
        <v>137</v>
      </c>
      <c r="LH49" s="7" t="s">
        <v>135</v>
      </c>
      <c r="LI49" s="7" t="s">
        <v>137</v>
      </c>
      <c r="LJ49" s="7" t="s">
        <v>135</v>
      </c>
      <c r="LK49" s="7" t="s">
        <v>137</v>
      </c>
      <c r="LL49" s="7" t="s">
        <v>135</v>
      </c>
      <c r="LM49" s="7" t="s">
        <v>137</v>
      </c>
      <c r="LN49" s="7" t="s">
        <v>135</v>
      </c>
      <c r="LO49" s="7" t="s">
        <v>137</v>
      </c>
      <c r="LP49" s="7" t="s">
        <v>135</v>
      </c>
      <c r="LQ49" s="7" t="s">
        <v>137</v>
      </c>
      <c r="LR49" s="7" t="s">
        <v>135</v>
      </c>
    </row>
    <row r="50" spans="1:330" ht="11.45" customHeight="1" x14ac:dyDescent="0.25">
      <c r="A50" s="5" t="s">
        <v>106</v>
      </c>
      <c r="B50" s="6">
        <v>427998269</v>
      </c>
      <c r="C50" s="6">
        <v>208345364</v>
      </c>
      <c r="D50" s="6" t="s">
        <v>139</v>
      </c>
      <c r="E50" s="6">
        <v>219652905</v>
      </c>
      <c r="F50" s="6">
        <v>486577954</v>
      </c>
      <c r="G50" s="6">
        <v>236863781</v>
      </c>
      <c r="H50" s="6">
        <v>249714173</v>
      </c>
      <c r="I50" s="6">
        <v>482050494</v>
      </c>
      <c r="J50" s="6">
        <v>234687971</v>
      </c>
      <c r="K50" s="6">
        <v>247362523</v>
      </c>
      <c r="L50" s="6" t="s">
        <v>137</v>
      </c>
      <c r="M50" s="6" t="s">
        <v>137</v>
      </c>
      <c r="N50" s="6" t="s">
        <v>137</v>
      </c>
      <c r="O50" s="6">
        <v>319373924</v>
      </c>
      <c r="P50" s="6">
        <v>155465172</v>
      </c>
      <c r="Q50" s="6">
        <v>163908752</v>
      </c>
      <c r="R50" s="6">
        <v>10213752</v>
      </c>
      <c r="S50" s="6">
        <v>4993718</v>
      </c>
      <c r="T50" s="6">
        <v>5220034</v>
      </c>
      <c r="U50" s="6">
        <v>8230371</v>
      </c>
      <c r="V50" s="6">
        <v>4014071</v>
      </c>
      <c r="W50" s="6">
        <v>4216300</v>
      </c>
      <c r="X50" s="6">
        <v>10289621</v>
      </c>
      <c r="Y50" s="6">
        <v>5005435</v>
      </c>
      <c r="Z50" s="6">
        <v>5284186</v>
      </c>
      <c r="AA50" s="6">
        <v>5313577</v>
      </c>
      <c r="AB50" s="6">
        <v>2625421</v>
      </c>
      <c r="AC50" s="6">
        <v>2688156</v>
      </c>
      <c r="AD50" s="6" t="s">
        <v>135</v>
      </c>
      <c r="AE50" s="6">
        <v>82037011</v>
      </c>
      <c r="AF50" s="6" t="s">
        <v>135</v>
      </c>
      <c r="AG50" s="6">
        <v>40004142</v>
      </c>
      <c r="AH50" s="6" t="s">
        <v>135</v>
      </c>
      <c r="AI50" s="6">
        <v>42032869</v>
      </c>
      <c r="AJ50" s="6" t="s">
        <v>135</v>
      </c>
      <c r="AK50" s="6">
        <v>82037011</v>
      </c>
      <c r="AL50" s="6" t="s">
        <v>135</v>
      </c>
      <c r="AM50" s="6">
        <v>40004142</v>
      </c>
      <c r="AN50" s="6" t="s">
        <v>135</v>
      </c>
      <c r="AO50" s="6">
        <v>42032869</v>
      </c>
      <c r="AP50" s="6" t="s">
        <v>135</v>
      </c>
      <c r="AQ50" s="6">
        <v>1379237</v>
      </c>
      <c r="AR50" s="6" t="s">
        <v>135</v>
      </c>
      <c r="AS50" s="6">
        <v>636259</v>
      </c>
      <c r="AT50" s="6" t="s">
        <v>135</v>
      </c>
      <c r="AU50" s="6">
        <v>742978</v>
      </c>
      <c r="AV50" s="6" t="s">
        <v>135</v>
      </c>
      <c r="AW50" s="6">
        <v>3732006</v>
      </c>
      <c r="AX50" s="6" t="s">
        <v>135</v>
      </c>
      <c r="AY50" s="6">
        <v>1853675</v>
      </c>
      <c r="AZ50" s="6" t="s">
        <v>135</v>
      </c>
      <c r="BA50" s="6">
        <v>1878331</v>
      </c>
      <c r="BB50" s="6" t="s">
        <v>135</v>
      </c>
      <c r="BC50" s="6">
        <v>10747768</v>
      </c>
      <c r="BD50" s="6" t="s">
        <v>135</v>
      </c>
      <c r="BE50" s="6">
        <v>5289898</v>
      </c>
      <c r="BF50" s="6" t="s">
        <v>135</v>
      </c>
      <c r="BG50" s="6">
        <v>5457870</v>
      </c>
      <c r="BH50" s="6" t="s">
        <v>135</v>
      </c>
      <c r="BI50" s="6">
        <v>40303568</v>
      </c>
      <c r="BJ50" s="6" t="s">
        <v>135</v>
      </c>
      <c r="BK50" s="6">
        <v>19744257</v>
      </c>
      <c r="BL50" s="6" t="s">
        <v>135</v>
      </c>
      <c r="BM50" s="6">
        <v>20559311</v>
      </c>
      <c r="BN50" s="6" t="s">
        <v>135</v>
      </c>
      <c r="BO50" s="6">
        <v>60158533</v>
      </c>
      <c r="BP50" s="6" t="s">
        <v>135</v>
      </c>
      <c r="BQ50" s="6">
        <v>29214237</v>
      </c>
      <c r="BR50" s="6" t="s">
        <v>135</v>
      </c>
      <c r="BS50" s="6">
        <v>30944296</v>
      </c>
      <c r="BT50" s="6" t="s">
        <v>135</v>
      </c>
      <c r="BU50" s="6">
        <v>58496613</v>
      </c>
      <c r="BV50" s="6" t="s">
        <v>135</v>
      </c>
      <c r="BW50" s="6">
        <v>28406145</v>
      </c>
      <c r="BX50" s="6" t="s">
        <v>135</v>
      </c>
      <c r="BY50" s="6">
        <v>30090468</v>
      </c>
      <c r="BZ50" s="6" t="s">
        <v>135</v>
      </c>
      <c r="CA50" s="6">
        <v>4527460</v>
      </c>
      <c r="CB50" s="6" t="s">
        <v>139</v>
      </c>
      <c r="CC50" s="6">
        <v>2175810</v>
      </c>
      <c r="CD50" s="6" t="s">
        <v>139</v>
      </c>
      <c r="CE50" s="6">
        <v>2351650</v>
      </c>
      <c r="CF50" s="6" t="s">
        <v>139</v>
      </c>
      <c r="CG50" s="6">
        <v>56909109</v>
      </c>
      <c r="CH50" s="6" t="s">
        <v>135</v>
      </c>
      <c r="CI50" s="6">
        <v>27563748</v>
      </c>
      <c r="CJ50" s="6" t="s">
        <v>135</v>
      </c>
      <c r="CK50" s="6">
        <v>29345361</v>
      </c>
      <c r="CL50" s="6" t="s">
        <v>135</v>
      </c>
      <c r="CM50" s="6">
        <v>682862</v>
      </c>
      <c r="CN50" s="6" t="s">
        <v>135</v>
      </c>
      <c r="CO50" s="6">
        <v>336325</v>
      </c>
      <c r="CP50" s="6" t="s">
        <v>135</v>
      </c>
      <c r="CQ50" s="6">
        <v>346537</v>
      </c>
      <c r="CR50" s="6" t="s">
        <v>135</v>
      </c>
      <c r="CS50" s="6">
        <v>2399248</v>
      </c>
      <c r="CT50" s="6" t="s">
        <v>135</v>
      </c>
      <c r="CU50" s="6">
        <v>1105438</v>
      </c>
      <c r="CV50" s="6" t="s">
        <v>135</v>
      </c>
      <c r="CW50" s="6">
        <v>1293810</v>
      </c>
      <c r="CX50" s="6" t="s">
        <v>135</v>
      </c>
      <c r="CY50" s="6">
        <v>3536401</v>
      </c>
      <c r="CZ50" s="6" t="s">
        <v>135</v>
      </c>
      <c r="DA50" s="6">
        <v>1657561</v>
      </c>
      <c r="DB50" s="6" t="s">
        <v>135</v>
      </c>
      <c r="DC50" s="6">
        <v>1878840</v>
      </c>
      <c r="DD50" s="6" t="s">
        <v>135</v>
      </c>
      <c r="DE50" s="6">
        <v>427350</v>
      </c>
      <c r="DF50" s="6" t="s">
        <v>135</v>
      </c>
      <c r="DG50" s="6">
        <v>210341</v>
      </c>
      <c r="DH50" s="6" t="s">
        <v>135</v>
      </c>
      <c r="DI50" s="6">
        <v>217009</v>
      </c>
      <c r="DJ50" s="6" t="s">
        <v>135</v>
      </c>
      <c r="DK50" s="6">
        <v>10253416</v>
      </c>
      <c r="DL50" s="6" t="s">
        <v>135</v>
      </c>
      <c r="DM50" s="6">
        <v>4884396</v>
      </c>
      <c r="DN50" s="6" t="s">
        <v>135</v>
      </c>
      <c r="DO50" s="6">
        <v>5369020</v>
      </c>
      <c r="DP50" s="6" t="s">
        <v>135</v>
      </c>
      <c r="DQ50" s="6">
        <v>386397</v>
      </c>
      <c r="DR50" s="6" t="s">
        <v>135</v>
      </c>
      <c r="DS50" s="6">
        <v>191120</v>
      </c>
      <c r="DT50" s="6" t="s">
        <v>135</v>
      </c>
      <c r="DU50" s="6">
        <v>195277</v>
      </c>
      <c r="DV50" s="6" t="s">
        <v>135</v>
      </c>
      <c r="DW50" s="6">
        <v>15760225</v>
      </c>
      <c r="DX50" s="6" t="s">
        <v>135</v>
      </c>
      <c r="DY50" s="6">
        <v>7793271</v>
      </c>
      <c r="DZ50" s="6" t="s">
        <v>135</v>
      </c>
      <c r="EA50" s="6">
        <v>7966954</v>
      </c>
      <c r="EB50" s="6" t="s">
        <v>135</v>
      </c>
      <c r="EC50" s="6">
        <v>7982461</v>
      </c>
      <c r="ED50" s="6" t="s">
        <v>135</v>
      </c>
      <c r="EE50" s="6">
        <v>3856029</v>
      </c>
      <c r="EF50" s="6" t="s">
        <v>135</v>
      </c>
      <c r="EG50" s="6">
        <v>4126432</v>
      </c>
      <c r="EH50" s="6" t="s">
        <v>135</v>
      </c>
      <c r="EI50" s="6">
        <v>38666983</v>
      </c>
      <c r="EJ50" s="6" t="s">
        <v>135</v>
      </c>
      <c r="EK50" s="6">
        <v>18798257</v>
      </c>
      <c r="EL50" s="6" t="s">
        <v>135</v>
      </c>
      <c r="EM50" s="6">
        <v>19868726</v>
      </c>
      <c r="EN50" s="6" t="s">
        <v>135</v>
      </c>
      <c r="EO50" s="6">
        <v>10186634</v>
      </c>
      <c r="EP50" s="6" t="s">
        <v>135</v>
      </c>
      <c r="EQ50" s="6">
        <v>4912169</v>
      </c>
      <c r="ER50" s="6" t="s">
        <v>135</v>
      </c>
      <c r="ES50" s="6">
        <v>5274465</v>
      </c>
      <c r="ET50" s="6" t="s">
        <v>135</v>
      </c>
      <c r="EU50" s="6">
        <v>22488595</v>
      </c>
      <c r="EV50" s="6" t="s">
        <v>135</v>
      </c>
      <c r="EW50" s="6">
        <v>11001183</v>
      </c>
      <c r="EX50" s="6" t="s">
        <v>135</v>
      </c>
      <c r="EY50" s="6">
        <v>11487412</v>
      </c>
      <c r="EZ50" s="6" t="s">
        <v>135</v>
      </c>
      <c r="FA50" s="6">
        <v>1978334</v>
      </c>
      <c r="FB50" s="6" t="s">
        <v>135</v>
      </c>
      <c r="FC50" s="6">
        <v>963217</v>
      </c>
      <c r="FD50" s="6" t="s">
        <v>135</v>
      </c>
      <c r="FE50" s="6">
        <v>1015117</v>
      </c>
      <c r="FF50" s="6" t="s">
        <v>135</v>
      </c>
      <c r="FG50" s="6">
        <v>5393382</v>
      </c>
      <c r="FH50" s="6" t="s">
        <v>135</v>
      </c>
      <c r="FI50" s="6">
        <v>2623692</v>
      </c>
      <c r="FJ50" s="6" t="s">
        <v>135</v>
      </c>
      <c r="FK50" s="6">
        <v>2769690</v>
      </c>
      <c r="FL50" s="6" t="s">
        <v>135</v>
      </c>
      <c r="FM50" s="6">
        <v>5159646</v>
      </c>
      <c r="FN50" s="6" t="s">
        <v>135</v>
      </c>
      <c r="FO50" s="6">
        <v>2516075</v>
      </c>
      <c r="FP50" s="6" t="s">
        <v>135</v>
      </c>
      <c r="FQ50" s="6">
        <v>2643571</v>
      </c>
      <c r="FR50" s="6" t="s">
        <v>135</v>
      </c>
      <c r="FS50" s="6">
        <v>8854322</v>
      </c>
      <c r="FT50" s="6" t="s">
        <v>135</v>
      </c>
      <c r="FU50" s="6">
        <v>4375619</v>
      </c>
      <c r="FV50" s="6" t="s">
        <v>135</v>
      </c>
      <c r="FW50" s="6">
        <v>4478703</v>
      </c>
      <c r="FX50" s="6" t="s">
        <v>135</v>
      </c>
      <c r="FY50" s="6">
        <v>491331010</v>
      </c>
      <c r="FZ50" s="6" t="s">
        <v>139</v>
      </c>
      <c r="GA50" s="6">
        <v>239217054</v>
      </c>
      <c r="GB50" s="6" t="s">
        <v>139</v>
      </c>
      <c r="GC50" s="6">
        <v>252113956</v>
      </c>
      <c r="GD50" s="6" t="s">
        <v>139</v>
      </c>
      <c r="GE50" s="6">
        <v>486803550</v>
      </c>
      <c r="GF50" s="6" t="s">
        <v>135</v>
      </c>
      <c r="GG50" s="6">
        <v>237041244</v>
      </c>
      <c r="GH50" s="6" t="s">
        <v>135</v>
      </c>
      <c r="GI50" s="6">
        <v>249762306</v>
      </c>
      <c r="GJ50" s="6" t="s">
        <v>135</v>
      </c>
      <c r="GK50" s="6">
        <v>11876593</v>
      </c>
      <c r="GL50" s="6" t="s">
        <v>135</v>
      </c>
      <c r="GM50" s="6">
        <v>5831962</v>
      </c>
      <c r="GN50" s="6" t="s">
        <v>135</v>
      </c>
      <c r="GO50" s="6">
        <v>6044631</v>
      </c>
      <c r="GP50" s="6" t="s">
        <v>135</v>
      </c>
      <c r="GQ50" s="6">
        <v>275712</v>
      </c>
      <c r="GR50" s="6" t="s">
        <v>135</v>
      </c>
      <c r="GS50" s="6">
        <v>138086</v>
      </c>
      <c r="GT50" s="6" t="s">
        <v>135</v>
      </c>
      <c r="GU50" s="6">
        <v>137626</v>
      </c>
      <c r="GV50" s="6" t="s">
        <v>135</v>
      </c>
      <c r="GW50" s="6">
        <v>32015</v>
      </c>
      <c r="GX50" s="6" t="s">
        <v>135</v>
      </c>
      <c r="GY50" s="6">
        <v>15628</v>
      </c>
      <c r="GZ50" s="6" t="s">
        <v>135</v>
      </c>
      <c r="HA50" s="6">
        <v>16387</v>
      </c>
      <c r="HB50" s="6" t="s">
        <v>135</v>
      </c>
      <c r="HC50" s="6">
        <v>4445329</v>
      </c>
      <c r="HD50" s="6" t="s">
        <v>135</v>
      </c>
      <c r="HE50" s="6">
        <v>2199559</v>
      </c>
      <c r="HF50" s="6" t="s">
        <v>135</v>
      </c>
      <c r="HG50" s="6">
        <v>2245770</v>
      </c>
      <c r="HH50" s="6" t="s">
        <v>135</v>
      </c>
      <c r="HI50" s="6">
        <v>7123537</v>
      </c>
      <c r="HJ50" s="6" t="s">
        <v>135</v>
      </c>
      <c r="HK50" s="6">
        <v>3478689</v>
      </c>
      <c r="HL50" s="6" t="s">
        <v>135</v>
      </c>
      <c r="HM50" s="6">
        <v>3644848</v>
      </c>
      <c r="HN50" s="6" t="s">
        <v>135</v>
      </c>
      <c r="HO50" s="6">
        <v>58579685</v>
      </c>
      <c r="HP50" s="6" t="s">
        <v>135</v>
      </c>
      <c r="HQ50" s="6">
        <v>28518417</v>
      </c>
      <c r="HR50" s="6" t="s">
        <v>135</v>
      </c>
      <c r="HS50" s="6">
        <v>30061268</v>
      </c>
      <c r="HT50" s="6" t="s">
        <v>135</v>
      </c>
      <c r="HU50" s="6" t="s">
        <v>137</v>
      </c>
      <c r="HV50" s="6" t="s">
        <v>135</v>
      </c>
      <c r="HW50" s="6" t="s">
        <v>137</v>
      </c>
      <c r="HX50" s="6" t="s">
        <v>135</v>
      </c>
      <c r="HY50" s="6" t="s">
        <v>137</v>
      </c>
      <c r="HZ50" s="6" t="s">
        <v>135</v>
      </c>
      <c r="IA50" s="6" t="s">
        <v>137</v>
      </c>
      <c r="IB50" s="6" t="s">
        <v>135</v>
      </c>
      <c r="IC50" s="6" t="s">
        <v>137</v>
      </c>
      <c r="ID50" s="6" t="s">
        <v>135</v>
      </c>
      <c r="IE50" s="6" t="s">
        <v>137</v>
      </c>
      <c r="IF50" s="6" t="s">
        <v>135</v>
      </c>
      <c r="IG50" s="6" t="s">
        <v>137</v>
      </c>
      <c r="IH50" s="6" t="s">
        <v>135</v>
      </c>
      <c r="II50" s="6" t="s">
        <v>137</v>
      </c>
      <c r="IJ50" s="6" t="s">
        <v>135</v>
      </c>
      <c r="IK50" s="6" t="s">
        <v>137</v>
      </c>
      <c r="IL50" s="6" t="s">
        <v>135</v>
      </c>
      <c r="IM50" s="6">
        <v>2012705</v>
      </c>
      <c r="IN50" s="6" t="s">
        <v>135</v>
      </c>
      <c r="IO50" s="6">
        <v>1007266</v>
      </c>
      <c r="IP50" s="6" t="s">
        <v>135</v>
      </c>
      <c r="IQ50" s="6">
        <v>1005439</v>
      </c>
      <c r="IR50" s="6" t="s">
        <v>135</v>
      </c>
      <c r="IS50" s="6">
        <v>3373445</v>
      </c>
      <c r="IT50" s="6" t="s">
        <v>135</v>
      </c>
      <c r="IU50" s="6" t="s">
        <v>137</v>
      </c>
      <c r="IV50" s="6" t="s">
        <v>135</v>
      </c>
      <c r="IW50" s="6" t="s">
        <v>137</v>
      </c>
      <c r="IX50" s="6" t="s">
        <v>135</v>
      </c>
      <c r="IY50" s="6">
        <v>7552850</v>
      </c>
      <c r="IZ50" s="6" t="s">
        <v>135</v>
      </c>
      <c r="JA50" s="6">
        <v>3676295</v>
      </c>
      <c r="JB50" s="6" t="s">
        <v>135</v>
      </c>
      <c r="JC50" s="6">
        <v>3876555</v>
      </c>
      <c r="JD50" s="6" t="s">
        <v>135</v>
      </c>
      <c r="JE50" s="6">
        <v>65786563</v>
      </c>
      <c r="JF50" s="6" t="s">
        <v>135</v>
      </c>
      <c r="JG50" s="6">
        <v>33238999</v>
      </c>
      <c r="JH50" s="6" t="s">
        <v>135</v>
      </c>
      <c r="JI50" s="6">
        <v>32547564</v>
      </c>
      <c r="JJ50" s="6" t="s">
        <v>135</v>
      </c>
      <c r="JK50" s="6" t="s">
        <v>137</v>
      </c>
      <c r="JL50" s="6" t="s">
        <v>135</v>
      </c>
      <c r="JM50" s="6" t="s">
        <v>137</v>
      </c>
      <c r="JN50" s="6" t="s">
        <v>135</v>
      </c>
      <c r="JO50" s="6" t="s">
        <v>137</v>
      </c>
      <c r="JP50" s="6" t="s">
        <v>135</v>
      </c>
      <c r="JQ50" s="6" t="s">
        <v>137</v>
      </c>
      <c r="JR50" s="6" t="s">
        <v>135</v>
      </c>
      <c r="JS50" s="6" t="s">
        <v>137</v>
      </c>
      <c r="JT50" s="6" t="s">
        <v>135</v>
      </c>
      <c r="JU50" s="6" t="s">
        <v>137</v>
      </c>
      <c r="JV50" s="6" t="s">
        <v>135</v>
      </c>
      <c r="JW50" s="6" t="s">
        <v>137</v>
      </c>
      <c r="JX50" s="6" t="s">
        <v>135</v>
      </c>
      <c r="JY50" s="6" t="s">
        <v>137</v>
      </c>
      <c r="JZ50" s="6" t="s">
        <v>135</v>
      </c>
      <c r="KA50" s="6" t="s">
        <v>137</v>
      </c>
      <c r="KB50" s="6" t="s">
        <v>135</v>
      </c>
      <c r="KC50" s="6">
        <v>65877</v>
      </c>
      <c r="KD50" s="6" t="s">
        <v>135</v>
      </c>
      <c r="KE50" s="6">
        <v>34493</v>
      </c>
      <c r="KF50" s="6" t="s">
        <v>135</v>
      </c>
      <c r="KG50" s="6">
        <v>31384</v>
      </c>
      <c r="KH50" s="6" t="s">
        <v>135</v>
      </c>
      <c r="KI50" s="6" t="s">
        <v>137</v>
      </c>
      <c r="KJ50" s="6" t="s">
        <v>135</v>
      </c>
      <c r="KK50" s="6" t="s">
        <v>137</v>
      </c>
      <c r="KL50" s="6" t="s">
        <v>135</v>
      </c>
      <c r="KM50" s="6" t="s">
        <v>137</v>
      </c>
      <c r="KN50" s="6" t="s">
        <v>135</v>
      </c>
      <c r="KO50" s="6" t="s">
        <v>137</v>
      </c>
      <c r="KP50" s="6" t="s">
        <v>135</v>
      </c>
      <c r="KQ50" s="6" t="s">
        <v>137</v>
      </c>
      <c r="KR50" s="6" t="s">
        <v>135</v>
      </c>
      <c r="KS50" s="6" t="s">
        <v>137</v>
      </c>
      <c r="KT50" s="6" t="s">
        <v>135</v>
      </c>
      <c r="KU50" s="6" t="s">
        <v>137</v>
      </c>
      <c r="KV50" s="6" t="s">
        <v>135</v>
      </c>
      <c r="KW50" s="6" t="s">
        <v>137</v>
      </c>
      <c r="KX50" s="6" t="s">
        <v>135</v>
      </c>
      <c r="KY50" s="6" t="s">
        <v>137</v>
      </c>
      <c r="KZ50" s="6" t="s">
        <v>135</v>
      </c>
      <c r="LA50" s="6" t="s">
        <v>137</v>
      </c>
      <c r="LB50" s="6" t="s">
        <v>135</v>
      </c>
      <c r="LC50" s="6" t="s">
        <v>137</v>
      </c>
      <c r="LD50" s="6" t="s">
        <v>135</v>
      </c>
      <c r="LE50" s="6" t="s">
        <v>137</v>
      </c>
      <c r="LF50" s="6" t="s">
        <v>135</v>
      </c>
      <c r="LG50" s="6" t="s">
        <v>137</v>
      </c>
      <c r="LH50" s="6" t="s">
        <v>135</v>
      </c>
      <c r="LI50" s="6" t="s">
        <v>137</v>
      </c>
      <c r="LJ50" s="6" t="s">
        <v>135</v>
      </c>
      <c r="LK50" s="6" t="s">
        <v>137</v>
      </c>
      <c r="LL50" s="6" t="s">
        <v>135</v>
      </c>
      <c r="LM50" s="6" t="s">
        <v>137</v>
      </c>
      <c r="LN50" s="6" t="s">
        <v>135</v>
      </c>
      <c r="LO50" s="6" t="s">
        <v>137</v>
      </c>
      <c r="LP50" s="6" t="s">
        <v>135</v>
      </c>
      <c r="LQ50" s="6" t="s">
        <v>137</v>
      </c>
      <c r="LR50" s="6" t="s">
        <v>135</v>
      </c>
    </row>
    <row r="51" spans="1:330" ht="11.45" customHeight="1" x14ac:dyDescent="0.25">
      <c r="A51" s="5" t="s">
        <v>107</v>
      </c>
      <c r="B51" s="7">
        <v>428473834</v>
      </c>
      <c r="C51" s="7">
        <v>208528459</v>
      </c>
      <c r="D51" s="7" t="s">
        <v>138</v>
      </c>
      <c r="E51" s="7">
        <v>219945375</v>
      </c>
      <c r="F51" s="7">
        <v>487259080</v>
      </c>
      <c r="G51" s="7">
        <v>237162921</v>
      </c>
      <c r="H51" s="7">
        <v>250096159</v>
      </c>
      <c r="I51" s="7">
        <v>482761345</v>
      </c>
      <c r="J51" s="7">
        <v>234999843</v>
      </c>
      <c r="K51" s="7">
        <v>247761502</v>
      </c>
      <c r="L51" s="7" t="s">
        <v>137</v>
      </c>
      <c r="M51" s="7" t="s">
        <v>137</v>
      </c>
      <c r="N51" s="7" t="s">
        <v>137</v>
      </c>
      <c r="O51" s="7">
        <v>320375247</v>
      </c>
      <c r="P51" s="7">
        <v>155965884</v>
      </c>
      <c r="Q51" s="7">
        <v>164409363</v>
      </c>
      <c r="R51" s="7">
        <v>10239085</v>
      </c>
      <c r="S51" s="7">
        <v>5006014</v>
      </c>
      <c r="T51" s="7">
        <v>5233071</v>
      </c>
      <c r="U51" s="7">
        <v>8190876</v>
      </c>
      <c r="V51" s="7">
        <v>3991161</v>
      </c>
      <c r="W51" s="7">
        <v>4199715</v>
      </c>
      <c r="X51" s="7">
        <v>10278098</v>
      </c>
      <c r="Y51" s="7">
        <v>5001062</v>
      </c>
      <c r="Z51" s="7">
        <v>5277036</v>
      </c>
      <c r="AA51" s="7">
        <v>5330020</v>
      </c>
      <c r="AB51" s="7">
        <v>2634122</v>
      </c>
      <c r="AC51" s="7">
        <v>2695898</v>
      </c>
      <c r="AD51" s="7" t="s">
        <v>135</v>
      </c>
      <c r="AE51" s="7">
        <v>82163475</v>
      </c>
      <c r="AF51" s="7" t="s">
        <v>135</v>
      </c>
      <c r="AG51" s="7">
        <v>40090776</v>
      </c>
      <c r="AH51" s="7" t="s">
        <v>135</v>
      </c>
      <c r="AI51" s="7">
        <v>42072699</v>
      </c>
      <c r="AJ51" s="7" t="s">
        <v>135</v>
      </c>
      <c r="AK51" s="7">
        <v>82163475</v>
      </c>
      <c r="AL51" s="7" t="s">
        <v>135</v>
      </c>
      <c r="AM51" s="7">
        <v>40090776</v>
      </c>
      <c r="AN51" s="7" t="s">
        <v>135</v>
      </c>
      <c r="AO51" s="7">
        <v>42072699</v>
      </c>
      <c r="AP51" s="7" t="s">
        <v>135</v>
      </c>
      <c r="AQ51" s="7">
        <v>1401250</v>
      </c>
      <c r="AR51" s="7" t="s">
        <v>135</v>
      </c>
      <c r="AS51" s="7">
        <v>653080</v>
      </c>
      <c r="AT51" s="7" t="s">
        <v>135</v>
      </c>
      <c r="AU51" s="7">
        <v>748170</v>
      </c>
      <c r="AV51" s="7" t="s">
        <v>135</v>
      </c>
      <c r="AW51" s="7">
        <v>3777565</v>
      </c>
      <c r="AX51" s="7" t="s">
        <v>135</v>
      </c>
      <c r="AY51" s="7">
        <v>1876864</v>
      </c>
      <c r="AZ51" s="7" t="s">
        <v>135</v>
      </c>
      <c r="BA51" s="7">
        <v>1900701</v>
      </c>
      <c r="BB51" s="7" t="s">
        <v>135</v>
      </c>
      <c r="BC51" s="7">
        <v>10775627</v>
      </c>
      <c r="BD51" s="7" t="s">
        <v>135</v>
      </c>
      <c r="BE51" s="7">
        <v>5301521</v>
      </c>
      <c r="BF51" s="7" t="s">
        <v>135</v>
      </c>
      <c r="BG51" s="7">
        <v>5474106</v>
      </c>
      <c r="BH51" s="7" t="s">
        <v>135</v>
      </c>
      <c r="BI51" s="7">
        <v>40470182</v>
      </c>
      <c r="BJ51" s="7" t="s">
        <v>135</v>
      </c>
      <c r="BK51" s="7">
        <v>19826339</v>
      </c>
      <c r="BL51" s="7" t="s">
        <v>135</v>
      </c>
      <c r="BM51" s="7">
        <v>20643843</v>
      </c>
      <c r="BN51" s="7" t="s">
        <v>135</v>
      </c>
      <c r="BO51" s="7">
        <v>60545022</v>
      </c>
      <c r="BP51" s="7" t="s">
        <v>135</v>
      </c>
      <c r="BQ51" s="7">
        <v>29383653</v>
      </c>
      <c r="BR51" s="7" t="s">
        <v>135</v>
      </c>
      <c r="BS51" s="7">
        <v>31161369</v>
      </c>
      <c r="BT51" s="7" t="s">
        <v>135</v>
      </c>
      <c r="BU51" s="7">
        <v>58858198</v>
      </c>
      <c r="BV51" s="7" t="s">
        <v>135</v>
      </c>
      <c r="BW51" s="7">
        <v>28566924</v>
      </c>
      <c r="BX51" s="7" t="s">
        <v>135</v>
      </c>
      <c r="BY51" s="7">
        <v>30291274</v>
      </c>
      <c r="BZ51" s="7" t="s">
        <v>135</v>
      </c>
      <c r="CA51" s="7">
        <v>4497735</v>
      </c>
      <c r="CB51" s="7" t="s">
        <v>139</v>
      </c>
      <c r="CC51" s="7">
        <v>2163078</v>
      </c>
      <c r="CD51" s="7" t="s">
        <v>139</v>
      </c>
      <c r="CE51" s="7">
        <v>2334657</v>
      </c>
      <c r="CF51" s="7" t="s">
        <v>139</v>
      </c>
      <c r="CG51" s="7">
        <v>56923524</v>
      </c>
      <c r="CH51" s="7" t="s">
        <v>135</v>
      </c>
      <c r="CI51" s="7">
        <v>27562988</v>
      </c>
      <c r="CJ51" s="7" t="s">
        <v>135</v>
      </c>
      <c r="CK51" s="7">
        <v>29360536</v>
      </c>
      <c r="CL51" s="7" t="s">
        <v>135</v>
      </c>
      <c r="CM51" s="7">
        <v>690497</v>
      </c>
      <c r="CN51" s="7" t="s">
        <v>135</v>
      </c>
      <c r="CO51" s="7">
        <v>339655</v>
      </c>
      <c r="CP51" s="7" t="s">
        <v>135</v>
      </c>
      <c r="CQ51" s="7">
        <v>350842</v>
      </c>
      <c r="CR51" s="7" t="s">
        <v>135</v>
      </c>
      <c r="CS51" s="7">
        <v>2381715</v>
      </c>
      <c r="CT51" s="7" t="s">
        <v>135</v>
      </c>
      <c r="CU51" s="7">
        <v>1096888</v>
      </c>
      <c r="CV51" s="7" t="s">
        <v>135</v>
      </c>
      <c r="CW51" s="7">
        <v>1284827</v>
      </c>
      <c r="CX51" s="7" t="s">
        <v>135</v>
      </c>
      <c r="CY51" s="7">
        <v>3512074</v>
      </c>
      <c r="CZ51" s="7" t="s">
        <v>135</v>
      </c>
      <c r="DA51" s="7">
        <v>1644301</v>
      </c>
      <c r="DB51" s="7" t="s">
        <v>135</v>
      </c>
      <c r="DC51" s="7">
        <v>1867773</v>
      </c>
      <c r="DD51" s="7" t="s">
        <v>135</v>
      </c>
      <c r="DE51" s="7">
        <v>433600</v>
      </c>
      <c r="DF51" s="7" t="s">
        <v>135</v>
      </c>
      <c r="DG51" s="7">
        <v>213615</v>
      </c>
      <c r="DH51" s="7" t="s">
        <v>135</v>
      </c>
      <c r="DI51" s="7">
        <v>219985</v>
      </c>
      <c r="DJ51" s="7" t="s">
        <v>135</v>
      </c>
      <c r="DK51" s="7">
        <v>10221644</v>
      </c>
      <c r="DL51" s="7" t="s">
        <v>135</v>
      </c>
      <c r="DM51" s="7">
        <v>4865194</v>
      </c>
      <c r="DN51" s="7" t="s">
        <v>135</v>
      </c>
      <c r="DO51" s="7">
        <v>5356450</v>
      </c>
      <c r="DP51" s="7" t="s">
        <v>135</v>
      </c>
      <c r="DQ51" s="7">
        <v>388759</v>
      </c>
      <c r="DR51" s="7" t="s">
        <v>135</v>
      </c>
      <c r="DS51" s="7">
        <v>192428</v>
      </c>
      <c r="DT51" s="7" t="s">
        <v>135</v>
      </c>
      <c r="DU51" s="7">
        <v>196331</v>
      </c>
      <c r="DV51" s="7" t="s">
        <v>135</v>
      </c>
      <c r="DW51" s="7">
        <v>15863950</v>
      </c>
      <c r="DX51" s="7" t="s">
        <v>135</v>
      </c>
      <c r="DY51" s="7">
        <v>7846317</v>
      </c>
      <c r="DZ51" s="7" t="s">
        <v>135</v>
      </c>
      <c r="EA51" s="7">
        <v>8017633</v>
      </c>
      <c r="EB51" s="7" t="s">
        <v>135</v>
      </c>
      <c r="EC51" s="7">
        <v>8002186</v>
      </c>
      <c r="ED51" s="7" t="s">
        <v>135</v>
      </c>
      <c r="EE51" s="7">
        <v>3868331</v>
      </c>
      <c r="EF51" s="7" t="s">
        <v>135</v>
      </c>
      <c r="EG51" s="7">
        <v>4133855</v>
      </c>
      <c r="EH51" s="7" t="s">
        <v>135</v>
      </c>
      <c r="EI51" s="7">
        <v>38263303</v>
      </c>
      <c r="EJ51" s="7" t="s">
        <v>138</v>
      </c>
      <c r="EK51" s="7">
        <v>18547799</v>
      </c>
      <c r="EL51" s="7" t="s">
        <v>138</v>
      </c>
      <c r="EM51" s="7">
        <v>19715504</v>
      </c>
      <c r="EN51" s="7" t="s">
        <v>138</v>
      </c>
      <c r="EO51" s="7">
        <v>10249022</v>
      </c>
      <c r="EP51" s="7" t="s">
        <v>135</v>
      </c>
      <c r="EQ51" s="7">
        <v>4944150</v>
      </c>
      <c r="ER51" s="7" t="s">
        <v>135</v>
      </c>
      <c r="ES51" s="7">
        <v>5304872</v>
      </c>
      <c r="ET51" s="7" t="s">
        <v>135</v>
      </c>
      <c r="EU51" s="7">
        <v>22455485</v>
      </c>
      <c r="EV51" s="7" t="s">
        <v>135</v>
      </c>
      <c r="EW51" s="7">
        <v>10980041</v>
      </c>
      <c r="EX51" s="7" t="s">
        <v>135</v>
      </c>
      <c r="EY51" s="7">
        <v>11475444</v>
      </c>
      <c r="EZ51" s="7" t="s">
        <v>135</v>
      </c>
      <c r="FA51" s="7">
        <v>1987755</v>
      </c>
      <c r="FB51" s="7" t="s">
        <v>135</v>
      </c>
      <c r="FC51" s="7">
        <v>970812</v>
      </c>
      <c r="FD51" s="7" t="s">
        <v>135</v>
      </c>
      <c r="FE51" s="7">
        <v>1016943</v>
      </c>
      <c r="FF51" s="7" t="s">
        <v>135</v>
      </c>
      <c r="FG51" s="7">
        <v>5398657</v>
      </c>
      <c r="FH51" s="7" t="s">
        <v>135</v>
      </c>
      <c r="FI51" s="7">
        <v>2625126</v>
      </c>
      <c r="FJ51" s="7" t="s">
        <v>135</v>
      </c>
      <c r="FK51" s="7">
        <v>2773531</v>
      </c>
      <c r="FL51" s="7" t="s">
        <v>135</v>
      </c>
      <c r="FM51" s="7">
        <v>5171302</v>
      </c>
      <c r="FN51" s="7" t="s">
        <v>135</v>
      </c>
      <c r="FO51" s="7">
        <v>2523026</v>
      </c>
      <c r="FP51" s="7" t="s">
        <v>135</v>
      </c>
      <c r="FQ51" s="7">
        <v>2648276</v>
      </c>
      <c r="FR51" s="7" t="s">
        <v>135</v>
      </c>
      <c r="FS51" s="7">
        <v>8861426</v>
      </c>
      <c r="FT51" s="7" t="s">
        <v>135</v>
      </c>
      <c r="FU51" s="7">
        <v>4380118</v>
      </c>
      <c r="FV51" s="7" t="s">
        <v>135</v>
      </c>
      <c r="FW51" s="7">
        <v>4481308</v>
      </c>
      <c r="FX51" s="7" t="s">
        <v>135</v>
      </c>
      <c r="FY51" s="7">
        <v>492049052</v>
      </c>
      <c r="FZ51" s="7" t="s">
        <v>140</v>
      </c>
      <c r="GA51" s="7">
        <v>239535502</v>
      </c>
      <c r="GB51" s="7" t="s">
        <v>140</v>
      </c>
      <c r="GC51" s="7">
        <v>252513550</v>
      </c>
      <c r="GD51" s="7" t="s">
        <v>140</v>
      </c>
      <c r="GE51" s="7">
        <v>487551317</v>
      </c>
      <c r="GF51" s="7" t="s">
        <v>138</v>
      </c>
      <c r="GG51" s="7">
        <v>237372424</v>
      </c>
      <c r="GH51" s="7" t="s">
        <v>138</v>
      </c>
      <c r="GI51" s="7">
        <v>250178893</v>
      </c>
      <c r="GJ51" s="7" t="s">
        <v>138</v>
      </c>
      <c r="GK51" s="7">
        <v>11954416</v>
      </c>
      <c r="GL51" s="7" t="s">
        <v>135</v>
      </c>
      <c r="GM51" s="7">
        <v>5873289</v>
      </c>
      <c r="GN51" s="7" t="s">
        <v>135</v>
      </c>
      <c r="GO51" s="7">
        <v>6081127</v>
      </c>
      <c r="GP51" s="7" t="s">
        <v>135</v>
      </c>
      <c r="GQ51" s="7">
        <v>279049</v>
      </c>
      <c r="GR51" s="7" t="s">
        <v>135</v>
      </c>
      <c r="GS51" s="7">
        <v>139665</v>
      </c>
      <c r="GT51" s="7" t="s">
        <v>135</v>
      </c>
      <c r="GU51" s="7">
        <v>139384</v>
      </c>
      <c r="GV51" s="7" t="s">
        <v>135</v>
      </c>
      <c r="GW51" s="7">
        <v>32426</v>
      </c>
      <c r="GX51" s="7" t="s">
        <v>135</v>
      </c>
      <c r="GY51" s="7">
        <v>15776</v>
      </c>
      <c r="GZ51" s="7" t="s">
        <v>135</v>
      </c>
      <c r="HA51" s="7">
        <v>16650</v>
      </c>
      <c r="HB51" s="7" t="s">
        <v>135</v>
      </c>
      <c r="HC51" s="7">
        <v>4478497</v>
      </c>
      <c r="HD51" s="7" t="s">
        <v>135</v>
      </c>
      <c r="HE51" s="7">
        <v>2217140</v>
      </c>
      <c r="HF51" s="7" t="s">
        <v>135</v>
      </c>
      <c r="HG51" s="7">
        <v>2261357</v>
      </c>
      <c r="HH51" s="7" t="s">
        <v>135</v>
      </c>
      <c r="HI51" s="7">
        <v>7164444</v>
      </c>
      <c r="HJ51" s="7" t="s">
        <v>135</v>
      </c>
      <c r="HK51" s="7">
        <v>3500708</v>
      </c>
      <c r="HL51" s="7" t="s">
        <v>135</v>
      </c>
      <c r="HM51" s="7">
        <v>3663736</v>
      </c>
      <c r="HN51" s="7" t="s">
        <v>135</v>
      </c>
      <c r="HO51" s="7">
        <v>58785246</v>
      </c>
      <c r="HP51" s="7" t="s">
        <v>135</v>
      </c>
      <c r="HQ51" s="7">
        <v>28634462</v>
      </c>
      <c r="HR51" s="7" t="s">
        <v>135</v>
      </c>
      <c r="HS51" s="7">
        <v>30150784</v>
      </c>
      <c r="HT51" s="7" t="s">
        <v>135</v>
      </c>
      <c r="HU51" s="7">
        <v>3753085</v>
      </c>
      <c r="HV51" s="7" t="s">
        <v>139</v>
      </c>
      <c r="HW51" s="7">
        <v>1839012</v>
      </c>
      <c r="HX51" s="7" t="s">
        <v>139</v>
      </c>
      <c r="HY51" s="7">
        <v>1914073</v>
      </c>
      <c r="HZ51" s="7" t="s">
        <v>139</v>
      </c>
      <c r="IA51" s="7">
        <v>603152</v>
      </c>
      <c r="IB51" s="7" t="s">
        <v>135</v>
      </c>
      <c r="IC51" s="7">
        <v>297052</v>
      </c>
      <c r="ID51" s="7" t="s">
        <v>135</v>
      </c>
      <c r="IE51" s="7">
        <v>306100</v>
      </c>
      <c r="IF51" s="7" t="s">
        <v>135</v>
      </c>
      <c r="IG51" s="7">
        <v>3644070</v>
      </c>
      <c r="IH51" s="7" t="s">
        <v>135</v>
      </c>
      <c r="II51" s="7">
        <v>1744458</v>
      </c>
      <c r="IJ51" s="7" t="s">
        <v>135</v>
      </c>
      <c r="IK51" s="7">
        <v>1899612</v>
      </c>
      <c r="IL51" s="7" t="s">
        <v>135</v>
      </c>
      <c r="IM51" s="7">
        <v>2021578</v>
      </c>
      <c r="IN51" s="7" t="s">
        <v>135</v>
      </c>
      <c r="IO51" s="7">
        <v>1011472</v>
      </c>
      <c r="IP51" s="7" t="s">
        <v>135</v>
      </c>
      <c r="IQ51" s="7">
        <v>1010106</v>
      </c>
      <c r="IR51" s="7" t="s">
        <v>135</v>
      </c>
      <c r="IS51" s="7">
        <v>3058497</v>
      </c>
      <c r="IT51" s="7" t="s">
        <v>135</v>
      </c>
      <c r="IU51" s="7">
        <v>1531735</v>
      </c>
      <c r="IV51" s="7" t="s">
        <v>135</v>
      </c>
      <c r="IW51" s="7">
        <v>1526762</v>
      </c>
      <c r="IX51" s="7" t="s">
        <v>135</v>
      </c>
      <c r="IY51" s="7">
        <v>7527952</v>
      </c>
      <c r="IZ51" s="7" t="s">
        <v>135</v>
      </c>
      <c r="JA51" s="7">
        <v>3662086</v>
      </c>
      <c r="JB51" s="7" t="s">
        <v>135</v>
      </c>
      <c r="JC51" s="7">
        <v>3865866</v>
      </c>
      <c r="JD51" s="7" t="s">
        <v>135</v>
      </c>
      <c r="JE51" s="7">
        <v>66889425</v>
      </c>
      <c r="JF51" s="7" t="s">
        <v>135</v>
      </c>
      <c r="JG51" s="7">
        <v>33788954</v>
      </c>
      <c r="JH51" s="7" t="s">
        <v>135</v>
      </c>
      <c r="JI51" s="7">
        <v>33100471</v>
      </c>
      <c r="JJ51" s="7" t="s">
        <v>135</v>
      </c>
      <c r="JK51" s="7">
        <v>49114950</v>
      </c>
      <c r="JL51" s="7" t="s">
        <v>135</v>
      </c>
      <c r="JM51" s="7">
        <v>22754662</v>
      </c>
      <c r="JN51" s="7" t="s">
        <v>135</v>
      </c>
      <c r="JO51" s="7">
        <v>26360288</v>
      </c>
      <c r="JP51" s="7" t="s">
        <v>135</v>
      </c>
      <c r="JQ51" s="7" t="s">
        <v>137</v>
      </c>
      <c r="JR51" s="7" t="s">
        <v>135</v>
      </c>
      <c r="JS51" s="7" t="s">
        <v>137</v>
      </c>
      <c r="JT51" s="7" t="s">
        <v>135</v>
      </c>
      <c r="JU51" s="7" t="s">
        <v>137</v>
      </c>
      <c r="JV51" s="7" t="s">
        <v>135</v>
      </c>
      <c r="JW51" s="7">
        <v>4435200</v>
      </c>
      <c r="JX51" s="7" t="s">
        <v>139</v>
      </c>
      <c r="JY51" s="7">
        <v>2092800</v>
      </c>
      <c r="JZ51" s="7" t="s">
        <v>139</v>
      </c>
      <c r="KA51" s="7">
        <v>2342400</v>
      </c>
      <c r="KB51" s="7" t="s">
        <v>139</v>
      </c>
      <c r="KC51" s="7">
        <v>65971</v>
      </c>
      <c r="KD51" s="7" t="s">
        <v>135</v>
      </c>
      <c r="KE51" s="7">
        <v>34433</v>
      </c>
      <c r="KF51" s="7" t="s">
        <v>135</v>
      </c>
      <c r="KG51" s="7">
        <v>31538</v>
      </c>
      <c r="KH51" s="7" t="s">
        <v>135</v>
      </c>
      <c r="KI51" s="7">
        <v>10019480</v>
      </c>
      <c r="KJ51" s="7" t="s">
        <v>135</v>
      </c>
      <c r="KK51" s="7">
        <v>4703212</v>
      </c>
      <c r="KL51" s="7" t="s">
        <v>135</v>
      </c>
      <c r="KM51" s="7">
        <v>5316268</v>
      </c>
      <c r="KN51" s="7" t="s">
        <v>135</v>
      </c>
      <c r="KO51" s="7" t="s">
        <v>137</v>
      </c>
      <c r="KP51" s="7" t="s">
        <v>135</v>
      </c>
      <c r="KQ51" s="7" t="s">
        <v>137</v>
      </c>
      <c r="KR51" s="7" t="s">
        <v>135</v>
      </c>
      <c r="KS51" s="7" t="s">
        <v>137</v>
      </c>
      <c r="KT51" s="7" t="s">
        <v>135</v>
      </c>
      <c r="KU51" s="7">
        <v>146890128</v>
      </c>
      <c r="KV51" s="7" t="s">
        <v>135</v>
      </c>
      <c r="KW51" s="7">
        <v>68698313</v>
      </c>
      <c r="KX51" s="7" t="s">
        <v>135</v>
      </c>
      <c r="KY51" s="7">
        <v>78191815</v>
      </c>
      <c r="KZ51" s="7" t="s">
        <v>135</v>
      </c>
      <c r="LA51" s="7" t="s">
        <v>137</v>
      </c>
      <c r="LB51" s="7" t="s">
        <v>135</v>
      </c>
      <c r="LC51" s="7" t="s">
        <v>137</v>
      </c>
      <c r="LD51" s="7" t="s">
        <v>135</v>
      </c>
      <c r="LE51" s="7" t="s">
        <v>137</v>
      </c>
      <c r="LF51" s="7" t="s">
        <v>135</v>
      </c>
      <c r="LG51" s="7">
        <v>3226900</v>
      </c>
      <c r="LH51" s="7" t="s">
        <v>135</v>
      </c>
      <c r="LI51" s="7">
        <v>1545700</v>
      </c>
      <c r="LJ51" s="7" t="s">
        <v>135</v>
      </c>
      <c r="LK51" s="7">
        <v>1681200</v>
      </c>
      <c r="LL51" s="7" t="s">
        <v>135</v>
      </c>
      <c r="LM51" s="7">
        <v>8016200</v>
      </c>
      <c r="LN51" s="7" t="s">
        <v>135</v>
      </c>
      <c r="LO51" s="7">
        <v>3918300</v>
      </c>
      <c r="LP51" s="7" t="s">
        <v>135</v>
      </c>
      <c r="LQ51" s="7">
        <v>4097900</v>
      </c>
      <c r="LR51" s="7" t="s">
        <v>135</v>
      </c>
    </row>
    <row r="52" spans="1:330" ht="11.45" customHeight="1" x14ac:dyDescent="0.25">
      <c r="A52" s="5" t="s">
        <v>108</v>
      </c>
      <c r="B52" s="6">
        <v>429240746</v>
      </c>
      <c r="C52" s="6">
        <v>208899113</v>
      </c>
      <c r="D52" s="6" t="s">
        <v>135</v>
      </c>
      <c r="E52" s="6">
        <v>220341633</v>
      </c>
      <c r="F52" s="6">
        <v>488240527</v>
      </c>
      <c r="G52" s="6">
        <v>237660548</v>
      </c>
      <c r="H52" s="6">
        <v>250579979</v>
      </c>
      <c r="I52" s="6">
        <v>483945121</v>
      </c>
      <c r="J52" s="6">
        <v>235596451</v>
      </c>
      <c r="K52" s="6">
        <v>248348670</v>
      </c>
      <c r="L52" s="6" t="s">
        <v>137</v>
      </c>
      <c r="M52" s="6" t="s">
        <v>137</v>
      </c>
      <c r="N52" s="6" t="s">
        <v>137</v>
      </c>
      <c r="O52" s="6">
        <v>321447131</v>
      </c>
      <c r="P52" s="6">
        <v>156496446</v>
      </c>
      <c r="Q52" s="6">
        <v>164950685</v>
      </c>
      <c r="R52" s="6">
        <v>10263414</v>
      </c>
      <c r="S52" s="6">
        <v>5018019</v>
      </c>
      <c r="T52" s="6">
        <v>5245395</v>
      </c>
      <c r="U52" s="6">
        <v>8149468</v>
      </c>
      <c r="V52" s="6">
        <v>3967423</v>
      </c>
      <c r="W52" s="6">
        <v>4182045</v>
      </c>
      <c r="X52" s="6">
        <v>10232027</v>
      </c>
      <c r="Y52" s="6">
        <v>4982360</v>
      </c>
      <c r="Z52" s="6">
        <v>5249667</v>
      </c>
      <c r="AA52" s="6">
        <v>5349212</v>
      </c>
      <c r="AB52" s="6">
        <v>2644319</v>
      </c>
      <c r="AC52" s="6">
        <v>2704893</v>
      </c>
      <c r="AD52" s="6" t="s">
        <v>135</v>
      </c>
      <c r="AE52" s="6">
        <v>82259540</v>
      </c>
      <c r="AF52" s="6" t="s">
        <v>135</v>
      </c>
      <c r="AG52" s="6">
        <v>40156536</v>
      </c>
      <c r="AH52" s="6" t="s">
        <v>135</v>
      </c>
      <c r="AI52" s="6">
        <v>42103004</v>
      </c>
      <c r="AJ52" s="6" t="s">
        <v>135</v>
      </c>
      <c r="AK52" s="6">
        <v>82259540</v>
      </c>
      <c r="AL52" s="6" t="s">
        <v>135</v>
      </c>
      <c r="AM52" s="6">
        <v>40156536</v>
      </c>
      <c r="AN52" s="6" t="s">
        <v>135</v>
      </c>
      <c r="AO52" s="6">
        <v>42103004</v>
      </c>
      <c r="AP52" s="6" t="s">
        <v>135</v>
      </c>
      <c r="AQ52" s="6">
        <v>1392720</v>
      </c>
      <c r="AR52" s="6" t="s">
        <v>135</v>
      </c>
      <c r="AS52" s="6">
        <v>649070</v>
      </c>
      <c r="AT52" s="6" t="s">
        <v>135</v>
      </c>
      <c r="AU52" s="6">
        <v>743650</v>
      </c>
      <c r="AV52" s="6" t="s">
        <v>135</v>
      </c>
      <c r="AW52" s="6">
        <v>3832783</v>
      </c>
      <c r="AX52" s="6" t="s">
        <v>135</v>
      </c>
      <c r="AY52" s="6">
        <v>1905582</v>
      </c>
      <c r="AZ52" s="6" t="s">
        <v>135</v>
      </c>
      <c r="BA52" s="6">
        <v>1927201</v>
      </c>
      <c r="BB52" s="6" t="s">
        <v>135</v>
      </c>
      <c r="BC52" s="6">
        <v>10835989</v>
      </c>
      <c r="BD52" s="6" t="s">
        <v>135</v>
      </c>
      <c r="BE52" s="6">
        <v>5330048</v>
      </c>
      <c r="BF52" s="6" t="s">
        <v>135</v>
      </c>
      <c r="BG52" s="6">
        <v>5505941</v>
      </c>
      <c r="BH52" s="6" t="s">
        <v>135</v>
      </c>
      <c r="BI52" s="6">
        <v>40665545</v>
      </c>
      <c r="BJ52" s="6" t="s">
        <v>135</v>
      </c>
      <c r="BK52" s="6">
        <v>19923892</v>
      </c>
      <c r="BL52" s="6" t="s">
        <v>135</v>
      </c>
      <c r="BM52" s="6">
        <v>20741653</v>
      </c>
      <c r="BN52" s="6" t="s">
        <v>135</v>
      </c>
      <c r="BO52" s="6">
        <v>60979315</v>
      </c>
      <c r="BP52" s="6" t="s">
        <v>135</v>
      </c>
      <c r="BQ52" s="6">
        <v>29578326</v>
      </c>
      <c r="BR52" s="6" t="s">
        <v>135</v>
      </c>
      <c r="BS52" s="6">
        <v>31400989</v>
      </c>
      <c r="BT52" s="6" t="s">
        <v>135</v>
      </c>
      <c r="BU52" s="6">
        <v>59266572</v>
      </c>
      <c r="BV52" s="6" t="s">
        <v>135</v>
      </c>
      <c r="BW52" s="6">
        <v>28751019</v>
      </c>
      <c r="BX52" s="6" t="s">
        <v>135</v>
      </c>
      <c r="BY52" s="6">
        <v>30515553</v>
      </c>
      <c r="BZ52" s="6" t="s">
        <v>135</v>
      </c>
      <c r="CA52" s="6">
        <v>4295406</v>
      </c>
      <c r="CB52" s="6" t="s">
        <v>138</v>
      </c>
      <c r="CC52" s="6">
        <v>2064097</v>
      </c>
      <c r="CD52" s="6" t="s">
        <v>138</v>
      </c>
      <c r="CE52" s="6">
        <v>2231309</v>
      </c>
      <c r="CF52" s="6" t="s">
        <v>138</v>
      </c>
      <c r="CG52" s="6">
        <v>56960692</v>
      </c>
      <c r="CH52" s="6" t="s">
        <v>135</v>
      </c>
      <c r="CI52" s="6">
        <v>27576326</v>
      </c>
      <c r="CJ52" s="6" t="s">
        <v>135</v>
      </c>
      <c r="CK52" s="6">
        <v>29384366</v>
      </c>
      <c r="CL52" s="6" t="s">
        <v>135</v>
      </c>
      <c r="CM52" s="6">
        <v>697549</v>
      </c>
      <c r="CN52" s="6" t="s">
        <v>135</v>
      </c>
      <c r="CO52" s="6">
        <v>342752</v>
      </c>
      <c r="CP52" s="6" t="s">
        <v>135</v>
      </c>
      <c r="CQ52" s="6">
        <v>354797</v>
      </c>
      <c r="CR52" s="6" t="s">
        <v>135</v>
      </c>
      <c r="CS52" s="6">
        <v>2353384</v>
      </c>
      <c r="CT52" s="6" t="s">
        <v>135</v>
      </c>
      <c r="CU52" s="6">
        <v>1082964</v>
      </c>
      <c r="CV52" s="6" t="s">
        <v>135</v>
      </c>
      <c r="CW52" s="6">
        <v>1270420</v>
      </c>
      <c r="CX52" s="6" t="s">
        <v>135</v>
      </c>
      <c r="CY52" s="6">
        <v>3486998</v>
      </c>
      <c r="CZ52" s="6" t="s">
        <v>135</v>
      </c>
      <c r="DA52" s="6">
        <v>1630930</v>
      </c>
      <c r="DB52" s="6" t="s">
        <v>135</v>
      </c>
      <c r="DC52" s="6">
        <v>1856068</v>
      </c>
      <c r="DD52" s="6" t="s">
        <v>135</v>
      </c>
      <c r="DE52" s="6">
        <v>439000</v>
      </c>
      <c r="DF52" s="6" t="s">
        <v>135</v>
      </c>
      <c r="DG52" s="6">
        <v>216300</v>
      </c>
      <c r="DH52" s="6" t="s">
        <v>135</v>
      </c>
      <c r="DI52" s="6">
        <v>222700</v>
      </c>
      <c r="DJ52" s="6" t="s">
        <v>135</v>
      </c>
      <c r="DK52" s="6">
        <v>10200298</v>
      </c>
      <c r="DL52" s="6" t="s">
        <v>135</v>
      </c>
      <c r="DM52" s="6">
        <v>4851012</v>
      </c>
      <c r="DN52" s="6" t="s">
        <v>135</v>
      </c>
      <c r="DO52" s="6">
        <v>5349286</v>
      </c>
      <c r="DP52" s="6" t="s">
        <v>135</v>
      </c>
      <c r="DQ52" s="6">
        <v>391415</v>
      </c>
      <c r="DR52" s="6" t="s">
        <v>135</v>
      </c>
      <c r="DS52" s="6">
        <v>193689</v>
      </c>
      <c r="DT52" s="6" t="s">
        <v>135</v>
      </c>
      <c r="DU52" s="6">
        <v>197726</v>
      </c>
      <c r="DV52" s="6" t="s">
        <v>135</v>
      </c>
      <c r="DW52" s="6">
        <v>15987075</v>
      </c>
      <c r="DX52" s="6" t="s">
        <v>135</v>
      </c>
      <c r="DY52" s="6">
        <v>7909855</v>
      </c>
      <c r="DZ52" s="6" t="s">
        <v>135</v>
      </c>
      <c r="EA52" s="6">
        <v>8077220</v>
      </c>
      <c r="EB52" s="6" t="s">
        <v>135</v>
      </c>
      <c r="EC52" s="6">
        <v>8020946</v>
      </c>
      <c r="ED52" s="6" t="s">
        <v>135</v>
      </c>
      <c r="EE52" s="6">
        <v>3881104</v>
      </c>
      <c r="EF52" s="6" t="s">
        <v>135</v>
      </c>
      <c r="EG52" s="6">
        <v>4139842</v>
      </c>
      <c r="EH52" s="6" t="s">
        <v>135</v>
      </c>
      <c r="EI52" s="6">
        <v>38253955</v>
      </c>
      <c r="EJ52" s="6" t="s">
        <v>135</v>
      </c>
      <c r="EK52" s="6">
        <v>18537339</v>
      </c>
      <c r="EL52" s="6" t="s">
        <v>135</v>
      </c>
      <c r="EM52" s="6">
        <v>19716616</v>
      </c>
      <c r="EN52" s="6" t="s">
        <v>135</v>
      </c>
      <c r="EO52" s="6">
        <v>10330774</v>
      </c>
      <c r="EP52" s="6" t="s">
        <v>135</v>
      </c>
      <c r="EQ52" s="6">
        <v>4986458</v>
      </c>
      <c r="ER52" s="6" t="s">
        <v>135</v>
      </c>
      <c r="ES52" s="6">
        <v>5344316</v>
      </c>
      <c r="ET52" s="6" t="s">
        <v>135</v>
      </c>
      <c r="EU52" s="6">
        <v>22430457</v>
      </c>
      <c r="EV52" s="6" t="s">
        <v>135</v>
      </c>
      <c r="EW52" s="6">
        <v>10963364</v>
      </c>
      <c r="EX52" s="6" t="s">
        <v>135</v>
      </c>
      <c r="EY52" s="6">
        <v>11467093</v>
      </c>
      <c r="EZ52" s="6" t="s">
        <v>135</v>
      </c>
      <c r="FA52" s="6">
        <v>1990094</v>
      </c>
      <c r="FB52" s="6" t="s">
        <v>135</v>
      </c>
      <c r="FC52" s="6">
        <v>972742</v>
      </c>
      <c r="FD52" s="6" t="s">
        <v>135</v>
      </c>
      <c r="FE52" s="6">
        <v>1017352</v>
      </c>
      <c r="FF52" s="6" t="s">
        <v>135</v>
      </c>
      <c r="FG52" s="6">
        <v>5378783</v>
      </c>
      <c r="FH52" s="6" t="s">
        <v>135</v>
      </c>
      <c r="FI52" s="6">
        <v>2612512</v>
      </c>
      <c r="FJ52" s="6" t="s">
        <v>135</v>
      </c>
      <c r="FK52" s="6">
        <v>2766271</v>
      </c>
      <c r="FL52" s="6" t="s">
        <v>135</v>
      </c>
      <c r="FM52" s="6">
        <v>5181115</v>
      </c>
      <c r="FN52" s="6" t="s">
        <v>135</v>
      </c>
      <c r="FO52" s="6">
        <v>2529341</v>
      </c>
      <c r="FP52" s="6" t="s">
        <v>135</v>
      </c>
      <c r="FQ52" s="6">
        <v>2651774</v>
      </c>
      <c r="FR52" s="6" t="s">
        <v>135</v>
      </c>
      <c r="FS52" s="6">
        <v>8882792</v>
      </c>
      <c r="FT52" s="6" t="s">
        <v>135</v>
      </c>
      <c r="FU52" s="6">
        <v>4392753</v>
      </c>
      <c r="FV52" s="6" t="s">
        <v>135</v>
      </c>
      <c r="FW52" s="6">
        <v>4490039</v>
      </c>
      <c r="FX52" s="6" t="s">
        <v>135</v>
      </c>
      <c r="FY52" s="6">
        <v>493060187</v>
      </c>
      <c r="FZ52" s="6" t="s">
        <v>138</v>
      </c>
      <c r="GA52" s="6">
        <v>240049757</v>
      </c>
      <c r="GB52" s="6" t="s">
        <v>138</v>
      </c>
      <c r="GC52" s="6">
        <v>253010430</v>
      </c>
      <c r="GD52" s="6" t="s">
        <v>138</v>
      </c>
      <c r="GE52" s="6">
        <v>488764781</v>
      </c>
      <c r="GF52" s="6" t="s">
        <v>135</v>
      </c>
      <c r="GG52" s="6">
        <v>237985660</v>
      </c>
      <c r="GH52" s="6" t="s">
        <v>135</v>
      </c>
      <c r="GI52" s="6">
        <v>250779121</v>
      </c>
      <c r="GJ52" s="6" t="s">
        <v>135</v>
      </c>
      <c r="GK52" s="6">
        <v>12023715</v>
      </c>
      <c r="GL52" s="6" t="s">
        <v>135</v>
      </c>
      <c r="GM52" s="6">
        <v>5908907</v>
      </c>
      <c r="GN52" s="6" t="s">
        <v>135</v>
      </c>
      <c r="GO52" s="6">
        <v>6114808</v>
      </c>
      <c r="GP52" s="6" t="s">
        <v>135</v>
      </c>
      <c r="GQ52" s="6">
        <v>283361</v>
      </c>
      <c r="GR52" s="6" t="s">
        <v>135</v>
      </c>
      <c r="GS52" s="6">
        <v>141870</v>
      </c>
      <c r="GT52" s="6" t="s">
        <v>135</v>
      </c>
      <c r="GU52" s="6">
        <v>141491</v>
      </c>
      <c r="GV52" s="6" t="s">
        <v>135</v>
      </c>
      <c r="GW52" s="6">
        <v>32863</v>
      </c>
      <c r="GX52" s="6" t="s">
        <v>135</v>
      </c>
      <c r="GY52" s="6">
        <v>16038</v>
      </c>
      <c r="GZ52" s="6" t="s">
        <v>135</v>
      </c>
      <c r="HA52" s="6">
        <v>16825</v>
      </c>
      <c r="HB52" s="6" t="s">
        <v>135</v>
      </c>
      <c r="HC52" s="6">
        <v>4503436</v>
      </c>
      <c r="HD52" s="6" t="s">
        <v>135</v>
      </c>
      <c r="HE52" s="6">
        <v>2231301</v>
      </c>
      <c r="HF52" s="6" t="s">
        <v>135</v>
      </c>
      <c r="HG52" s="6">
        <v>2272135</v>
      </c>
      <c r="HH52" s="6" t="s">
        <v>135</v>
      </c>
      <c r="HI52" s="6">
        <v>7204055</v>
      </c>
      <c r="HJ52" s="6" t="s">
        <v>135</v>
      </c>
      <c r="HK52" s="6">
        <v>3519698</v>
      </c>
      <c r="HL52" s="6" t="s">
        <v>135</v>
      </c>
      <c r="HM52" s="6">
        <v>3684357</v>
      </c>
      <c r="HN52" s="6" t="s">
        <v>135</v>
      </c>
      <c r="HO52" s="6">
        <v>58999781</v>
      </c>
      <c r="HP52" s="6" t="s">
        <v>135</v>
      </c>
      <c r="HQ52" s="6">
        <v>28761435</v>
      </c>
      <c r="HR52" s="6" t="s">
        <v>135</v>
      </c>
      <c r="HS52" s="6">
        <v>30238346</v>
      </c>
      <c r="HT52" s="6" t="s">
        <v>135</v>
      </c>
      <c r="HU52" s="6">
        <v>3789717</v>
      </c>
      <c r="HV52" s="6" t="s">
        <v>139</v>
      </c>
      <c r="HW52" s="6">
        <v>1856962</v>
      </c>
      <c r="HX52" s="6" t="s">
        <v>139</v>
      </c>
      <c r="HY52" s="6">
        <v>1932756</v>
      </c>
      <c r="HZ52" s="6" t="s">
        <v>139</v>
      </c>
      <c r="IA52" s="6">
        <v>605988</v>
      </c>
      <c r="IB52" s="6" t="s">
        <v>135</v>
      </c>
      <c r="IC52" s="6">
        <v>298448</v>
      </c>
      <c r="ID52" s="6" t="s">
        <v>135</v>
      </c>
      <c r="IE52" s="6">
        <v>307540</v>
      </c>
      <c r="IF52" s="6" t="s">
        <v>135</v>
      </c>
      <c r="IG52" s="6">
        <v>3635112</v>
      </c>
      <c r="IH52" s="6" t="s">
        <v>135</v>
      </c>
      <c r="II52" s="6">
        <v>1740612</v>
      </c>
      <c r="IJ52" s="6" t="s">
        <v>135</v>
      </c>
      <c r="IK52" s="6">
        <v>1894500</v>
      </c>
      <c r="IL52" s="6" t="s">
        <v>135</v>
      </c>
      <c r="IM52" s="6">
        <v>2031112</v>
      </c>
      <c r="IN52" s="6" t="s">
        <v>135</v>
      </c>
      <c r="IO52" s="6">
        <v>1016237</v>
      </c>
      <c r="IP52" s="6" t="s">
        <v>135</v>
      </c>
      <c r="IQ52" s="6">
        <v>1014875</v>
      </c>
      <c r="IR52" s="6" t="s">
        <v>135</v>
      </c>
      <c r="IS52" s="6">
        <v>3063318</v>
      </c>
      <c r="IT52" s="6" t="s">
        <v>135</v>
      </c>
      <c r="IU52" s="6">
        <v>1527496</v>
      </c>
      <c r="IV52" s="6" t="s">
        <v>135</v>
      </c>
      <c r="IW52" s="6">
        <v>1535822</v>
      </c>
      <c r="IX52" s="6" t="s">
        <v>135</v>
      </c>
      <c r="IY52" s="6">
        <v>7504739</v>
      </c>
      <c r="IZ52" s="6" t="s">
        <v>135</v>
      </c>
      <c r="JA52" s="6">
        <v>3649455</v>
      </c>
      <c r="JB52" s="6" t="s">
        <v>135</v>
      </c>
      <c r="JC52" s="6">
        <v>3855284</v>
      </c>
      <c r="JD52" s="6" t="s">
        <v>135</v>
      </c>
      <c r="JE52" s="6">
        <v>64729501</v>
      </c>
      <c r="JF52" s="6" t="s">
        <v>138</v>
      </c>
      <c r="JG52" s="6">
        <v>32398849</v>
      </c>
      <c r="JH52" s="6" t="s">
        <v>138</v>
      </c>
      <c r="JI52" s="6">
        <v>32330652</v>
      </c>
      <c r="JJ52" s="6" t="s">
        <v>138</v>
      </c>
      <c r="JK52" s="6">
        <v>48663609</v>
      </c>
      <c r="JL52" s="6" t="s">
        <v>135</v>
      </c>
      <c r="JM52" s="6">
        <v>22530402</v>
      </c>
      <c r="JN52" s="6" t="s">
        <v>135</v>
      </c>
      <c r="JO52" s="6">
        <v>26133207</v>
      </c>
      <c r="JP52" s="6" t="s">
        <v>135</v>
      </c>
      <c r="JQ52" s="6" t="s">
        <v>137</v>
      </c>
      <c r="JR52" s="6" t="s">
        <v>135</v>
      </c>
      <c r="JS52" s="6" t="s">
        <v>137</v>
      </c>
      <c r="JT52" s="6" t="s">
        <v>135</v>
      </c>
      <c r="JU52" s="6" t="s">
        <v>137</v>
      </c>
      <c r="JV52" s="6" t="s">
        <v>135</v>
      </c>
      <c r="JW52" s="6">
        <v>4401400</v>
      </c>
      <c r="JX52" s="6" t="s">
        <v>139</v>
      </c>
      <c r="JY52" s="6">
        <v>2075800</v>
      </c>
      <c r="JZ52" s="6" t="s">
        <v>139</v>
      </c>
      <c r="KA52" s="6">
        <v>2325600</v>
      </c>
      <c r="KB52" s="6" t="s">
        <v>139</v>
      </c>
      <c r="KC52" s="6">
        <v>65844</v>
      </c>
      <c r="KD52" s="6" t="s">
        <v>135</v>
      </c>
      <c r="KE52" s="6">
        <v>34268</v>
      </c>
      <c r="KF52" s="6" t="s">
        <v>135</v>
      </c>
      <c r="KG52" s="6">
        <v>31576</v>
      </c>
      <c r="KH52" s="6" t="s">
        <v>135</v>
      </c>
      <c r="KI52" s="6">
        <v>9990435</v>
      </c>
      <c r="KJ52" s="6" t="s">
        <v>135</v>
      </c>
      <c r="KK52" s="6">
        <v>4687717</v>
      </c>
      <c r="KL52" s="6" t="s">
        <v>135</v>
      </c>
      <c r="KM52" s="6">
        <v>5302718</v>
      </c>
      <c r="KN52" s="6" t="s">
        <v>135</v>
      </c>
      <c r="KO52" s="6" t="s">
        <v>137</v>
      </c>
      <c r="KP52" s="6" t="s">
        <v>135</v>
      </c>
      <c r="KQ52" s="6" t="s">
        <v>137</v>
      </c>
      <c r="KR52" s="6" t="s">
        <v>135</v>
      </c>
      <c r="KS52" s="6" t="s">
        <v>137</v>
      </c>
      <c r="KT52" s="6" t="s">
        <v>135</v>
      </c>
      <c r="KU52" s="6">
        <v>146303611</v>
      </c>
      <c r="KV52" s="6" t="s">
        <v>135</v>
      </c>
      <c r="KW52" s="6">
        <v>68338905</v>
      </c>
      <c r="KX52" s="6" t="s">
        <v>135</v>
      </c>
      <c r="KY52" s="6">
        <v>77964706</v>
      </c>
      <c r="KZ52" s="6" t="s">
        <v>135</v>
      </c>
      <c r="LA52" s="6" t="s">
        <v>137</v>
      </c>
      <c r="LB52" s="6" t="s">
        <v>135</v>
      </c>
      <c r="LC52" s="6" t="s">
        <v>137</v>
      </c>
      <c r="LD52" s="6" t="s">
        <v>135</v>
      </c>
      <c r="LE52" s="6" t="s">
        <v>137</v>
      </c>
      <c r="LF52" s="6" t="s">
        <v>135</v>
      </c>
      <c r="LG52" s="6">
        <v>3215300</v>
      </c>
      <c r="LH52" s="6" t="s">
        <v>135</v>
      </c>
      <c r="LI52" s="6">
        <v>1543100</v>
      </c>
      <c r="LJ52" s="6" t="s">
        <v>135</v>
      </c>
      <c r="LK52" s="6">
        <v>1672200</v>
      </c>
      <c r="LL52" s="6" t="s">
        <v>135</v>
      </c>
      <c r="LM52" s="6">
        <v>8081000</v>
      </c>
      <c r="LN52" s="6" t="s">
        <v>135</v>
      </c>
      <c r="LO52" s="6">
        <v>3954500</v>
      </c>
      <c r="LP52" s="6" t="s">
        <v>135</v>
      </c>
      <c r="LQ52" s="6">
        <v>4126500</v>
      </c>
      <c r="LR52" s="6" t="s">
        <v>135</v>
      </c>
    </row>
    <row r="53" spans="1:330" ht="11.45" customHeight="1" x14ac:dyDescent="0.25">
      <c r="A53" s="5" t="s">
        <v>109</v>
      </c>
      <c r="B53" s="7">
        <v>429723142</v>
      </c>
      <c r="C53" s="7">
        <v>209178260</v>
      </c>
      <c r="D53" s="7" t="s">
        <v>135</v>
      </c>
      <c r="E53" s="7">
        <v>220544882</v>
      </c>
      <c r="F53" s="7">
        <v>488962706</v>
      </c>
      <c r="G53" s="7">
        <v>238080874</v>
      </c>
      <c r="H53" s="7">
        <v>250881832</v>
      </c>
      <c r="I53" s="7">
        <v>484657212</v>
      </c>
      <c r="J53" s="7">
        <v>236011847</v>
      </c>
      <c r="K53" s="7">
        <v>248645365</v>
      </c>
      <c r="L53" s="7" t="s">
        <v>137</v>
      </c>
      <c r="M53" s="7" t="s">
        <v>137</v>
      </c>
      <c r="N53" s="7" t="s">
        <v>137</v>
      </c>
      <c r="O53" s="7">
        <v>322819636</v>
      </c>
      <c r="P53" s="7">
        <v>157221662</v>
      </c>
      <c r="Q53" s="7">
        <v>165597974</v>
      </c>
      <c r="R53" s="7">
        <v>10309725</v>
      </c>
      <c r="S53" s="7">
        <v>5042288</v>
      </c>
      <c r="T53" s="7">
        <v>5267437</v>
      </c>
      <c r="U53" s="7">
        <v>7868815</v>
      </c>
      <c r="V53" s="7">
        <v>3833139</v>
      </c>
      <c r="W53" s="7">
        <v>4035676</v>
      </c>
      <c r="X53" s="7">
        <v>10201182</v>
      </c>
      <c r="Y53" s="7">
        <v>4965512</v>
      </c>
      <c r="Z53" s="7">
        <v>5235670</v>
      </c>
      <c r="AA53" s="7">
        <v>5368354</v>
      </c>
      <c r="AB53" s="7">
        <v>2654146</v>
      </c>
      <c r="AC53" s="7">
        <v>2714208</v>
      </c>
      <c r="AD53" s="7" t="s">
        <v>135</v>
      </c>
      <c r="AE53" s="7">
        <v>82440309</v>
      </c>
      <c r="AF53" s="7" t="s">
        <v>135</v>
      </c>
      <c r="AG53" s="7">
        <v>40274676</v>
      </c>
      <c r="AH53" s="7" t="s">
        <v>135</v>
      </c>
      <c r="AI53" s="7">
        <v>42165633</v>
      </c>
      <c r="AJ53" s="7" t="s">
        <v>135</v>
      </c>
      <c r="AK53" s="7">
        <v>82440309</v>
      </c>
      <c r="AL53" s="7" t="s">
        <v>135</v>
      </c>
      <c r="AM53" s="7">
        <v>40274676</v>
      </c>
      <c r="AN53" s="7" t="s">
        <v>135</v>
      </c>
      <c r="AO53" s="7">
        <v>42165633</v>
      </c>
      <c r="AP53" s="7" t="s">
        <v>135</v>
      </c>
      <c r="AQ53" s="7">
        <v>1383510</v>
      </c>
      <c r="AR53" s="7" t="s">
        <v>135</v>
      </c>
      <c r="AS53" s="7">
        <v>644300</v>
      </c>
      <c r="AT53" s="7" t="s">
        <v>135</v>
      </c>
      <c r="AU53" s="7">
        <v>739210</v>
      </c>
      <c r="AV53" s="7" t="s">
        <v>135</v>
      </c>
      <c r="AW53" s="7">
        <v>3899702</v>
      </c>
      <c r="AX53" s="7" t="s">
        <v>135</v>
      </c>
      <c r="AY53" s="7">
        <v>1937905</v>
      </c>
      <c r="AZ53" s="7" t="s">
        <v>135</v>
      </c>
      <c r="BA53" s="7">
        <v>1961797</v>
      </c>
      <c r="BB53" s="7" t="s">
        <v>135</v>
      </c>
      <c r="BC53" s="7">
        <v>10888274</v>
      </c>
      <c r="BD53" s="7" t="s">
        <v>135</v>
      </c>
      <c r="BE53" s="7">
        <v>5381045</v>
      </c>
      <c r="BF53" s="7" t="s">
        <v>135</v>
      </c>
      <c r="BG53" s="7">
        <v>5507229</v>
      </c>
      <c r="BH53" s="7" t="s">
        <v>135</v>
      </c>
      <c r="BI53" s="7">
        <v>41035278</v>
      </c>
      <c r="BJ53" s="7" t="s">
        <v>135</v>
      </c>
      <c r="BK53" s="7">
        <v>20115524</v>
      </c>
      <c r="BL53" s="7" t="s">
        <v>135</v>
      </c>
      <c r="BM53" s="7">
        <v>20919754</v>
      </c>
      <c r="BN53" s="7" t="s">
        <v>135</v>
      </c>
      <c r="BO53" s="7">
        <v>61424036</v>
      </c>
      <c r="BP53" s="7" t="s">
        <v>135</v>
      </c>
      <c r="BQ53" s="7">
        <v>29778112</v>
      </c>
      <c r="BR53" s="7" t="s">
        <v>135</v>
      </c>
      <c r="BS53" s="7">
        <v>31645924</v>
      </c>
      <c r="BT53" s="7" t="s">
        <v>135</v>
      </c>
      <c r="BU53" s="7">
        <v>59685899</v>
      </c>
      <c r="BV53" s="7" t="s">
        <v>135</v>
      </c>
      <c r="BW53" s="7">
        <v>28940443</v>
      </c>
      <c r="BX53" s="7" t="s">
        <v>135</v>
      </c>
      <c r="BY53" s="7">
        <v>30745456</v>
      </c>
      <c r="BZ53" s="7" t="s">
        <v>135</v>
      </c>
      <c r="CA53" s="7">
        <v>4305494</v>
      </c>
      <c r="CB53" s="7" t="s">
        <v>135</v>
      </c>
      <c r="CC53" s="7">
        <v>2069027</v>
      </c>
      <c r="CD53" s="7" t="s">
        <v>135</v>
      </c>
      <c r="CE53" s="7">
        <v>2236467</v>
      </c>
      <c r="CF53" s="7" t="s">
        <v>135</v>
      </c>
      <c r="CG53" s="7">
        <v>56987507</v>
      </c>
      <c r="CH53" s="7" t="s">
        <v>135</v>
      </c>
      <c r="CI53" s="7">
        <v>27585050</v>
      </c>
      <c r="CJ53" s="7" t="s">
        <v>135</v>
      </c>
      <c r="CK53" s="7">
        <v>29402457</v>
      </c>
      <c r="CL53" s="7" t="s">
        <v>135</v>
      </c>
      <c r="CM53" s="7">
        <v>705539</v>
      </c>
      <c r="CN53" s="7" t="s">
        <v>135</v>
      </c>
      <c r="CO53" s="7">
        <v>346178</v>
      </c>
      <c r="CP53" s="7" t="s">
        <v>135</v>
      </c>
      <c r="CQ53" s="7">
        <v>359361</v>
      </c>
      <c r="CR53" s="7" t="s">
        <v>135</v>
      </c>
      <c r="CS53" s="7">
        <v>2320956</v>
      </c>
      <c r="CT53" s="7" t="s">
        <v>135</v>
      </c>
      <c r="CU53" s="7">
        <v>1066248</v>
      </c>
      <c r="CV53" s="7" t="s">
        <v>135</v>
      </c>
      <c r="CW53" s="7">
        <v>1254708</v>
      </c>
      <c r="CX53" s="7" t="s">
        <v>135</v>
      </c>
      <c r="CY53" s="7">
        <v>3454637</v>
      </c>
      <c r="CZ53" s="7" t="s">
        <v>135</v>
      </c>
      <c r="DA53" s="7">
        <v>1613554</v>
      </c>
      <c r="DB53" s="7" t="s">
        <v>135</v>
      </c>
      <c r="DC53" s="7">
        <v>1841083</v>
      </c>
      <c r="DD53" s="7" t="s">
        <v>135</v>
      </c>
      <c r="DE53" s="7">
        <v>444050</v>
      </c>
      <c r="DF53" s="7" t="s">
        <v>135</v>
      </c>
      <c r="DG53" s="7">
        <v>218824</v>
      </c>
      <c r="DH53" s="7" t="s">
        <v>135</v>
      </c>
      <c r="DI53" s="7">
        <v>225226</v>
      </c>
      <c r="DJ53" s="7" t="s">
        <v>135</v>
      </c>
      <c r="DK53" s="7">
        <v>10174853</v>
      </c>
      <c r="DL53" s="7" t="s">
        <v>135</v>
      </c>
      <c r="DM53" s="7">
        <v>4836980</v>
      </c>
      <c r="DN53" s="7" t="s">
        <v>135</v>
      </c>
      <c r="DO53" s="7">
        <v>5337873</v>
      </c>
      <c r="DP53" s="7" t="s">
        <v>135</v>
      </c>
      <c r="DQ53" s="7">
        <v>394641</v>
      </c>
      <c r="DR53" s="7" t="s">
        <v>135</v>
      </c>
      <c r="DS53" s="7">
        <v>195363</v>
      </c>
      <c r="DT53" s="7" t="s">
        <v>135</v>
      </c>
      <c r="DU53" s="7">
        <v>199278</v>
      </c>
      <c r="DV53" s="7" t="s">
        <v>135</v>
      </c>
      <c r="DW53" s="7">
        <v>16105285</v>
      </c>
      <c r="DX53" s="7" t="s">
        <v>135</v>
      </c>
      <c r="DY53" s="7">
        <v>7971967</v>
      </c>
      <c r="DZ53" s="7" t="s">
        <v>135</v>
      </c>
      <c r="EA53" s="7">
        <v>8133318</v>
      </c>
      <c r="EB53" s="7" t="s">
        <v>135</v>
      </c>
      <c r="EC53" s="7">
        <v>8063640</v>
      </c>
      <c r="ED53" s="7" t="s">
        <v>135</v>
      </c>
      <c r="EE53" s="7">
        <v>3906734</v>
      </c>
      <c r="EF53" s="7" t="s">
        <v>135</v>
      </c>
      <c r="EG53" s="7">
        <v>4156906</v>
      </c>
      <c r="EH53" s="7" t="s">
        <v>135</v>
      </c>
      <c r="EI53" s="7">
        <v>38242197</v>
      </c>
      <c r="EJ53" s="7" t="s">
        <v>135</v>
      </c>
      <c r="EK53" s="7">
        <v>18525163</v>
      </c>
      <c r="EL53" s="7" t="s">
        <v>135</v>
      </c>
      <c r="EM53" s="7">
        <v>19717034</v>
      </c>
      <c r="EN53" s="7" t="s">
        <v>135</v>
      </c>
      <c r="EO53" s="7">
        <v>10394669</v>
      </c>
      <c r="EP53" s="7" t="s">
        <v>135</v>
      </c>
      <c r="EQ53" s="7">
        <v>5019374</v>
      </c>
      <c r="ER53" s="7" t="s">
        <v>135</v>
      </c>
      <c r="ES53" s="7">
        <v>5375295</v>
      </c>
      <c r="ET53" s="7" t="s">
        <v>135</v>
      </c>
      <c r="EU53" s="7">
        <v>21833483</v>
      </c>
      <c r="EV53" s="7" t="s">
        <v>135</v>
      </c>
      <c r="EW53" s="7">
        <v>10664186</v>
      </c>
      <c r="EX53" s="7" t="s">
        <v>135</v>
      </c>
      <c r="EY53" s="7">
        <v>11169297</v>
      </c>
      <c r="EZ53" s="7" t="s">
        <v>135</v>
      </c>
      <c r="FA53" s="7">
        <v>1994026</v>
      </c>
      <c r="FB53" s="7" t="s">
        <v>135</v>
      </c>
      <c r="FC53" s="7">
        <v>975002</v>
      </c>
      <c r="FD53" s="7" t="s">
        <v>135</v>
      </c>
      <c r="FE53" s="7">
        <v>1019024</v>
      </c>
      <c r="FF53" s="7" t="s">
        <v>135</v>
      </c>
      <c r="FG53" s="7">
        <v>5378951</v>
      </c>
      <c r="FH53" s="7" t="s">
        <v>135</v>
      </c>
      <c r="FI53" s="7">
        <v>2611921</v>
      </c>
      <c r="FJ53" s="7" t="s">
        <v>135</v>
      </c>
      <c r="FK53" s="7">
        <v>2767030</v>
      </c>
      <c r="FL53" s="7" t="s">
        <v>135</v>
      </c>
      <c r="FM53" s="7">
        <v>5194901</v>
      </c>
      <c r="FN53" s="7" t="s">
        <v>135</v>
      </c>
      <c r="FO53" s="7">
        <v>2537597</v>
      </c>
      <c r="FP53" s="7" t="s">
        <v>135</v>
      </c>
      <c r="FQ53" s="7">
        <v>2657304</v>
      </c>
      <c r="FR53" s="7" t="s">
        <v>135</v>
      </c>
      <c r="FS53" s="7">
        <v>8909128</v>
      </c>
      <c r="FT53" s="7" t="s">
        <v>135</v>
      </c>
      <c r="FU53" s="7">
        <v>4408445</v>
      </c>
      <c r="FV53" s="7" t="s">
        <v>135</v>
      </c>
      <c r="FW53" s="7">
        <v>4500683</v>
      </c>
      <c r="FX53" s="7" t="s">
        <v>135</v>
      </c>
      <c r="FY53" s="7">
        <v>493806872</v>
      </c>
      <c r="FZ53" s="7" t="s">
        <v>135</v>
      </c>
      <c r="GA53" s="7">
        <v>240482695</v>
      </c>
      <c r="GB53" s="7" t="s">
        <v>135</v>
      </c>
      <c r="GC53" s="7">
        <v>253324177</v>
      </c>
      <c r="GD53" s="7" t="s">
        <v>135</v>
      </c>
      <c r="GE53" s="7">
        <v>489501378</v>
      </c>
      <c r="GF53" s="7" t="s">
        <v>135</v>
      </c>
      <c r="GG53" s="7">
        <v>238413668</v>
      </c>
      <c r="GH53" s="7" t="s">
        <v>135</v>
      </c>
      <c r="GI53" s="7">
        <v>251087710</v>
      </c>
      <c r="GJ53" s="7" t="s">
        <v>135</v>
      </c>
      <c r="GK53" s="7">
        <v>12099819</v>
      </c>
      <c r="GL53" s="7" t="s">
        <v>135</v>
      </c>
      <c r="GM53" s="7">
        <v>5946170</v>
      </c>
      <c r="GN53" s="7" t="s">
        <v>135</v>
      </c>
      <c r="GO53" s="7">
        <v>6153649</v>
      </c>
      <c r="GP53" s="7" t="s">
        <v>135</v>
      </c>
      <c r="GQ53" s="7">
        <v>286575</v>
      </c>
      <c r="GR53" s="7" t="s">
        <v>135</v>
      </c>
      <c r="GS53" s="7">
        <v>143450</v>
      </c>
      <c r="GT53" s="7" t="s">
        <v>135</v>
      </c>
      <c r="GU53" s="7">
        <v>143125</v>
      </c>
      <c r="GV53" s="7" t="s">
        <v>135</v>
      </c>
      <c r="GW53" s="7">
        <v>33525</v>
      </c>
      <c r="GX53" s="7" t="s">
        <v>135</v>
      </c>
      <c r="GY53" s="7">
        <v>16437</v>
      </c>
      <c r="GZ53" s="7" t="s">
        <v>135</v>
      </c>
      <c r="HA53" s="7">
        <v>17088</v>
      </c>
      <c r="HB53" s="7" t="s">
        <v>135</v>
      </c>
      <c r="HC53" s="7">
        <v>4524066</v>
      </c>
      <c r="HD53" s="7" t="s">
        <v>135</v>
      </c>
      <c r="HE53" s="7">
        <v>2241934</v>
      </c>
      <c r="HF53" s="7" t="s">
        <v>135</v>
      </c>
      <c r="HG53" s="7">
        <v>2282132</v>
      </c>
      <c r="HH53" s="7" t="s">
        <v>135</v>
      </c>
      <c r="HI53" s="7">
        <v>7255653</v>
      </c>
      <c r="HJ53" s="7" t="s">
        <v>135</v>
      </c>
      <c r="HK53" s="7">
        <v>3544349</v>
      </c>
      <c r="HL53" s="7" t="s">
        <v>135</v>
      </c>
      <c r="HM53" s="7">
        <v>3711304</v>
      </c>
      <c r="HN53" s="7" t="s">
        <v>135</v>
      </c>
      <c r="HO53" s="7">
        <v>59239564</v>
      </c>
      <c r="HP53" s="7" t="s">
        <v>135</v>
      </c>
      <c r="HQ53" s="7">
        <v>28902614</v>
      </c>
      <c r="HR53" s="7" t="s">
        <v>135</v>
      </c>
      <c r="HS53" s="7">
        <v>30336950</v>
      </c>
      <c r="HT53" s="7" t="s">
        <v>135</v>
      </c>
      <c r="HU53" s="7">
        <v>3813167</v>
      </c>
      <c r="HV53" s="7" t="s">
        <v>139</v>
      </c>
      <c r="HW53" s="7">
        <v>1868452</v>
      </c>
      <c r="HX53" s="7" t="s">
        <v>139</v>
      </c>
      <c r="HY53" s="7">
        <v>1944715</v>
      </c>
      <c r="HZ53" s="7" t="s">
        <v>139</v>
      </c>
      <c r="IA53" s="7">
        <v>608460</v>
      </c>
      <c r="IB53" s="7" t="s">
        <v>135</v>
      </c>
      <c r="IC53" s="7">
        <v>299666</v>
      </c>
      <c r="ID53" s="7" t="s">
        <v>135</v>
      </c>
      <c r="IE53" s="7">
        <v>308794</v>
      </c>
      <c r="IF53" s="7" t="s">
        <v>135</v>
      </c>
      <c r="IG53" s="7">
        <v>3627812</v>
      </c>
      <c r="IH53" s="7" t="s">
        <v>135</v>
      </c>
      <c r="II53" s="7">
        <v>1737551</v>
      </c>
      <c r="IJ53" s="7" t="s">
        <v>135</v>
      </c>
      <c r="IK53" s="7">
        <v>1890261</v>
      </c>
      <c r="IL53" s="7" t="s">
        <v>135</v>
      </c>
      <c r="IM53" s="7">
        <v>2038651</v>
      </c>
      <c r="IN53" s="7" t="s">
        <v>135</v>
      </c>
      <c r="IO53" s="7">
        <v>1019616</v>
      </c>
      <c r="IP53" s="7" t="s">
        <v>135</v>
      </c>
      <c r="IQ53" s="7">
        <v>1019035</v>
      </c>
      <c r="IR53" s="7" t="s">
        <v>135</v>
      </c>
      <c r="IS53" s="7">
        <v>3057018</v>
      </c>
      <c r="IT53" s="7" t="s">
        <v>135</v>
      </c>
      <c r="IU53" s="7">
        <v>1524455</v>
      </c>
      <c r="IV53" s="7" t="s">
        <v>135</v>
      </c>
      <c r="IW53" s="7">
        <v>1532563</v>
      </c>
      <c r="IX53" s="7" t="s">
        <v>135</v>
      </c>
      <c r="IY53" s="7">
        <v>7502126</v>
      </c>
      <c r="IZ53" s="7" t="s">
        <v>135</v>
      </c>
      <c r="JA53" s="7">
        <v>3647610</v>
      </c>
      <c r="JB53" s="7" t="s">
        <v>135</v>
      </c>
      <c r="JC53" s="7">
        <v>3854516</v>
      </c>
      <c r="JD53" s="7" t="s">
        <v>135</v>
      </c>
      <c r="JE53" s="7">
        <v>65603160</v>
      </c>
      <c r="JF53" s="7" t="s">
        <v>135</v>
      </c>
      <c r="JG53" s="7">
        <v>32843549</v>
      </c>
      <c r="JH53" s="7" t="s">
        <v>135</v>
      </c>
      <c r="JI53" s="7">
        <v>32759611</v>
      </c>
      <c r="JJ53" s="7" t="s">
        <v>135</v>
      </c>
      <c r="JK53" s="7">
        <v>48240902</v>
      </c>
      <c r="JL53" s="7" t="s">
        <v>135</v>
      </c>
      <c r="JM53" s="7">
        <v>22316317</v>
      </c>
      <c r="JN53" s="7" t="s">
        <v>135</v>
      </c>
      <c r="JO53" s="7">
        <v>25924585</v>
      </c>
      <c r="JP53" s="7" t="s">
        <v>135</v>
      </c>
      <c r="JQ53" s="7" t="s">
        <v>137</v>
      </c>
      <c r="JR53" s="7" t="s">
        <v>135</v>
      </c>
      <c r="JS53" s="7" t="s">
        <v>137</v>
      </c>
      <c r="JT53" s="7" t="s">
        <v>135</v>
      </c>
      <c r="JU53" s="7" t="s">
        <v>137</v>
      </c>
      <c r="JV53" s="7" t="s">
        <v>135</v>
      </c>
      <c r="JW53" s="7">
        <v>4371500</v>
      </c>
      <c r="JX53" s="7" t="s">
        <v>139</v>
      </c>
      <c r="JY53" s="7">
        <v>2061700</v>
      </c>
      <c r="JZ53" s="7" t="s">
        <v>139</v>
      </c>
      <c r="KA53" s="7">
        <v>2309800</v>
      </c>
      <c r="KB53" s="7" t="s">
        <v>139</v>
      </c>
      <c r="KC53" s="7">
        <v>66334</v>
      </c>
      <c r="KD53" s="7" t="s">
        <v>135</v>
      </c>
      <c r="KE53" s="7">
        <v>34419</v>
      </c>
      <c r="KF53" s="7" t="s">
        <v>135</v>
      </c>
      <c r="KG53" s="7">
        <v>31915</v>
      </c>
      <c r="KH53" s="7" t="s">
        <v>135</v>
      </c>
      <c r="KI53" s="7">
        <v>9950941</v>
      </c>
      <c r="KJ53" s="7" t="s">
        <v>135</v>
      </c>
      <c r="KK53" s="7">
        <v>4666476</v>
      </c>
      <c r="KL53" s="7" t="s">
        <v>135</v>
      </c>
      <c r="KM53" s="7">
        <v>5284465</v>
      </c>
      <c r="KN53" s="7" t="s">
        <v>135</v>
      </c>
      <c r="KO53" s="7" t="s">
        <v>137</v>
      </c>
      <c r="KP53" s="7" t="s">
        <v>135</v>
      </c>
      <c r="KQ53" s="7" t="s">
        <v>137</v>
      </c>
      <c r="KR53" s="7" t="s">
        <v>135</v>
      </c>
      <c r="KS53" s="7" t="s">
        <v>137</v>
      </c>
      <c r="KT53" s="7" t="s">
        <v>135</v>
      </c>
      <c r="KU53" s="7">
        <v>145649334</v>
      </c>
      <c r="KV53" s="7" t="s">
        <v>135</v>
      </c>
      <c r="KW53" s="7">
        <v>67922016</v>
      </c>
      <c r="KX53" s="7" t="s">
        <v>135</v>
      </c>
      <c r="KY53" s="7">
        <v>77727318</v>
      </c>
      <c r="KZ53" s="7" t="s">
        <v>135</v>
      </c>
      <c r="LA53" s="7" t="s">
        <v>137</v>
      </c>
      <c r="LB53" s="7" t="s">
        <v>135</v>
      </c>
      <c r="LC53" s="7" t="s">
        <v>137</v>
      </c>
      <c r="LD53" s="7" t="s">
        <v>135</v>
      </c>
      <c r="LE53" s="7" t="s">
        <v>137</v>
      </c>
      <c r="LF53" s="7" t="s">
        <v>135</v>
      </c>
      <c r="LG53" s="7">
        <v>3212900</v>
      </c>
      <c r="LH53" s="7" t="s">
        <v>135</v>
      </c>
      <c r="LI53" s="7">
        <v>1542400</v>
      </c>
      <c r="LJ53" s="7" t="s">
        <v>135</v>
      </c>
      <c r="LK53" s="7">
        <v>1670500</v>
      </c>
      <c r="LL53" s="7" t="s">
        <v>135</v>
      </c>
      <c r="LM53" s="7">
        <v>8141400</v>
      </c>
      <c r="LN53" s="7" t="s">
        <v>135</v>
      </c>
      <c r="LO53" s="7">
        <v>3988800</v>
      </c>
      <c r="LP53" s="7" t="s">
        <v>135</v>
      </c>
      <c r="LQ53" s="7">
        <v>4152600</v>
      </c>
      <c r="LR53" s="7" t="s">
        <v>135</v>
      </c>
    </row>
    <row r="54" spans="1:330" ht="11.45" customHeight="1" x14ac:dyDescent="0.25">
      <c r="A54" s="5" t="s">
        <v>110</v>
      </c>
      <c r="B54" s="6">
        <v>431190184</v>
      </c>
      <c r="C54" s="6">
        <v>209915991</v>
      </c>
      <c r="D54" s="6" t="s">
        <v>135</v>
      </c>
      <c r="E54" s="6">
        <v>221274193</v>
      </c>
      <c r="F54" s="6">
        <v>490691578</v>
      </c>
      <c r="G54" s="6">
        <v>238965145</v>
      </c>
      <c r="H54" s="6">
        <v>251726433</v>
      </c>
      <c r="I54" s="6">
        <v>486386194</v>
      </c>
      <c r="J54" s="6">
        <v>236896760</v>
      </c>
      <c r="K54" s="6">
        <v>249489434</v>
      </c>
      <c r="L54" s="6" t="s">
        <v>137</v>
      </c>
      <c r="M54" s="6" t="s">
        <v>137</v>
      </c>
      <c r="N54" s="6" t="s">
        <v>137</v>
      </c>
      <c r="O54" s="6">
        <v>324573948</v>
      </c>
      <c r="P54" s="6">
        <v>158130051</v>
      </c>
      <c r="Q54" s="6">
        <v>166443897</v>
      </c>
      <c r="R54" s="6">
        <v>10355844</v>
      </c>
      <c r="S54" s="6">
        <v>5066885</v>
      </c>
      <c r="T54" s="6">
        <v>5288959</v>
      </c>
      <c r="U54" s="6">
        <v>7805506</v>
      </c>
      <c r="V54" s="6">
        <v>3802214</v>
      </c>
      <c r="W54" s="6">
        <v>4003292</v>
      </c>
      <c r="X54" s="6">
        <v>10192649</v>
      </c>
      <c r="Y54" s="6">
        <v>4961699</v>
      </c>
      <c r="Z54" s="6">
        <v>5230950</v>
      </c>
      <c r="AA54" s="6">
        <v>5383507</v>
      </c>
      <c r="AB54" s="6">
        <v>2662423</v>
      </c>
      <c r="AC54" s="6">
        <v>2721084</v>
      </c>
      <c r="AD54" s="6" t="s">
        <v>135</v>
      </c>
      <c r="AE54" s="6">
        <v>82536680</v>
      </c>
      <c r="AF54" s="6" t="s">
        <v>135</v>
      </c>
      <c r="AG54" s="6">
        <v>40344879</v>
      </c>
      <c r="AH54" s="6" t="s">
        <v>135</v>
      </c>
      <c r="AI54" s="6">
        <v>42191801</v>
      </c>
      <c r="AJ54" s="6" t="s">
        <v>135</v>
      </c>
      <c r="AK54" s="6">
        <v>82536680</v>
      </c>
      <c r="AL54" s="6" t="s">
        <v>135</v>
      </c>
      <c r="AM54" s="6">
        <v>40344879</v>
      </c>
      <c r="AN54" s="6" t="s">
        <v>135</v>
      </c>
      <c r="AO54" s="6">
        <v>42191801</v>
      </c>
      <c r="AP54" s="6" t="s">
        <v>135</v>
      </c>
      <c r="AQ54" s="6">
        <v>1375190</v>
      </c>
      <c r="AR54" s="6" t="s">
        <v>135</v>
      </c>
      <c r="AS54" s="6">
        <v>639990</v>
      </c>
      <c r="AT54" s="6" t="s">
        <v>135</v>
      </c>
      <c r="AU54" s="6">
        <v>735200</v>
      </c>
      <c r="AV54" s="6" t="s">
        <v>135</v>
      </c>
      <c r="AW54" s="6">
        <v>3964191</v>
      </c>
      <c r="AX54" s="6" t="s">
        <v>135</v>
      </c>
      <c r="AY54" s="6">
        <v>1969227</v>
      </c>
      <c r="AZ54" s="6" t="s">
        <v>135</v>
      </c>
      <c r="BA54" s="6">
        <v>1994964</v>
      </c>
      <c r="BB54" s="6" t="s">
        <v>135</v>
      </c>
      <c r="BC54" s="6">
        <v>10915770</v>
      </c>
      <c r="BD54" s="6" t="s">
        <v>135</v>
      </c>
      <c r="BE54" s="6">
        <v>5394780</v>
      </c>
      <c r="BF54" s="6" t="s">
        <v>135</v>
      </c>
      <c r="BG54" s="6">
        <v>5520990</v>
      </c>
      <c r="BH54" s="6" t="s">
        <v>135</v>
      </c>
      <c r="BI54" s="6">
        <v>41827838</v>
      </c>
      <c r="BJ54" s="6" t="s">
        <v>135</v>
      </c>
      <c r="BK54" s="6">
        <v>20542467</v>
      </c>
      <c r="BL54" s="6" t="s">
        <v>135</v>
      </c>
      <c r="BM54" s="6">
        <v>21285371</v>
      </c>
      <c r="BN54" s="6" t="s">
        <v>135</v>
      </c>
      <c r="BO54" s="6">
        <v>61864088</v>
      </c>
      <c r="BP54" s="6" t="s">
        <v>135</v>
      </c>
      <c r="BQ54" s="6">
        <v>29976600</v>
      </c>
      <c r="BR54" s="6" t="s">
        <v>135</v>
      </c>
      <c r="BS54" s="6">
        <v>31887488</v>
      </c>
      <c r="BT54" s="6" t="s">
        <v>135</v>
      </c>
      <c r="BU54" s="6">
        <v>60101841</v>
      </c>
      <c r="BV54" s="6" t="s">
        <v>135</v>
      </c>
      <c r="BW54" s="6">
        <v>29129473</v>
      </c>
      <c r="BX54" s="6" t="s">
        <v>135</v>
      </c>
      <c r="BY54" s="6">
        <v>30972368</v>
      </c>
      <c r="BZ54" s="6" t="s">
        <v>135</v>
      </c>
      <c r="CA54" s="6">
        <v>4305384</v>
      </c>
      <c r="CB54" s="6" t="s">
        <v>135</v>
      </c>
      <c r="CC54" s="6">
        <v>2068385</v>
      </c>
      <c r="CD54" s="6" t="s">
        <v>135</v>
      </c>
      <c r="CE54" s="6">
        <v>2236999</v>
      </c>
      <c r="CF54" s="6" t="s">
        <v>135</v>
      </c>
      <c r="CG54" s="6">
        <v>57130506</v>
      </c>
      <c r="CH54" s="6" t="s">
        <v>135</v>
      </c>
      <c r="CI54" s="6">
        <v>27658649</v>
      </c>
      <c r="CJ54" s="6" t="s">
        <v>135</v>
      </c>
      <c r="CK54" s="6">
        <v>29471857</v>
      </c>
      <c r="CL54" s="6" t="s">
        <v>135</v>
      </c>
      <c r="CM54" s="6">
        <v>713720</v>
      </c>
      <c r="CN54" s="6" t="s">
        <v>135</v>
      </c>
      <c r="CO54" s="6">
        <v>350137</v>
      </c>
      <c r="CP54" s="6" t="s">
        <v>135</v>
      </c>
      <c r="CQ54" s="6">
        <v>363583</v>
      </c>
      <c r="CR54" s="6" t="s">
        <v>135</v>
      </c>
      <c r="CS54" s="6">
        <v>2299390</v>
      </c>
      <c r="CT54" s="6" t="s">
        <v>135</v>
      </c>
      <c r="CU54" s="6">
        <v>1054827</v>
      </c>
      <c r="CV54" s="6" t="s">
        <v>135</v>
      </c>
      <c r="CW54" s="6">
        <v>1244563</v>
      </c>
      <c r="CX54" s="6" t="s">
        <v>135</v>
      </c>
      <c r="CY54" s="6">
        <v>3431497</v>
      </c>
      <c r="CZ54" s="6" t="s">
        <v>135</v>
      </c>
      <c r="DA54" s="6">
        <v>1601098</v>
      </c>
      <c r="DB54" s="6" t="s">
        <v>135</v>
      </c>
      <c r="DC54" s="6">
        <v>1830399</v>
      </c>
      <c r="DD54" s="6" t="s">
        <v>135</v>
      </c>
      <c r="DE54" s="6">
        <v>448300</v>
      </c>
      <c r="DF54" s="6" t="s">
        <v>135</v>
      </c>
      <c r="DG54" s="6">
        <v>221009</v>
      </c>
      <c r="DH54" s="6" t="s">
        <v>135</v>
      </c>
      <c r="DI54" s="6">
        <v>227291</v>
      </c>
      <c r="DJ54" s="6" t="s">
        <v>135</v>
      </c>
      <c r="DK54" s="6">
        <v>10142362</v>
      </c>
      <c r="DL54" s="6" t="s">
        <v>135</v>
      </c>
      <c r="DM54" s="6">
        <v>4818456</v>
      </c>
      <c r="DN54" s="6" t="s">
        <v>135</v>
      </c>
      <c r="DO54" s="6">
        <v>5323906</v>
      </c>
      <c r="DP54" s="6" t="s">
        <v>135</v>
      </c>
      <c r="DQ54" s="6">
        <v>397296</v>
      </c>
      <c r="DR54" s="6" t="s">
        <v>135</v>
      </c>
      <c r="DS54" s="6">
        <v>196836</v>
      </c>
      <c r="DT54" s="6" t="s">
        <v>135</v>
      </c>
      <c r="DU54" s="6">
        <v>200460</v>
      </c>
      <c r="DV54" s="6" t="s">
        <v>135</v>
      </c>
      <c r="DW54" s="6">
        <v>16192572</v>
      </c>
      <c r="DX54" s="6" t="s">
        <v>135</v>
      </c>
      <c r="DY54" s="6">
        <v>8015471</v>
      </c>
      <c r="DZ54" s="6" t="s">
        <v>135</v>
      </c>
      <c r="EA54" s="6">
        <v>8177101</v>
      </c>
      <c r="EB54" s="6" t="s">
        <v>135</v>
      </c>
      <c r="EC54" s="6">
        <v>8100273</v>
      </c>
      <c r="ED54" s="6" t="s">
        <v>135</v>
      </c>
      <c r="EE54" s="6">
        <v>3929599</v>
      </c>
      <c r="EF54" s="6" t="s">
        <v>135</v>
      </c>
      <c r="EG54" s="6">
        <v>4170674</v>
      </c>
      <c r="EH54" s="6" t="s">
        <v>135</v>
      </c>
      <c r="EI54" s="6">
        <v>38218531</v>
      </c>
      <c r="EJ54" s="6" t="s">
        <v>135</v>
      </c>
      <c r="EK54" s="6">
        <v>18506749</v>
      </c>
      <c r="EL54" s="6" t="s">
        <v>135</v>
      </c>
      <c r="EM54" s="6">
        <v>19711782</v>
      </c>
      <c r="EN54" s="6" t="s">
        <v>135</v>
      </c>
      <c r="EO54" s="6">
        <v>10444592</v>
      </c>
      <c r="EP54" s="6" t="s">
        <v>135</v>
      </c>
      <c r="EQ54" s="6">
        <v>5037340</v>
      </c>
      <c r="ER54" s="6" t="s">
        <v>135</v>
      </c>
      <c r="ES54" s="6">
        <v>5407252</v>
      </c>
      <c r="ET54" s="6" t="s">
        <v>135</v>
      </c>
      <c r="EU54" s="6">
        <v>21627509</v>
      </c>
      <c r="EV54" s="6" t="s">
        <v>135</v>
      </c>
      <c r="EW54" s="6">
        <v>10538907</v>
      </c>
      <c r="EX54" s="6" t="s">
        <v>135</v>
      </c>
      <c r="EY54" s="6">
        <v>11088602</v>
      </c>
      <c r="EZ54" s="6" t="s">
        <v>135</v>
      </c>
      <c r="FA54" s="6">
        <v>1995033</v>
      </c>
      <c r="FB54" s="6" t="s">
        <v>135</v>
      </c>
      <c r="FC54" s="6">
        <v>975587</v>
      </c>
      <c r="FD54" s="6" t="s">
        <v>135</v>
      </c>
      <c r="FE54" s="6">
        <v>1019446</v>
      </c>
      <c r="FF54" s="6" t="s">
        <v>135</v>
      </c>
      <c r="FG54" s="6">
        <v>5374873</v>
      </c>
      <c r="FH54" s="6" t="s">
        <v>135</v>
      </c>
      <c r="FI54" s="6">
        <v>2609754</v>
      </c>
      <c r="FJ54" s="6" t="s">
        <v>135</v>
      </c>
      <c r="FK54" s="6">
        <v>2765119</v>
      </c>
      <c r="FL54" s="6" t="s">
        <v>135</v>
      </c>
      <c r="FM54" s="6">
        <v>5206295</v>
      </c>
      <c r="FN54" s="6" t="s">
        <v>135</v>
      </c>
      <c r="FO54" s="6">
        <v>2544916</v>
      </c>
      <c r="FP54" s="6" t="s">
        <v>135</v>
      </c>
      <c r="FQ54" s="6">
        <v>2661379</v>
      </c>
      <c r="FR54" s="6" t="s">
        <v>135</v>
      </c>
      <c r="FS54" s="6">
        <v>8940788</v>
      </c>
      <c r="FT54" s="6" t="s">
        <v>135</v>
      </c>
      <c r="FU54" s="6">
        <v>4427107</v>
      </c>
      <c r="FV54" s="6" t="s">
        <v>135</v>
      </c>
      <c r="FW54" s="6">
        <v>4513681</v>
      </c>
      <c r="FX54" s="6" t="s">
        <v>135</v>
      </c>
      <c r="FY54" s="6">
        <v>495566164</v>
      </c>
      <c r="FZ54" s="6" t="s">
        <v>135</v>
      </c>
      <c r="GA54" s="6">
        <v>241382170</v>
      </c>
      <c r="GB54" s="6" t="s">
        <v>135</v>
      </c>
      <c r="GC54" s="6">
        <v>254183994</v>
      </c>
      <c r="GD54" s="6" t="s">
        <v>135</v>
      </c>
      <c r="GE54" s="6">
        <v>491260780</v>
      </c>
      <c r="GF54" s="6" t="s">
        <v>135</v>
      </c>
      <c r="GG54" s="6">
        <v>239313785</v>
      </c>
      <c r="GH54" s="6" t="s">
        <v>135</v>
      </c>
      <c r="GI54" s="6">
        <v>251946995</v>
      </c>
      <c r="GJ54" s="6" t="s">
        <v>135</v>
      </c>
      <c r="GK54" s="6">
        <v>12188439</v>
      </c>
      <c r="GL54" s="6" t="s">
        <v>135</v>
      </c>
      <c r="GM54" s="6">
        <v>5992054</v>
      </c>
      <c r="GN54" s="6" t="s">
        <v>135</v>
      </c>
      <c r="GO54" s="6">
        <v>6196385</v>
      </c>
      <c r="GP54" s="6" t="s">
        <v>135</v>
      </c>
      <c r="GQ54" s="6">
        <v>288471</v>
      </c>
      <c r="GR54" s="6" t="s">
        <v>135</v>
      </c>
      <c r="GS54" s="6">
        <v>144287</v>
      </c>
      <c r="GT54" s="6" t="s">
        <v>135</v>
      </c>
      <c r="GU54" s="6">
        <v>144184</v>
      </c>
      <c r="GV54" s="6" t="s">
        <v>135</v>
      </c>
      <c r="GW54" s="6">
        <v>33863</v>
      </c>
      <c r="GX54" s="6" t="s">
        <v>135</v>
      </c>
      <c r="GY54" s="6">
        <v>16631</v>
      </c>
      <c r="GZ54" s="6" t="s">
        <v>135</v>
      </c>
      <c r="HA54" s="6">
        <v>17232</v>
      </c>
      <c r="HB54" s="6" t="s">
        <v>135</v>
      </c>
      <c r="HC54" s="6">
        <v>4552252</v>
      </c>
      <c r="HD54" s="6" t="s">
        <v>135</v>
      </c>
      <c r="HE54" s="6">
        <v>2256107</v>
      </c>
      <c r="HF54" s="6" t="s">
        <v>135</v>
      </c>
      <c r="HG54" s="6">
        <v>2296145</v>
      </c>
      <c r="HH54" s="6" t="s">
        <v>135</v>
      </c>
      <c r="HI54" s="6">
        <v>7313853</v>
      </c>
      <c r="HJ54" s="6" t="s">
        <v>135</v>
      </c>
      <c r="HK54" s="6">
        <v>3575029</v>
      </c>
      <c r="HL54" s="6" t="s">
        <v>135</v>
      </c>
      <c r="HM54" s="6">
        <v>3738824</v>
      </c>
      <c r="HN54" s="6" t="s">
        <v>135</v>
      </c>
      <c r="HO54" s="6">
        <v>59501394</v>
      </c>
      <c r="HP54" s="6" t="s">
        <v>135</v>
      </c>
      <c r="HQ54" s="6">
        <v>29049154</v>
      </c>
      <c r="HR54" s="6" t="s">
        <v>135</v>
      </c>
      <c r="HS54" s="6">
        <v>30452240</v>
      </c>
      <c r="HT54" s="6" t="s">
        <v>135</v>
      </c>
      <c r="HU54" s="6">
        <v>3830349</v>
      </c>
      <c r="HV54" s="6" t="s">
        <v>139</v>
      </c>
      <c r="HW54" s="6">
        <v>1876871</v>
      </c>
      <c r="HX54" s="6" t="s">
        <v>139</v>
      </c>
      <c r="HY54" s="6">
        <v>1953478</v>
      </c>
      <c r="HZ54" s="6" t="s">
        <v>139</v>
      </c>
      <c r="IA54" s="6">
        <v>610510</v>
      </c>
      <c r="IB54" s="6" t="s">
        <v>135</v>
      </c>
      <c r="IC54" s="6">
        <v>300679</v>
      </c>
      <c r="ID54" s="6" t="s">
        <v>135</v>
      </c>
      <c r="IE54" s="6">
        <v>309831</v>
      </c>
      <c r="IF54" s="6" t="s">
        <v>135</v>
      </c>
      <c r="IG54" s="6">
        <v>3618312</v>
      </c>
      <c r="IH54" s="6" t="s">
        <v>135</v>
      </c>
      <c r="II54" s="6">
        <v>1733308</v>
      </c>
      <c r="IJ54" s="6" t="s">
        <v>135</v>
      </c>
      <c r="IK54" s="6">
        <v>1885004</v>
      </c>
      <c r="IL54" s="6" t="s">
        <v>135</v>
      </c>
      <c r="IM54" s="6">
        <v>2023654</v>
      </c>
      <c r="IN54" s="6" t="s">
        <v>135</v>
      </c>
      <c r="IO54" s="6">
        <v>1015888</v>
      </c>
      <c r="IP54" s="6" t="s">
        <v>135</v>
      </c>
      <c r="IQ54" s="6">
        <v>1007766</v>
      </c>
      <c r="IR54" s="6" t="s">
        <v>135</v>
      </c>
      <c r="IS54" s="6">
        <v>3044993</v>
      </c>
      <c r="IT54" s="6" t="s">
        <v>135</v>
      </c>
      <c r="IU54" s="6">
        <v>1518813</v>
      </c>
      <c r="IV54" s="6" t="s">
        <v>135</v>
      </c>
      <c r="IW54" s="6">
        <v>1526180</v>
      </c>
      <c r="IX54" s="6" t="s">
        <v>135</v>
      </c>
      <c r="IY54" s="6">
        <v>7490918</v>
      </c>
      <c r="IZ54" s="6" t="s">
        <v>135</v>
      </c>
      <c r="JA54" s="6">
        <v>3642701</v>
      </c>
      <c r="JB54" s="6" t="s">
        <v>135</v>
      </c>
      <c r="JC54" s="6">
        <v>3848217</v>
      </c>
      <c r="JD54" s="6" t="s">
        <v>135</v>
      </c>
      <c r="JE54" s="6">
        <v>66401851</v>
      </c>
      <c r="JF54" s="6" t="s">
        <v>135</v>
      </c>
      <c r="JG54" s="6">
        <v>33248539</v>
      </c>
      <c r="JH54" s="6" t="s">
        <v>135</v>
      </c>
      <c r="JI54" s="6">
        <v>33153312</v>
      </c>
      <c r="JJ54" s="6" t="s">
        <v>135</v>
      </c>
      <c r="JK54" s="6">
        <v>47823108</v>
      </c>
      <c r="JL54" s="6" t="s">
        <v>135</v>
      </c>
      <c r="JM54" s="6">
        <v>22112534</v>
      </c>
      <c r="JN54" s="6" t="s">
        <v>135</v>
      </c>
      <c r="JO54" s="6">
        <v>25710574</v>
      </c>
      <c r="JP54" s="6" t="s">
        <v>135</v>
      </c>
      <c r="JQ54" s="6">
        <v>1985000</v>
      </c>
      <c r="JR54" s="6" t="s">
        <v>135</v>
      </c>
      <c r="JS54" s="6" t="s">
        <v>137</v>
      </c>
      <c r="JT54" s="6" t="s">
        <v>135</v>
      </c>
      <c r="JU54" s="6" t="s">
        <v>137</v>
      </c>
      <c r="JV54" s="6" t="s">
        <v>135</v>
      </c>
      <c r="JW54" s="6">
        <v>4352600</v>
      </c>
      <c r="JX54" s="6" t="s">
        <v>139</v>
      </c>
      <c r="JY54" s="6">
        <v>2061900</v>
      </c>
      <c r="JZ54" s="6" t="s">
        <v>139</v>
      </c>
      <c r="KA54" s="6">
        <v>2290700</v>
      </c>
      <c r="KB54" s="6" t="s">
        <v>139</v>
      </c>
      <c r="KC54" s="6">
        <v>67159</v>
      </c>
      <c r="KD54" s="6" t="s">
        <v>135</v>
      </c>
      <c r="KE54" s="6">
        <v>34805</v>
      </c>
      <c r="KF54" s="6" t="s">
        <v>135</v>
      </c>
      <c r="KG54" s="6">
        <v>32354</v>
      </c>
      <c r="KH54" s="6" t="s">
        <v>135</v>
      </c>
      <c r="KI54" s="6">
        <v>9898590</v>
      </c>
      <c r="KJ54" s="6" t="s">
        <v>135</v>
      </c>
      <c r="KK54" s="6">
        <v>4637741</v>
      </c>
      <c r="KL54" s="6" t="s">
        <v>135</v>
      </c>
      <c r="KM54" s="6">
        <v>5260849</v>
      </c>
      <c r="KN54" s="6" t="s">
        <v>135</v>
      </c>
      <c r="KO54" s="6" t="s">
        <v>137</v>
      </c>
      <c r="KP54" s="6" t="s">
        <v>135</v>
      </c>
      <c r="KQ54" s="6" t="s">
        <v>137</v>
      </c>
      <c r="KR54" s="6" t="s">
        <v>135</v>
      </c>
      <c r="KS54" s="6" t="s">
        <v>137</v>
      </c>
      <c r="KT54" s="6" t="s">
        <v>135</v>
      </c>
      <c r="KU54" s="6">
        <v>145166731</v>
      </c>
      <c r="KV54" s="6" t="s">
        <v>135</v>
      </c>
      <c r="KW54" s="6">
        <v>67605133</v>
      </c>
      <c r="KX54" s="6" t="s">
        <v>135</v>
      </c>
      <c r="KY54" s="6">
        <v>77561598</v>
      </c>
      <c r="KZ54" s="6" t="s">
        <v>135</v>
      </c>
      <c r="LA54" s="6" t="s">
        <v>137</v>
      </c>
      <c r="LB54" s="6" t="s">
        <v>135</v>
      </c>
      <c r="LC54" s="6" t="s">
        <v>137</v>
      </c>
      <c r="LD54" s="6" t="s">
        <v>135</v>
      </c>
      <c r="LE54" s="6" t="s">
        <v>137</v>
      </c>
      <c r="LF54" s="6" t="s">
        <v>135</v>
      </c>
      <c r="LG54" s="6">
        <v>3210300</v>
      </c>
      <c r="LH54" s="6" t="s">
        <v>135</v>
      </c>
      <c r="LI54" s="6">
        <v>1543600</v>
      </c>
      <c r="LJ54" s="6" t="s">
        <v>135</v>
      </c>
      <c r="LK54" s="6">
        <v>1666700</v>
      </c>
      <c r="LL54" s="6" t="s">
        <v>135</v>
      </c>
      <c r="LM54" s="6">
        <v>8202500</v>
      </c>
      <c r="LN54" s="6" t="s">
        <v>135</v>
      </c>
      <c r="LO54" s="6">
        <v>4023000</v>
      </c>
      <c r="LP54" s="6" t="s">
        <v>135</v>
      </c>
      <c r="LQ54" s="6">
        <v>4179500</v>
      </c>
      <c r="LR54" s="6" t="s">
        <v>135</v>
      </c>
    </row>
    <row r="55" spans="1:330" ht="11.45" customHeight="1" x14ac:dyDescent="0.25">
      <c r="A55" s="5" t="s">
        <v>111</v>
      </c>
      <c r="B55" s="7">
        <v>432762039</v>
      </c>
      <c r="C55" s="7">
        <v>210719557</v>
      </c>
      <c r="D55" s="7" t="s">
        <v>135</v>
      </c>
      <c r="E55" s="7">
        <v>222042482</v>
      </c>
      <c r="F55" s="7">
        <v>492555798</v>
      </c>
      <c r="G55" s="7">
        <v>239930825</v>
      </c>
      <c r="H55" s="7">
        <v>252624973</v>
      </c>
      <c r="I55" s="7">
        <v>488250073</v>
      </c>
      <c r="J55" s="7">
        <v>237861984</v>
      </c>
      <c r="K55" s="7">
        <v>250388089</v>
      </c>
      <c r="L55" s="7" t="s">
        <v>137</v>
      </c>
      <c r="M55" s="7" t="s">
        <v>137</v>
      </c>
      <c r="N55" s="7" t="s">
        <v>137</v>
      </c>
      <c r="O55" s="7">
        <v>326314018</v>
      </c>
      <c r="P55" s="7">
        <v>159019265</v>
      </c>
      <c r="Q55" s="7">
        <v>167294753</v>
      </c>
      <c r="R55" s="7">
        <v>10396421</v>
      </c>
      <c r="S55" s="7">
        <v>5087176</v>
      </c>
      <c r="T55" s="7">
        <v>5309245</v>
      </c>
      <c r="U55" s="7">
        <v>7745147</v>
      </c>
      <c r="V55" s="7">
        <v>3772128</v>
      </c>
      <c r="W55" s="7">
        <v>3973019</v>
      </c>
      <c r="X55" s="7">
        <v>10195347</v>
      </c>
      <c r="Y55" s="7">
        <v>4967142</v>
      </c>
      <c r="Z55" s="7">
        <v>5228205</v>
      </c>
      <c r="AA55" s="7">
        <v>5397640</v>
      </c>
      <c r="AB55" s="7">
        <v>2670135</v>
      </c>
      <c r="AC55" s="7">
        <v>2727505</v>
      </c>
      <c r="AD55" s="7" t="s">
        <v>135</v>
      </c>
      <c r="AE55" s="7">
        <v>82531671</v>
      </c>
      <c r="AF55" s="7" t="s">
        <v>135</v>
      </c>
      <c r="AG55" s="7">
        <v>40356014</v>
      </c>
      <c r="AH55" s="7" t="s">
        <v>135</v>
      </c>
      <c r="AI55" s="7">
        <v>42175657</v>
      </c>
      <c r="AJ55" s="7" t="s">
        <v>135</v>
      </c>
      <c r="AK55" s="7">
        <v>82531671</v>
      </c>
      <c r="AL55" s="7" t="s">
        <v>135</v>
      </c>
      <c r="AM55" s="7">
        <v>40356014</v>
      </c>
      <c r="AN55" s="7" t="s">
        <v>135</v>
      </c>
      <c r="AO55" s="7">
        <v>42175657</v>
      </c>
      <c r="AP55" s="7" t="s">
        <v>135</v>
      </c>
      <c r="AQ55" s="7">
        <v>1366250</v>
      </c>
      <c r="AR55" s="7" t="s">
        <v>135</v>
      </c>
      <c r="AS55" s="7">
        <v>635450</v>
      </c>
      <c r="AT55" s="7" t="s">
        <v>135</v>
      </c>
      <c r="AU55" s="7">
        <v>730800</v>
      </c>
      <c r="AV55" s="7" t="s">
        <v>135</v>
      </c>
      <c r="AW55" s="7">
        <v>4028851</v>
      </c>
      <c r="AX55" s="7" t="s">
        <v>135</v>
      </c>
      <c r="AY55" s="7">
        <v>2003162</v>
      </c>
      <c r="AZ55" s="7" t="s">
        <v>135</v>
      </c>
      <c r="BA55" s="7">
        <v>2025689</v>
      </c>
      <c r="BB55" s="7" t="s">
        <v>135</v>
      </c>
      <c r="BC55" s="7">
        <v>10940369</v>
      </c>
      <c r="BD55" s="7" t="s">
        <v>135</v>
      </c>
      <c r="BE55" s="7">
        <v>5406076</v>
      </c>
      <c r="BF55" s="7" t="s">
        <v>135</v>
      </c>
      <c r="BG55" s="7">
        <v>5534293</v>
      </c>
      <c r="BH55" s="7" t="s">
        <v>135</v>
      </c>
      <c r="BI55" s="7">
        <v>42547451</v>
      </c>
      <c r="BJ55" s="7" t="s">
        <v>135</v>
      </c>
      <c r="BK55" s="7">
        <v>20924577</v>
      </c>
      <c r="BL55" s="7" t="s">
        <v>135</v>
      </c>
      <c r="BM55" s="7">
        <v>21622874</v>
      </c>
      <c r="BN55" s="7" t="s">
        <v>135</v>
      </c>
      <c r="BO55" s="7">
        <v>62292241</v>
      </c>
      <c r="BP55" s="7" t="s">
        <v>135</v>
      </c>
      <c r="BQ55" s="7">
        <v>30171688</v>
      </c>
      <c r="BR55" s="7" t="s">
        <v>135</v>
      </c>
      <c r="BS55" s="7">
        <v>32120553</v>
      </c>
      <c r="BT55" s="7" t="s">
        <v>135</v>
      </c>
      <c r="BU55" s="7">
        <v>60505421</v>
      </c>
      <c r="BV55" s="7" t="s">
        <v>135</v>
      </c>
      <c r="BW55" s="7">
        <v>29314499</v>
      </c>
      <c r="BX55" s="7" t="s">
        <v>135</v>
      </c>
      <c r="BY55" s="7">
        <v>31190922</v>
      </c>
      <c r="BZ55" s="7" t="s">
        <v>135</v>
      </c>
      <c r="CA55" s="7">
        <v>4305725</v>
      </c>
      <c r="CB55" s="7" t="s">
        <v>135</v>
      </c>
      <c r="CC55" s="7">
        <v>2068841</v>
      </c>
      <c r="CD55" s="7" t="s">
        <v>135</v>
      </c>
      <c r="CE55" s="7">
        <v>2236884</v>
      </c>
      <c r="CF55" s="7" t="s">
        <v>135</v>
      </c>
      <c r="CG55" s="7">
        <v>57495900</v>
      </c>
      <c r="CH55" s="7" t="s">
        <v>135</v>
      </c>
      <c r="CI55" s="7">
        <v>27845601</v>
      </c>
      <c r="CJ55" s="7" t="s">
        <v>135</v>
      </c>
      <c r="CK55" s="7">
        <v>29650299</v>
      </c>
      <c r="CL55" s="7" t="s">
        <v>135</v>
      </c>
      <c r="CM55" s="7">
        <v>722893</v>
      </c>
      <c r="CN55" s="7" t="s">
        <v>135</v>
      </c>
      <c r="CO55" s="7">
        <v>354562</v>
      </c>
      <c r="CP55" s="7" t="s">
        <v>135</v>
      </c>
      <c r="CQ55" s="7">
        <v>368331</v>
      </c>
      <c r="CR55" s="7" t="s">
        <v>135</v>
      </c>
      <c r="CS55" s="7">
        <v>2276520</v>
      </c>
      <c r="CT55" s="7" t="s">
        <v>135</v>
      </c>
      <c r="CU55" s="7">
        <v>1044465</v>
      </c>
      <c r="CV55" s="7" t="s">
        <v>135</v>
      </c>
      <c r="CW55" s="7">
        <v>1232055</v>
      </c>
      <c r="CX55" s="7" t="s">
        <v>135</v>
      </c>
      <c r="CY55" s="7">
        <v>3398929</v>
      </c>
      <c r="CZ55" s="7" t="s">
        <v>135</v>
      </c>
      <c r="DA55" s="7">
        <v>1584018</v>
      </c>
      <c r="DB55" s="7" t="s">
        <v>135</v>
      </c>
      <c r="DC55" s="7">
        <v>1814911</v>
      </c>
      <c r="DD55" s="7" t="s">
        <v>135</v>
      </c>
      <c r="DE55" s="7">
        <v>454960</v>
      </c>
      <c r="DF55" s="7" t="s">
        <v>135</v>
      </c>
      <c r="DG55" s="7">
        <v>224708</v>
      </c>
      <c r="DH55" s="7" t="s">
        <v>135</v>
      </c>
      <c r="DI55" s="7">
        <v>230252</v>
      </c>
      <c r="DJ55" s="7" t="s">
        <v>135</v>
      </c>
      <c r="DK55" s="7">
        <v>10116742</v>
      </c>
      <c r="DL55" s="7" t="s">
        <v>135</v>
      </c>
      <c r="DM55" s="7">
        <v>4804113</v>
      </c>
      <c r="DN55" s="7" t="s">
        <v>135</v>
      </c>
      <c r="DO55" s="7">
        <v>5312629</v>
      </c>
      <c r="DP55" s="7" t="s">
        <v>135</v>
      </c>
      <c r="DQ55" s="7">
        <v>399867</v>
      </c>
      <c r="DR55" s="7" t="s">
        <v>135</v>
      </c>
      <c r="DS55" s="7">
        <v>198099</v>
      </c>
      <c r="DT55" s="7" t="s">
        <v>135</v>
      </c>
      <c r="DU55" s="7">
        <v>201768</v>
      </c>
      <c r="DV55" s="7" t="s">
        <v>135</v>
      </c>
      <c r="DW55" s="7">
        <v>16258032</v>
      </c>
      <c r="DX55" s="7" t="s">
        <v>135</v>
      </c>
      <c r="DY55" s="7">
        <v>8045914</v>
      </c>
      <c r="DZ55" s="7" t="s">
        <v>135</v>
      </c>
      <c r="EA55" s="7">
        <v>8212118</v>
      </c>
      <c r="EB55" s="7" t="s">
        <v>135</v>
      </c>
      <c r="EC55" s="7">
        <v>8142573</v>
      </c>
      <c r="ED55" s="7" t="s">
        <v>135</v>
      </c>
      <c r="EE55" s="7">
        <v>3952600</v>
      </c>
      <c r="EF55" s="7" t="s">
        <v>135</v>
      </c>
      <c r="EG55" s="7">
        <v>4189973</v>
      </c>
      <c r="EH55" s="7" t="s">
        <v>135</v>
      </c>
      <c r="EI55" s="7">
        <v>38190608</v>
      </c>
      <c r="EJ55" s="7" t="s">
        <v>135</v>
      </c>
      <c r="EK55" s="7">
        <v>18486430</v>
      </c>
      <c r="EL55" s="7" t="s">
        <v>135</v>
      </c>
      <c r="EM55" s="7">
        <v>19704178</v>
      </c>
      <c r="EN55" s="7" t="s">
        <v>135</v>
      </c>
      <c r="EO55" s="7">
        <v>10473050</v>
      </c>
      <c r="EP55" s="7" t="s">
        <v>135</v>
      </c>
      <c r="EQ55" s="7">
        <v>5047329</v>
      </c>
      <c r="ER55" s="7" t="s">
        <v>135</v>
      </c>
      <c r="ES55" s="7">
        <v>5425721</v>
      </c>
      <c r="ET55" s="7" t="s">
        <v>135</v>
      </c>
      <c r="EU55" s="7">
        <v>21521142</v>
      </c>
      <c r="EV55" s="7" t="s">
        <v>135</v>
      </c>
      <c r="EW55" s="7">
        <v>10484847</v>
      </c>
      <c r="EX55" s="7" t="s">
        <v>135</v>
      </c>
      <c r="EY55" s="7">
        <v>11036295</v>
      </c>
      <c r="EZ55" s="7" t="s">
        <v>135</v>
      </c>
      <c r="FA55" s="7">
        <v>1996433</v>
      </c>
      <c r="FB55" s="7" t="s">
        <v>135</v>
      </c>
      <c r="FC55" s="7">
        <v>976802</v>
      </c>
      <c r="FD55" s="7" t="s">
        <v>135</v>
      </c>
      <c r="FE55" s="7">
        <v>1019631</v>
      </c>
      <c r="FF55" s="7" t="s">
        <v>135</v>
      </c>
      <c r="FG55" s="7">
        <v>5371875</v>
      </c>
      <c r="FH55" s="7" t="s">
        <v>135</v>
      </c>
      <c r="FI55" s="7">
        <v>2608131</v>
      </c>
      <c r="FJ55" s="7" t="s">
        <v>135</v>
      </c>
      <c r="FK55" s="7">
        <v>2763744</v>
      </c>
      <c r="FL55" s="7" t="s">
        <v>135</v>
      </c>
      <c r="FM55" s="7">
        <v>5219732</v>
      </c>
      <c r="FN55" s="7" t="s">
        <v>135</v>
      </c>
      <c r="FO55" s="7">
        <v>2552893</v>
      </c>
      <c r="FP55" s="7" t="s">
        <v>135</v>
      </c>
      <c r="FQ55" s="7">
        <v>2666839</v>
      </c>
      <c r="FR55" s="7" t="s">
        <v>135</v>
      </c>
      <c r="FS55" s="7">
        <v>8975670</v>
      </c>
      <c r="FT55" s="7" t="s">
        <v>135</v>
      </c>
      <c r="FU55" s="7">
        <v>4446656</v>
      </c>
      <c r="FV55" s="7" t="s">
        <v>135</v>
      </c>
      <c r="FW55" s="7">
        <v>4529014</v>
      </c>
      <c r="FX55" s="7" t="s">
        <v>135</v>
      </c>
      <c r="FY55" s="7">
        <v>497458119</v>
      </c>
      <c r="FZ55" s="7" t="s">
        <v>135</v>
      </c>
      <c r="GA55" s="7">
        <v>242362156</v>
      </c>
      <c r="GB55" s="7" t="s">
        <v>135</v>
      </c>
      <c r="GC55" s="7">
        <v>255095963</v>
      </c>
      <c r="GD55" s="7" t="s">
        <v>135</v>
      </c>
      <c r="GE55" s="7">
        <v>493152394</v>
      </c>
      <c r="GF55" s="7" t="s">
        <v>135</v>
      </c>
      <c r="GG55" s="7">
        <v>240293315</v>
      </c>
      <c r="GH55" s="7" t="s">
        <v>135</v>
      </c>
      <c r="GI55" s="7">
        <v>252859079</v>
      </c>
      <c r="GJ55" s="7" t="s">
        <v>135</v>
      </c>
      <c r="GK55" s="7">
        <v>12266469</v>
      </c>
      <c r="GL55" s="7" t="s">
        <v>135</v>
      </c>
      <c r="GM55" s="7">
        <v>6032870</v>
      </c>
      <c r="GN55" s="7" t="s">
        <v>135</v>
      </c>
      <c r="GO55" s="7">
        <v>6233599</v>
      </c>
      <c r="GP55" s="7" t="s">
        <v>135</v>
      </c>
      <c r="GQ55" s="7">
        <v>290570</v>
      </c>
      <c r="GR55" s="7" t="s">
        <v>135</v>
      </c>
      <c r="GS55" s="7">
        <v>145401</v>
      </c>
      <c r="GT55" s="7" t="s">
        <v>135</v>
      </c>
      <c r="GU55" s="7">
        <v>145169</v>
      </c>
      <c r="GV55" s="7" t="s">
        <v>135</v>
      </c>
      <c r="GW55" s="7">
        <v>34294</v>
      </c>
      <c r="GX55" s="7" t="s">
        <v>135</v>
      </c>
      <c r="GY55" s="7">
        <v>16881</v>
      </c>
      <c r="GZ55" s="7" t="s">
        <v>135</v>
      </c>
      <c r="HA55" s="7">
        <v>17413</v>
      </c>
      <c r="HB55" s="7" t="s">
        <v>135</v>
      </c>
      <c r="HC55" s="7">
        <v>4577457</v>
      </c>
      <c r="HD55" s="7" t="s">
        <v>135</v>
      </c>
      <c r="HE55" s="7">
        <v>2269049</v>
      </c>
      <c r="HF55" s="7" t="s">
        <v>135</v>
      </c>
      <c r="HG55" s="7">
        <v>2308408</v>
      </c>
      <c r="HH55" s="7" t="s">
        <v>135</v>
      </c>
      <c r="HI55" s="7">
        <v>7364148</v>
      </c>
      <c r="HJ55" s="7" t="s">
        <v>135</v>
      </c>
      <c r="HK55" s="7">
        <v>3601539</v>
      </c>
      <c r="HL55" s="7" t="s">
        <v>135</v>
      </c>
      <c r="HM55" s="7">
        <v>3762609</v>
      </c>
      <c r="HN55" s="7" t="s">
        <v>135</v>
      </c>
      <c r="HO55" s="7">
        <v>59793759</v>
      </c>
      <c r="HP55" s="7" t="s">
        <v>135</v>
      </c>
      <c r="HQ55" s="7">
        <v>29211268</v>
      </c>
      <c r="HR55" s="7" t="s">
        <v>135</v>
      </c>
      <c r="HS55" s="7">
        <v>30582491</v>
      </c>
      <c r="HT55" s="7" t="s">
        <v>135</v>
      </c>
      <c r="HU55" s="7">
        <v>3837414</v>
      </c>
      <c r="HV55" s="7" t="s">
        <v>139</v>
      </c>
      <c r="HW55" s="7">
        <v>1880333</v>
      </c>
      <c r="HX55" s="7" t="s">
        <v>139</v>
      </c>
      <c r="HY55" s="7">
        <v>1957082</v>
      </c>
      <c r="HZ55" s="7" t="s">
        <v>139</v>
      </c>
      <c r="IA55" s="7">
        <v>612214</v>
      </c>
      <c r="IB55" s="7" t="s">
        <v>135</v>
      </c>
      <c r="IC55" s="7">
        <v>301205</v>
      </c>
      <c r="ID55" s="7" t="s">
        <v>135</v>
      </c>
      <c r="IE55" s="7">
        <v>311009</v>
      </c>
      <c r="IF55" s="7" t="s">
        <v>135</v>
      </c>
      <c r="IG55" s="7">
        <v>3607435</v>
      </c>
      <c r="IH55" s="7" t="s">
        <v>135</v>
      </c>
      <c r="II55" s="7">
        <v>1728414</v>
      </c>
      <c r="IJ55" s="7" t="s">
        <v>135</v>
      </c>
      <c r="IK55" s="7">
        <v>1879021</v>
      </c>
      <c r="IL55" s="7" t="s">
        <v>135</v>
      </c>
      <c r="IM55" s="7">
        <v>2029892</v>
      </c>
      <c r="IN55" s="7" t="s">
        <v>135</v>
      </c>
      <c r="IO55" s="7">
        <v>1018660</v>
      </c>
      <c r="IP55" s="7" t="s">
        <v>135</v>
      </c>
      <c r="IQ55" s="7">
        <v>1011232</v>
      </c>
      <c r="IR55" s="7" t="s">
        <v>135</v>
      </c>
      <c r="IS55" s="7">
        <v>3034231</v>
      </c>
      <c r="IT55" s="7" t="s">
        <v>135</v>
      </c>
      <c r="IU55" s="7">
        <v>1513750</v>
      </c>
      <c r="IV55" s="7" t="s">
        <v>135</v>
      </c>
      <c r="IW55" s="7">
        <v>1520481</v>
      </c>
      <c r="IX55" s="7" t="s">
        <v>135</v>
      </c>
      <c r="IY55" s="7">
        <v>7470263</v>
      </c>
      <c r="IZ55" s="7" t="s">
        <v>135</v>
      </c>
      <c r="JA55" s="7">
        <v>3632865</v>
      </c>
      <c r="JB55" s="7" t="s">
        <v>135</v>
      </c>
      <c r="JC55" s="7">
        <v>3837398</v>
      </c>
      <c r="JD55" s="7" t="s">
        <v>135</v>
      </c>
      <c r="JE55" s="7">
        <v>67187251</v>
      </c>
      <c r="JF55" s="7" t="s">
        <v>135</v>
      </c>
      <c r="JG55" s="7">
        <v>33645876</v>
      </c>
      <c r="JH55" s="7" t="s">
        <v>135</v>
      </c>
      <c r="JI55" s="7">
        <v>33541375</v>
      </c>
      <c r="JJ55" s="7" t="s">
        <v>135</v>
      </c>
      <c r="JK55" s="7">
        <v>47442079</v>
      </c>
      <c r="JL55" s="7" t="s">
        <v>135</v>
      </c>
      <c r="JM55" s="7">
        <v>21926809</v>
      </c>
      <c r="JN55" s="7" t="s">
        <v>135</v>
      </c>
      <c r="JO55" s="7">
        <v>25515270</v>
      </c>
      <c r="JP55" s="7" t="s">
        <v>135</v>
      </c>
      <c r="JQ55" s="7">
        <v>2016000</v>
      </c>
      <c r="JR55" s="7" t="s">
        <v>135</v>
      </c>
      <c r="JS55" s="7" t="s">
        <v>137</v>
      </c>
      <c r="JT55" s="7" t="s">
        <v>135</v>
      </c>
      <c r="JU55" s="7" t="s">
        <v>137</v>
      </c>
      <c r="JV55" s="7" t="s">
        <v>135</v>
      </c>
      <c r="JW55" s="7">
        <v>4315200</v>
      </c>
      <c r="JX55" s="7" t="s">
        <v>139</v>
      </c>
      <c r="JY55" s="7">
        <v>2039000</v>
      </c>
      <c r="JZ55" s="7" t="s">
        <v>139</v>
      </c>
      <c r="KA55" s="7">
        <v>2276200</v>
      </c>
      <c r="KB55" s="7" t="s">
        <v>139</v>
      </c>
      <c r="KC55" s="7">
        <v>72320</v>
      </c>
      <c r="KD55" s="7" t="s">
        <v>135</v>
      </c>
      <c r="KE55" s="7">
        <v>37582</v>
      </c>
      <c r="KF55" s="7" t="s">
        <v>135</v>
      </c>
      <c r="KG55" s="7">
        <v>34738</v>
      </c>
      <c r="KH55" s="7" t="s">
        <v>135</v>
      </c>
      <c r="KI55" s="7">
        <v>9849062</v>
      </c>
      <c r="KJ55" s="7" t="s">
        <v>135</v>
      </c>
      <c r="KK55" s="7">
        <v>4610183</v>
      </c>
      <c r="KL55" s="7" t="s">
        <v>135</v>
      </c>
      <c r="KM55" s="7">
        <v>5238879</v>
      </c>
      <c r="KN55" s="7" t="s">
        <v>135</v>
      </c>
      <c r="KO55" s="7">
        <v>32828</v>
      </c>
      <c r="KP55" s="7" t="s">
        <v>135</v>
      </c>
      <c r="KQ55" s="7">
        <v>15898</v>
      </c>
      <c r="KR55" s="7" t="s">
        <v>135</v>
      </c>
      <c r="KS55" s="7">
        <v>16930</v>
      </c>
      <c r="KT55" s="7" t="s">
        <v>135</v>
      </c>
      <c r="KU55" s="7">
        <v>144168205</v>
      </c>
      <c r="KV55" s="7" t="s">
        <v>135</v>
      </c>
      <c r="KW55" s="7">
        <v>67023885</v>
      </c>
      <c r="KX55" s="7" t="s">
        <v>135</v>
      </c>
      <c r="KY55" s="7">
        <v>77144320</v>
      </c>
      <c r="KZ55" s="7" t="s">
        <v>135</v>
      </c>
      <c r="LA55" s="7">
        <v>29241</v>
      </c>
      <c r="LB55" s="7" t="s">
        <v>135</v>
      </c>
      <c r="LC55" s="7">
        <v>14338</v>
      </c>
      <c r="LD55" s="7" t="s">
        <v>135</v>
      </c>
      <c r="LE55" s="7">
        <v>14903</v>
      </c>
      <c r="LF55" s="7" t="s">
        <v>135</v>
      </c>
      <c r="LG55" s="7">
        <v>3212200</v>
      </c>
      <c r="LH55" s="7" t="s">
        <v>135</v>
      </c>
      <c r="LI55" s="7">
        <v>1546700</v>
      </c>
      <c r="LJ55" s="7" t="s">
        <v>135</v>
      </c>
      <c r="LK55" s="7">
        <v>1665500</v>
      </c>
      <c r="LL55" s="7" t="s">
        <v>135</v>
      </c>
      <c r="LM55" s="7">
        <v>8265700</v>
      </c>
      <c r="LN55" s="7" t="s">
        <v>135</v>
      </c>
      <c r="LO55" s="7">
        <v>4058500</v>
      </c>
      <c r="LP55" s="7" t="s">
        <v>135</v>
      </c>
      <c r="LQ55" s="7">
        <v>4207200</v>
      </c>
      <c r="LR55" s="7" t="s">
        <v>135</v>
      </c>
    </row>
    <row r="56" spans="1:330" ht="11.45" customHeight="1" x14ac:dyDescent="0.25">
      <c r="A56" s="5" t="s">
        <v>112</v>
      </c>
      <c r="B56" s="6">
        <v>434416272</v>
      </c>
      <c r="C56" s="6">
        <v>211575156</v>
      </c>
      <c r="D56" s="6" t="s">
        <v>135</v>
      </c>
      <c r="E56" s="6">
        <v>222841116</v>
      </c>
      <c r="F56" s="6">
        <v>494598322</v>
      </c>
      <c r="G56" s="6">
        <v>240994246</v>
      </c>
      <c r="H56" s="6">
        <v>253604076</v>
      </c>
      <c r="I56" s="6">
        <v>490287461</v>
      </c>
      <c r="J56" s="6">
        <v>238921965</v>
      </c>
      <c r="K56" s="6">
        <v>251365496</v>
      </c>
      <c r="L56" s="6" t="s">
        <v>137</v>
      </c>
      <c r="M56" s="6" t="s">
        <v>137</v>
      </c>
      <c r="N56" s="6" t="s">
        <v>137</v>
      </c>
      <c r="O56" s="6">
        <v>328141448</v>
      </c>
      <c r="P56" s="6">
        <v>159963983</v>
      </c>
      <c r="Q56" s="6">
        <v>168177465</v>
      </c>
      <c r="R56" s="6">
        <v>10445852</v>
      </c>
      <c r="S56" s="6">
        <v>5111325</v>
      </c>
      <c r="T56" s="6">
        <v>5334527</v>
      </c>
      <c r="U56" s="6">
        <v>7688573</v>
      </c>
      <c r="V56" s="6">
        <v>3744120</v>
      </c>
      <c r="W56" s="6">
        <v>3944453</v>
      </c>
      <c r="X56" s="6">
        <v>10198855</v>
      </c>
      <c r="Y56" s="6">
        <v>4970656</v>
      </c>
      <c r="Z56" s="6">
        <v>5228199</v>
      </c>
      <c r="AA56" s="6">
        <v>5411405</v>
      </c>
      <c r="AB56" s="6">
        <v>2677292</v>
      </c>
      <c r="AC56" s="6">
        <v>2734113</v>
      </c>
      <c r="AD56" s="6" t="s">
        <v>135</v>
      </c>
      <c r="AE56" s="6">
        <v>82500849</v>
      </c>
      <c r="AF56" s="6" t="s">
        <v>135</v>
      </c>
      <c r="AG56" s="6">
        <v>40353627</v>
      </c>
      <c r="AH56" s="6" t="s">
        <v>135</v>
      </c>
      <c r="AI56" s="6">
        <v>42147222</v>
      </c>
      <c r="AJ56" s="6" t="s">
        <v>135</v>
      </c>
      <c r="AK56" s="6">
        <v>82500849</v>
      </c>
      <c r="AL56" s="6" t="s">
        <v>135</v>
      </c>
      <c r="AM56" s="6">
        <v>40353627</v>
      </c>
      <c r="AN56" s="6" t="s">
        <v>135</v>
      </c>
      <c r="AO56" s="6">
        <v>42147222</v>
      </c>
      <c r="AP56" s="6" t="s">
        <v>135</v>
      </c>
      <c r="AQ56" s="6">
        <v>1358850</v>
      </c>
      <c r="AR56" s="6" t="s">
        <v>135</v>
      </c>
      <c r="AS56" s="6">
        <v>631710</v>
      </c>
      <c r="AT56" s="6" t="s">
        <v>135</v>
      </c>
      <c r="AU56" s="6">
        <v>727140</v>
      </c>
      <c r="AV56" s="6" t="s">
        <v>135</v>
      </c>
      <c r="AW56" s="6">
        <v>4111672</v>
      </c>
      <c r="AX56" s="6" t="s">
        <v>135</v>
      </c>
      <c r="AY56" s="6">
        <v>2049350</v>
      </c>
      <c r="AZ56" s="6" t="s">
        <v>135</v>
      </c>
      <c r="BA56" s="6">
        <v>2062322</v>
      </c>
      <c r="BB56" s="6" t="s">
        <v>135</v>
      </c>
      <c r="BC56" s="6">
        <v>10969912</v>
      </c>
      <c r="BD56" s="6" t="s">
        <v>135</v>
      </c>
      <c r="BE56" s="6">
        <v>5418462</v>
      </c>
      <c r="BF56" s="6" t="s">
        <v>135</v>
      </c>
      <c r="BG56" s="6">
        <v>5551450</v>
      </c>
      <c r="BH56" s="6" t="s">
        <v>135</v>
      </c>
      <c r="BI56" s="6">
        <v>43296338</v>
      </c>
      <c r="BJ56" s="6" t="s">
        <v>135</v>
      </c>
      <c r="BK56" s="6">
        <v>21335287</v>
      </c>
      <c r="BL56" s="6" t="s">
        <v>135</v>
      </c>
      <c r="BM56" s="6">
        <v>21961051</v>
      </c>
      <c r="BN56" s="6" t="s">
        <v>135</v>
      </c>
      <c r="BO56" s="6">
        <v>62772870</v>
      </c>
      <c r="BP56" s="6" t="s">
        <v>135</v>
      </c>
      <c r="BQ56" s="6">
        <v>30385862</v>
      </c>
      <c r="BR56" s="6" t="s">
        <v>135</v>
      </c>
      <c r="BS56" s="6">
        <v>32387008</v>
      </c>
      <c r="BT56" s="6" t="s">
        <v>135</v>
      </c>
      <c r="BU56" s="6">
        <v>60963264</v>
      </c>
      <c r="BV56" s="6" t="s">
        <v>135</v>
      </c>
      <c r="BW56" s="6">
        <v>29519376</v>
      </c>
      <c r="BX56" s="6" t="s">
        <v>135</v>
      </c>
      <c r="BY56" s="6">
        <v>31443888</v>
      </c>
      <c r="BZ56" s="6" t="s">
        <v>135</v>
      </c>
      <c r="CA56" s="6">
        <v>4310861</v>
      </c>
      <c r="CB56" s="6" t="s">
        <v>135</v>
      </c>
      <c r="CC56" s="6">
        <v>2072281</v>
      </c>
      <c r="CD56" s="6" t="s">
        <v>135</v>
      </c>
      <c r="CE56" s="6">
        <v>2238580</v>
      </c>
      <c r="CF56" s="6" t="s">
        <v>135</v>
      </c>
      <c r="CG56" s="6">
        <v>57874753</v>
      </c>
      <c r="CH56" s="6" t="s">
        <v>135</v>
      </c>
      <c r="CI56" s="6">
        <v>28044210</v>
      </c>
      <c r="CJ56" s="6" t="s">
        <v>135</v>
      </c>
      <c r="CK56" s="6">
        <v>29830543</v>
      </c>
      <c r="CL56" s="6" t="s">
        <v>135</v>
      </c>
      <c r="CM56" s="6">
        <v>733067</v>
      </c>
      <c r="CN56" s="6" t="s">
        <v>135</v>
      </c>
      <c r="CO56" s="6">
        <v>359321</v>
      </c>
      <c r="CP56" s="6" t="s">
        <v>135</v>
      </c>
      <c r="CQ56" s="6">
        <v>373746</v>
      </c>
      <c r="CR56" s="6" t="s">
        <v>135</v>
      </c>
      <c r="CS56" s="6">
        <v>2249724</v>
      </c>
      <c r="CT56" s="6" t="s">
        <v>135</v>
      </c>
      <c r="CU56" s="6">
        <v>1032109</v>
      </c>
      <c r="CV56" s="6" t="s">
        <v>135</v>
      </c>
      <c r="CW56" s="6">
        <v>1217615</v>
      </c>
      <c r="CX56" s="6" t="s">
        <v>135</v>
      </c>
      <c r="CY56" s="6">
        <v>3355220</v>
      </c>
      <c r="CZ56" s="6" t="s">
        <v>135</v>
      </c>
      <c r="DA56" s="6">
        <v>1562264</v>
      </c>
      <c r="DB56" s="6" t="s">
        <v>135</v>
      </c>
      <c r="DC56" s="6">
        <v>1792956</v>
      </c>
      <c r="DD56" s="6" t="s">
        <v>135</v>
      </c>
      <c r="DE56" s="6">
        <v>461230</v>
      </c>
      <c r="DF56" s="6" t="s">
        <v>135</v>
      </c>
      <c r="DG56" s="6">
        <v>228156</v>
      </c>
      <c r="DH56" s="6" t="s">
        <v>135</v>
      </c>
      <c r="DI56" s="6">
        <v>233074</v>
      </c>
      <c r="DJ56" s="6" t="s">
        <v>135</v>
      </c>
      <c r="DK56" s="6">
        <v>10097549</v>
      </c>
      <c r="DL56" s="6" t="s">
        <v>135</v>
      </c>
      <c r="DM56" s="6">
        <v>4793115</v>
      </c>
      <c r="DN56" s="6" t="s">
        <v>135</v>
      </c>
      <c r="DO56" s="6">
        <v>5304434</v>
      </c>
      <c r="DP56" s="6" t="s">
        <v>135</v>
      </c>
      <c r="DQ56" s="6">
        <v>402668</v>
      </c>
      <c r="DR56" s="6" t="s">
        <v>135</v>
      </c>
      <c r="DS56" s="6">
        <v>199580</v>
      </c>
      <c r="DT56" s="6" t="s">
        <v>135</v>
      </c>
      <c r="DU56" s="6">
        <v>203088</v>
      </c>
      <c r="DV56" s="6" t="s">
        <v>135</v>
      </c>
      <c r="DW56" s="6">
        <v>16305526</v>
      </c>
      <c r="DX56" s="6" t="s">
        <v>135</v>
      </c>
      <c r="DY56" s="6">
        <v>8065979</v>
      </c>
      <c r="DZ56" s="6" t="s">
        <v>135</v>
      </c>
      <c r="EA56" s="6">
        <v>8239547</v>
      </c>
      <c r="EB56" s="6" t="s">
        <v>135</v>
      </c>
      <c r="EC56" s="6">
        <v>8201359</v>
      </c>
      <c r="ED56" s="6" t="s">
        <v>135</v>
      </c>
      <c r="EE56" s="6">
        <v>3984866</v>
      </c>
      <c r="EF56" s="6" t="s">
        <v>135</v>
      </c>
      <c r="EG56" s="6">
        <v>4216493</v>
      </c>
      <c r="EH56" s="6" t="s">
        <v>135</v>
      </c>
      <c r="EI56" s="6">
        <v>38173835</v>
      </c>
      <c r="EJ56" s="6" t="s">
        <v>135</v>
      </c>
      <c r="EK56" s="6">
        <v>18470253</v>
      </c>
      <c r="EL56" s="6" t="s">
        <v>135</v>
      </c>
      <c r="EM56" s="6">
        <v>19703582</v>
      </c>
      <c r="EN56" s="6" t="s">
        <v>135</v>
      </c>
      <c r="EO56" s="6">
        <v>10494672</v>
      </c>
      <c r="EP56" s="6" t="s">
        <v>135</v>
      </c>
      <c r="EQ56" s="6">
        <v>5053722</v>
      </c>
      <c r="ER56" s="6" t="s">
        <v>135</v>
      </c>
      <c r="ES56" s="6">
        <v>5440950</v>
      </c>
      <c r="ET56" s="6" t="s">
        <v>135</v>
      </c>
      <c r="EU56" s="6">
        <v>21382354</v>
      </c>
      <c r="EV56" s="6" t="s">
        <v>135</v>
      </c>
      <c r="EW56" s="6">
        <v>10417145</v>
      </c>
      <c r="EX56" s="6" t="s">
        <v>135</v>
      </c>
      <c r="EY56" s="6">
        <v>10965209</v>
      </c>
      <c r="EZ56" s="6" t="s">
        <v>135</v>
      </c>
      <c r="FA56" s="6">
        <v>1997590</v>
      </c>
      <c r="FB56" s="6" t="s">
        <v>135</v>
      </c>
      <c r="FC56" s="6">
        <v>977052</v>
      </c>
      <c r="FD56" s="6" t="s">
        <v>135</v>
      </c>
      <c r="FE56" s="6">
        <v>1020538</v>
      </c>
      <c r="FF56" s="6" t="s">
        <v>135</v>
      </c>
      <c r="FG56" s="6">
        <v>5372685</v>
      </c>
      <c r="FH56" s="6" t="s">
        <v>135</v>
      </c>
      <c r="FI56" s="6">
        <v>2609024</v>
      </c>
      <c r="FJ56" s="6" t="s">
        <v>135</v>
      </c>
      <c r="FK56" s="6">
        <v>2763661</v>
      </c>
      <c r="FL56" s="6" t="s">
        <v>135</v>
      </c>
      <c r="FM56" s="6">
        <v>5236611</v>
      </c>
      <c r="FN56" s="6" t="s">
        <v>135</v>
      </c>
      <c r="FO56" s="6">
        <v>2562077</v>
      </c>
      <c r="FP56" s="6" t="s">
        <v>135</v>
      </c>
      <c r="FQ56" s="6">
        <v>2674534</v>
      </c>
      <c r="FR56" s="6" t="s">
        <v>135</v>
      </c>
      <c r="FS56" s="6">
        <v>9011392</v>
      </c>
      <c r="FT56" s="6" t="s">
        <v>135</v>
      </c>
      <c r="FU56" s="6">
        <v>4466311</v>
      </c>
      <c r="FV56" s="6" t="s">
        <v>135</v>
      </c>
      <c r="FW56" s="6">
        <v>4545081</v>
      </c>
      <c r="FX56" s="6" t="s">
        <v>135</v>
      </c>
      <c r="FY56" s="6">
        <v>499532862</v>
      </c>
      <c r="FZ56" s="6" t="s">
        <v>135</v>
      </c>
      <c r="GA56" s="6">
        <v>243442536</v>
      </c>
      <c r="GB56" s="6" t="s">
        <v>135</v>
      </c>
      <c r="GC56" s="6">
        <v>256090326</v>
      </c>
      <c r="GD56" s="6" t="s">
        <v>135</v>
      </c>
      <c r="GE56" s="6">
        <v>495222001</v>
      </c>
      <c r="GF56" s="6" t="s">
        <v>135</v>
      </c>
      <c r="GG56" s="6">
        <v>241370255</v>
      </c>
      <c r="GH56" s="6" t="s">
        <v>135</v>
      </c>
      <c r="GI56" s="6">
        <v>253851746</v>
      </c>
      <c r="GJ56" s="6" t="s">
        <v>135</v>
      </c>
      <c r="GK56" s="6">
        <v>12349642</v>
      </c>
      <c r="GL56" s="6" t="s">
        <v>135</v>
      </c>
      <c r="GM56" s="6">
        <v>6076986</v>
      </c>
      <c r="GN56" s="6" t="s">
        <v>135</v>
      </c>
      <c r="GO56" s="6">
        <v>6272656</v>
      </c>
      <c r="GP56" s="6" t="s">
        <v>135</v>
      </c>
      <c r="GQ56" s="6">
        <v>293577</v>
      </c>
      <c r="GR56" s="6" t="s">
        <v>135</v>
      </c>
      <c r="GS56" s="6">
        <v>147170</v>
      </c>
      <c r="GT56" s="6" t="s">
        <v>135</v>
      </c>
      <c r="GU56" s="6">
        <v>146407</v>
      </c>
      <c r="GV56" s="6" t="s">
        <v>135</v>
      </c>
      <c r="GW56" s="6">
        <v>34600</v>
      </c>
      <c r="GX56" s="6" t="s">
        <v>135</v>
      </c>
      <c r="GY56" s="6">
        <v>17050</v>
      </c>
      <c r="GZ56" s="6" t="s">
        <v>135</v>
      </c>
      <c r="HA56" s="6">
        <v>17550</v>
      </c>
      <c r="HB56" s="6" t="s">
        <v>135</v>
      </c>
      <c r="HC56" s="6">
        <v>4606363</v>
      </c>
      <c r="HD56" s="6" t="s">
        <v>135</v>
      </c>
      <c r="HE56" s="6">
        <v>2284070</v>
      </c>
      <c r="HF56" s="6" t="s">
        <v>135</v>
      </c>
      <c r="HG56" s="6">
        <v>2322293</v>
      </c>
      <c r="HH56" s="6" t="s">
        <v>135</v>
      </c>
      <c r="HI56" s="6">
        <v>7415102</v>
      </c>
      <c r="HJ56" s="6" t="s">
        <v>135</v>
      </c>
      <c r="HK56" s="6">
        <v>3628696</v>
      </c>
      <c r="HL56" s="6" t="s">
        <v>135</v>
      </c>
      <c r="HM56" s="6">
        <v>3786406</v>
      </c>
      <c r="HN56" s="6" t="s">
        <v>135</v>
      </c>
      <c r="HO56" s="6">
        <v>60182050</v>
      </c>
      <c r="HP56" s="6" t="s">
        <v>135</v>
      </c>
      <c r="HQ56" s="6">
        <v>29419090</v>
      </c>
      <c r="HR56" s="6" t="s">
        <v>135</v>
      </c>
      <c r="HS56" s="6">
        <v>30762960</v>
      </c>
      <c r="HT56" s="6" t="s">
        <v>135</v>
      </c>
      <c r="HU56" s="6">
        <v>3842532</v>
      </c>
      <c r="HV56" s="6" t="s">
        <v>139</v>
      </c>
      <c r="HW56" s="6">
        <v>1882841</v>
      </c>
      <c r="HX56" s="6" t="s">
        <v>139</v>
      </c>
      <c r="HY56" s="6">
        <v>1959692</v>
      </c>
      <c r="HZ56" s="6" t="s">
        <v>139</v>
      </c>
      <c r="IA56" s="6">
        <v>613420</v>
      </c>
      <c r="IB56" s="6" t="s">
        <v>135</v>
      </c>
      <c r="IC56" s="6">
        <v>301776</v>
      </c>
      <c r="ID56" s="6" t="s">
        <v>135</v>
      </c>
      <c r="IE56" s="6">
        <v>311644</v>
      </c>
      <c r="IF56" s="6" t="s">
        <v>135</v>
      </c>
      <c r="IG56" s="6">
        <v>3600436</v>
      </c>
      <c r="IH56" s="6" t="s">
        <v>135</v>
      </c>
      <c r="II56" s="6">
        <v>1724841</v>
      </c>
      <c r="IJ56" s="6" t="s">
        <v>135</v>
      </c>
      <c r="IK56" s="6">
        <v>1875595</v>
      </c>
      <c r="IL56" s="6" t="s">
        <v>135</v>
      </c>
      <c r="IM56" s="6">
        <v>2035196</v>
      </c>
      <c r="IN56" s="6" t="s">
        <v>135</v>
      </c>
      <c r="IO56" s="6">
        <v>1021145</v>
      </c>
      <c r="IP56" s="6" t="s">
        <v>135</v>
      </c>
      <c r="IQ56" s="6">
        <v>1014051</v>
      </c>
      <c r="IR56" s="6" t="s">
        <v>135</v>
      </c>
      <c r="IS56" s="6">
        <v>3019634</v>
      </c>
      <c r="IT56" s="6" t="s">
        <v>135</v>
      </c>
      <c r="IU56" s="6">
        <v>1506889</v>
      </c>
      <c r="IV56" s="6" t="s">
        <v>135</v>
      </c>
      <c r="IW56" s="6">
        <v>1512745</v>
      </c>
      <c r="IX56" s="6" t="s">
        <v>135</v>
      </c>
      <c r="IY56" s="6">
        <v>7456050</v>
      </c>
      <c r="IZ56" s="6" t="s">
        <v>135</v>
      </c>
      <c r="JA56" s="6">
        <v>3625521</v>
      </c>
      <c r="JB56" s="6" t="s">
        <v>135</v>
      </c>
      <c r="JC56" s="6">
        <v>3830529</v>
      </c>
      <c r="JD56" s="6" t="s">
        <v>135</v>
      </c>
      <c r="JE56" s="6">
        <v>68010221</v>
      </c>
      <c r="JF56" s="6" t="s">
        <v>135</v>
      </c>
      <c r="JG56" s="6">
        <v>34061541</v>
      </c>
      <c r="JH56" s="6" t="s">
        <v>135</v>
      </c>
      <c r="JI56" s="6">
        <v>33948680</v>
      </c>
      <c r="JJ56" s="6" t="s">
        <v>135</v>
      </c>
      <c r="JK56" s="6">
        <v>47100462</v>
      </c>
      <c r="JL56" s="6" t="s">
        <v>135</v>
      </c>
      <c r="JM56" s="6">
        <v>21753993</v>
      </c>
      <c r="JN56" s="6" t="s">
        <v>135</v>
      </c>
      <c r="JO56" s="6">
        <v>25346469</v>
      </c>
      <c r="JP56" s="6" t="s">
        <v>135</v>
      </c>
      <c r="JQ56" s="6">
        <v>2041000</v>
      </c>
      <c r="JR56" s="6" t="s">
        <v>135</v>
      </c>
      <c r="JS56" s="6" t="s">
        <v>137</v>
      </c>
      <c r="JT56" s="6" t="s">
        <v>135</v>
      </c>
      <c r="JU56" s="6" t="s">
        <v>137</v>
      </c>
      <c r="JV56" s="6" t="s">
        <v>135</v>
      </c>
      <c r="JW56" s="6">
        <v>4321500</v>
      </c>
      <c r="JX56" s="6" t="s">
        <v>139</v>
      </c>
      <c r="JY56" s="6">
        <v>2043600</v>
      </c>
      <c r="JZ56" s="6" t="s">
        <v>139</v>
      </c>
      <c r="KA56" s="6">
        <v>2277900</v>
      </c>
      <c r="KB56" s="6" t="s">
        <v>139</v>
      </c>
      <c r="KC56" s="6">
        <v>76875</v>
      </c>
      <c r="KD56" s="6" t="s">
        <v>135</v>
      </c>
      <c r="KE56" s="6">
        <v>40085</v>
      </c>
      <c r="KF56" s="6" t="s">
        <v>135</v>
      </c>
      <c r="KG56" s="6">
        <v>36790</v>
      </c>
      <c r="KH56" s="6" t="s">
        <v>135</v>
      </c>
      <c r="KI56" s="6">
        <v>9800073</v>
      </c>
      <c r="KJ56" s="6" t="s">
        <v>135</v>
      </c>
      <c r="KK56" s="6">
        <v>4583082</v>
      </c>
      <c r="KL56" s="6" t="s">
        <v>135</v>
      </c>
      <c r="KM56" s="6">
        <v>5216991</v>
      </c>
      <c r="KN56" s="6" t="s">
        <v>135</v>
      </c>
      <c r="KO56" s="6">
        <v>33085</v>
      </c>
      <c r="KP56" s="6" t="s">
        <v>135</v>
      </c>
      <c r="KQ56" s="6">
        <v>16040</v>
      </c>
      <c r="KR56" s="6" t="s">
        <v>135</v>
      </c>
      <c r="KS56" s="6">
        <v>17045</v>
      </c>
      <c r="KT56" s="6" t="s">
        <v>135</v>
      </c>
      <c r="KU56" s="6">
        <v>143474219</v>
      </c>
      <c r="KV56" s="6" t="s">
        <v>135</v>
      </c>
      <c r="KW56" s="6">
        <v>66602762</v>
      </c>
      <c r="KX56" s="6" t="s">
        <v>135</v>
      </c>
      <c r="KY56" s="6">
        <v>76871457</v>
      </c>
      <c r="KZ56" s="6" t="s">
        <v>135</v>
      </c>
      <c r="LA56" s="6">
        <v>29673</v>
      </c>
      <c r="LB56" s="6" t="s">
        <v>135</v>
      </c>
      <c r="LC56" s="6">
        <v>14546</v>
      </c>
      <c r="LD56" s="6" t="s">
        <v>135</v>
      </c>
      <c r="LE56" s="6">
        <v>15127</v>
      </c>
      <c r="LF56" s="6" t="s">
        <v>135</v>
      </c>
      <c r="LG56" s="6">
        <v>3215800</v>
      </c>
      <c r="LH56" s="6" t="s">
        <v>135</v>
      </c>
      <c r="LI56" s="6">
        <v>1550600</v>
      </c>
      <c r="LJ56" s="6" t="s">
        <v>135</v>
      </c>
      <c r="LK56" s="6">
        <v>1665200</v>
      </c>
      <c r="LL56" s="6" t="s">
        <v>135</v>
      </c>
      <c r="LM56" s="6">
        <v>8347300</v>
      </c>
      <c r="LN56" s="6" t="s">
        <v>135</v>
      </c>
      <c r="LO56" s="6">
        <v>4103700</v>
      </c>
      <c r="LP56" s="6" t="s">
        <v>135</v>
      </c>
      <c r="LQ56" s="6">
        <v>4243600</v>
      </c>
      <c r="LR56" s="6" t="s">
        <v>135</v>
      </c>
    </row>
    <row r="57" spans="1:330" ht="11.45" customHeight="1" x14ac:dyDescent="0.25">
      <c r="A57" s="5" t="s">
        <v>113</v>
      </c>
      <c r="B57" s="7">
        <v>435816236</v>
      </c>
      <c r="C57" s="7">
        <v>212300684</v>
      </c>
      <c r="D57" s="7" t="s">
        <v>135</v>
      </c>
      <c r="E57" s="7">
        <v>223515552</v>
      </c>
      <c r="F57" s="7">
        <v>496436597</v>
      </c>
      <c r="G57" s="7">
        <v>241952062</v>
      </c>
      <c r="H57" s="7">
        <v>254484535</v>
      </c>
      <c r="I57" s="7">
        <v>492124110</v>
      </c>
      <c r="J57" s="7">
        <v>239878129</v>
      </c>
      <c r="K57" s="7">
        <v>252245981</v>
      </c>
      <c r="L57" s="7" t="s">
        <v>137</v>
      </c>
      <c r="M57" s="7" t="s">
        <v>137</v>
      </c>
      <c r="N57" s="7" t="s">
        <v>137</v>
      </c>
      <c r="O57" s="7">
        <v>329684938</v>
      </c>
      <c r="P57" s="7">
        <v>160759822</v>
      </c>
      <c r="Q57" s="7">
        <v>168925116</v>
      </c>
      <c r="R57" s="7">
        <v>10511382</v>
      </c>
      <c r="S57" s="7">
        <v>5143821</v>
      </c>
      <c r="T57" s="7">
        <v>5367561</v>
      </c>
      <c r="U57" s="7">
        <v>7629371</v>
      </c>
      <c r="V57" s="7">
        <v>3714614</v>
      </c>
      <c r="W57" s="7">
        <v>3914757</v>
      </c>
      <c r="X57" s="7">
        <v>10223577</v>
      </c>
      <c r="Y57" s="7">
        <v>4989652</v>
      </c>
      <c r="Z57" s="7">
        <v>5233925</v>
      </c>
      <c r="AA57" s="7">
        <v>5427459</v>
      </c>
      <c r="AB57" s="7">
        <v>2685846</v>
      </c>
      <c r="AC57" s="7">
        <v>2741613</v>
      </c>
      <c r="AD57" s="7" t="s">
        <v>135</v>
      </c>
      <c r="AE57" s="7">
        <v>82437995</v>
      </c>
      <c r="AF57" s="7" t="s">
        <v>135</v>
      </c>
      <c r="AG57" s="7">
        <v>40339961</v>
      </c>
      <c r="AH57" s="7" t="s">
        <v>135</v>
      </c>
      <c r="AI57" s="7">
        <v>42098034</v>
      </c>
      <c r="AJ57" s="7" t="s">
        <v>135</v>
      </c>
      <c r="AK57" s="7">
        <v>82437995</v>
      </c>
      <c r="AL57" s="7" t="s">
        <v>135</v>
      </c>
      <c r="AM57" s="7">
        <v>40339961</v>
      </c>
      <c r="AN57" s="7" t="s">
        <v>135</v>
      </c>
      <c r="AO57" s="7">
        <v>42098034</v>
      </c>
      <c r="AP57" s="7" t="s">
        <v>135</v>
      </c>
      <c r="AQ57" s="7">
        <v>1350700</v>
      </c>
      <c r="AR57" s="7" t="s">
        <v>135</v>
      </c>
      <c r="AS57" s="7">
        <v>627930</v>
      </c>
      <c r="AT57" s="7" t="s">
        <v>135</v>
      </c>
      <c r="AU57" s="7">
        <v>722770</v>
      </c>
      <c r="AV57" s="7" t="s">
        <v>135</v>
      </c>
      <c r="AW57" s="7">
        <v>4208156</v>
      </c>
      <c r="AX57" s="7" t="s">
        <v>135</v>
      </c>
      <c r="AY57" s="7">
        <v>2103449</v>
      </c>
      <c r="AZ57" s="7" t="s">
        <v>135</v>
      </c>
      <c r="BA57" s="7">
        <v>2104707</v>
      </c>
      <c r="BB57" s="7" t="s">
        <v>135</v>
      </c>
      <c r="BC57" s="7">
        <v>11004716</v>
      </c>
      <c r="BD57" s="7" t="s">
        <v>135</v>
      </c>
      <c r="BE57" s="7">
        <v>5433391</v>
      </c>
      <c r="BF57" s="7" t="s">
        <v>135</v>
      </c>
      <c r="BG57" s="7">
        <v>5571325</v>
      </c>
      <c r="BH57" s="7" t="s">
        <v>135</v>
      </c>
      <c r="BI57" s="7">
        <v>44009971</v>
      </c>
      <c r="BJ57" s="7" t="s">
        <v>135</v>
      </c>
      <c r="BK57" s="7">
        <v>21719318</v>
      </c>
      <c r="BL57" s="7" t="s">
        <v>135</v>
      </c>
      <c r="BM57" s="7">
        <v>22290653</v>
      </c>
      <c r="BN57" s="7" t="s">
        <v>135</v>
      </c>
      <c r="BO57" s="7">
        <v>63229635</v>
      </c>
      <c r="BP57" s="7" t="s">
        <v>135</v>
      </c>
      <c r="BQ57" s="7">
        <v>30591100</v>
      </c>
      <c r="BR57" s="7" t="s">
        <v>135</v>
      </c>
      <c r="BS57" s="7">
        <v>32638535</v>
      </c>
      <c r="BT57" s="7" t="s">
        <v>135</v>
      </c>
      <c r="BU57" s="7">
        <v>61399733</v>
      </c>
      <c r="BV57" s="7" t="s">
        <v>135</v>
      </c>
      <c r="BW57" s="7">
        <v>29714411</v>
      </c>
      <c r="BX57" s="7" t="s">
        <v>135</v>
      </c>
      <c r="BY57" s="7">
        <v>31685322</v>
      </c>
      <c r="BZ57" s="7" t="s">
        <v>135</v>
      </c>
      <c r="CA57" s="7">
        <v>4312487</v>
      </c>
      <c r="CB57" s="7" t="s">
        <v>135</v>
      </c>
      <c r="CC57" s="7">
        <v>2073933</v>
      </c>
      <c r="CD57" s="7" t="s">
        <v>135</v>
      </c>
      <c r="CE57" s="7">
        <v>2238554</v>
      </c>
      <c r="CF57" s="7" t="s">
        <v>135</v>
      </c>
      <c r="CG57" s="7">
        <v>58064214</v>
      </c>
      <c r="CH57" s="7" t="s">
        <v>135</v>
      </c>
      <c r="CI57" s="7">
        <v>28138577</v>
      </c>
      <c r="CJ57" s="7" t="s">
        <v>135</v>
      </c>
      <c r="CK57" s="7">
        <v>29925637</v>
      </c>
      <c r="CL57" s="7" t="s">
        <v>135</v>
      </c>
      <c r="CM57" s="7">
        <v>744013</v>
      </c>
      <c r="CN57" s="7" t="s">
        <v>135</v>
      </c>
      <c r="CO57" s="7">
        <v>364582</v>
      </c>
      <c r="CP57" s="7" t="s">
        <v>135</v>
      </c>
      <c r="CQ57" s="7">
        <v>379431</v>
      </c>
      <c r="CR57" s="7" t="s">
        <v>135</v>
      </c>
      <c r="CS57" s="7">
        <v>2227874</v>
      </c>
      <c r="CT57" s="7" t="s">
        <v>135</v>
      </c>
      <c r="CU57" s="7">
        <v>1022058</v>
      </c>
      <c r="CV57" s="7" t="s">
        <v>135</v>
      </c>
      <c r="CW57" s="7">
        <v>1205816</v>
      </c>
      <c r="CX57" s="7" t="s">
        <v>135</v>
      </c>
      <c r="CY57" s="7">
        <v>3289835</v>
      </c>
      <c r="CZ57" s="7" t="s">
        <v>135</v>
      </c>
      <c r="DA57" s="7">
        <v>1528463</v>
      </c>
      <c r="DB57" s="7" t="s">
        <v>135</v>
      </c>
      <c r="DC57" s="7">
        <v>1761372</v>
      </c>
      <c r="DD57" s="7" t="s">
        <v>135</v>
      </c>
      <c r="DE57" s="7">
        <v>469086</v>
      </c>
      <c r="DF57" s="7" t="s">
        <v>135</v>
      </c>
      <c r="DG57" s="7">
        <v>232100</v>
      </c>
      <c r="DH57" s="7" t="s">
        <v>135</v>
      </c>
      <c r="DI57" s="7">
        <v>236986</v>
      </c>
      <c r="DJ57" s="7" t="s">
        <v>135</v>
      </c>
      <c r="DK57" s="7">
        <v>10076581</v>
      </c>
      <c r="DL57" s="7" t="s">
        <v>135</v>
      </c>
      <c r="DM57" s="7">
        <v>4784579</v>
      </c>
      <c r="DN57" s="7" t="s">
        <v>135</v>
      </c>
      <c r="DO57" s="7">
        <v>5292002</v>
      </c>
      <c r="DP57" s="7" t="s">
        <v>135</v>
      </c>
      <c r="DQ57" s="7">
        <v>404999</v>
      </c>
      <c r="DR57" s="7" t="s">
        <v>135</v>
      </c>
      <c r="DS57" s="7">
        <v>200838</v>
      </c>
      <c r="DT57" s="7" t="s">
        <v>135</v>
      </c>
      <c r="DU57" s="7">
        <v>204161</v>
      </c>
      <c r="DV57" s="7" t="s">
        <v>135</v>
      </c>
      <c r="DW57" s="7">
        <v>16334210</v>
      </c>
      <c r="DX57" s="7" t="s">
        <v>135</v>
      </c>
      <c r="DY57" s="7">
        <v>8077407</v>
      </c>
      <c r="DZ57" s="7" t="s">
        <v>135</v>
      </c>
      <c r="EA57" s="7">
        <v>8256803</v>
      </c>
      <c r="EB57" s="7" t="s">
        <v>135</v>
      </c>
      <c r="EC57" s="7">
        <v>8254298</v>
      </c>
      <c r="ED57" s="7" t="s">
        <v>135</v>
      </c>
      <c r="EE57" s="7">
        <v>4014344</v>
      </c>
      <c r="EF57" s="7" t="s">
        <v>135</v>
      </c>
      <c r="EG57" s="7">
        <v>4239954</v>
      </c>
      <c r="EH57" s="7" t="s">
        <v>135</v>
      </c>
      <c r="EI57" s="7">
        <v>38157055</v>
      </c>
      <c r="EJ57" s="7" t="s">
        <v>135</v>
      </c>
      <c r="EK57" s="7">
        <v>18453855</v>
      </c>
      <c r="EL57" s="7" t="s">
        <v>135</v>
      </c>
      <c r="EM57" s="7">
        <v>19703200</v>
      </c>
      <c r="EN57" s="7" t="s">
        <v>135</v>
      </c>
      <c r="EO57" s="7">
        <v>10511988</v>
      </c>
      <c r="EP57" s="7" t="s">
        <v>135</v>
      </c>
      <c r="EQ57" s="7">
        <v>5058813</v>
      </c>
      <c r="ER57" s="7" t="s">
        <v>135</v>
      </c>
      <c r="ES57" s="7">
        <v>5453175</v>
      </c>
      <c r="ET57" s="7" t="s">
        <v>135</v>
      </c>
      <c r="EU57" s="7">
        <v>21257016</v>
      </c>
      <c r="EV57" s="7" t="s">
        <v>135</v>
      </c>
      <c r="EW57" s="7">
        <v>10351833</v>
      </c>
      <c r="EX57" s="7" t="s">
        <v>135</v>
      </c>
      <c r="EY57" s="7">
        <v>10905183</v>
      </c>
      <c r="EZ57" s="7" t="s">
        <v>135</v>
      </c>
      <c r="FA57" s="7">
        <v>2003358</v>
      </c>
      <c r="FB57" s="7" t="s">
        <v>135</v>
      </c>
      <c r="FC57" s="7">
        <v>981465</v>
      </c>
      <c r="FD57" s="7" t="s">
        <v>135</v>
      </c>
      <c r="FE57" s="7">
        <v>1021893</v>
      </c>
      <c r="FF57" s="7" t="s">
        <v>135</v>
      </c>
      <c r="FG57" s="7">
        <v>5372928</v>
      </c>
      <c r="FH57" s="7" t="s">
        <v>135</v>
      </c>
      <c r="FI57" s="7">
        <v>2609855</v>
      </c>
      <c r="FJ57" s="7" t="s">
        <v>135</v>
      </c>
      <c r="FK57" s="7">
        <v>2763073</v>
      </c>
      <c r="FL57" s="7" t="s">
        <v>135</v>
      </c>
      <c r="FM57" s="7">
        <v>5255580</v>
      </c>
      <c r="FN57" s="7" t="s">
        <v>135</v>
      </c>
      <c r="FO57" s="7">
        <v>2572350</v>
      </c>
      <c r="FP57" s="7" t="s">
        <v>135</v>
      </c>
      <c r="FQ57" s="7">
        <v>2683230</v>
      </c>
      <c r="FR57" s="7" t="s">
        <v>135</v>
      </c>
      <c r="FS57" s="7">
        <v>9047752</v>
      </c>
      <c r="FT57" s="7" t="s">
        <v>135</v>
      </c>
      <c r="FU57" s="7">
        <v>4486550</v>
      </c>
      <c r="FV57" s="7" t="s">
        <v>135</v>
      </c>
      <c r="FW57" s="7">
        <v>4561202</v>
      </c>
      <c r="FX57" s="7" t="s">
        <v>135</v>
      </c>
      <c r="FY57" s="7">
        <v>501411612</v>
      </c>
      <c r="FZ57" s="7" t="s">
        <v>135</v>
      </c>
      <c r="GA57" s="7">
        <v>244422449</v>
      </c>
      <c r="GB57" s="7" t="s">
        <v>135</v>
      </c>
      <c r="GC57" s="7">
        <v>256989163</v>
      </c>
      <c r="GD57" s="7" t="s">
        <v>135</v>
      </c>
      <c r="GE57" s="7">
        <v>497099125</v>
      </c>
      <c r="GF57" s="7" t="s">
        <v>135</v>
      </c>
      <c r="GG57" s="7">
        <v>242348516</v>
      </c>
      <c r="GH57" s="7" t="s">
        <v>135</v>
      </c>
      <c r="GI57" s="7">
        <v>254750609</v>
      </c>
      <c r="GJ57" s="7" t="s">
        <v>135</v>
      </c>
      <c r="GK57" s="7">
        <v>12434143</v>
      </c>
      <c r="GL57" s="7" t="s">
        <v>135</v>
      </c>
      <c r="GM57" s="7">
        <v>6122889</v>
      </c>
      <c r="GN57" s="7" t="s">
        <v>135</v>
      </c>
      <c r="GO57" s="7">
        <v>6311254</v>
      </c>
      <c r="GP57" s="7" t="s">
        <v>135</v>
      </c>
      <c r="GQ57" s="7">
        <v>299891</v>
      </c>
      <c r="GR57" s="7" t="s">
        <v>135</v>
      </c>
      <c r="GS57" s="7">
        <v>151202</v>
      </c>
      <c r="GT57" s="7" t="s">
        <v>135</v>
      </c>
      <c r="GU57" s="7">
        <v>148689</v>
      </c>
      <c r="GV57" s="7" t="s">
        <v>135</v>
      </c>
      <c r="GW57" s="7">
        <v>34905</v>
      </c>
      <c r="GX57" s="7" t="s">
        <v>135</v>
      </c>
      <c r="GY57" s="7">
        <v>17204</v>
      </c>
      <c r="GZ57" s="7" t="s">
        <v>135</v>
      </c>
      <c r="HA57" s="7">
        <v>17701</v>
      </c>
      <c r="HB57" s="7" t="s">
        <v>135</v>
      </c>
      <c r="HC57" s="7">
        <v>4640219</v>
      </c>
      <c r="HD57" s="7" t="s">
        <v>135</v>
      </c>
      <c r="HE57" s="7">
        <v>2301981</v>
      </c>
      <c r="HF57" s="7" t="s">
        <v>135</v>
      </c>
      <c r="HG57" s="7">
        <v>2338238</v>
      </c>
      <c r="HH57" s="7" t="s">
        <v>135</v>
      </c>
      <c r="HI57" s="7">
        <v>7459128</v>
      </c>
      <c r="HJ57" s="7" t="s">
        <v>135</v>
      </c>
      <c r="HK57" s="7">
        <v>3652502</v>
      </c>
      <c r="HL57" s="7" t="s">
        <v>135</v>
      </c>
      <c r="HM57" s="7">
        <v>3806626</v>
      </c>
      <c r="HN57" s="7" t="s">
        <v>135</v>
      </c>
      <c r="HO57" s="7">
        <v>60620361</v>
      </c>
      <c r="HP57" s="7" t="s">
        <v>135</v>
      </c>
      <c r="HQ57" s="7">
        <v>29651378</v>
      </c>
      <c r="HR57" s="7" t="s">
        <v>135</v>
      </c>
      <c r="HS57" s="7">
        <v>30968983</v>
      </c>
      <c r="HT57" s="7" t="s">
        <v>135</v>
      </c>
      <c r="HU57" s="7">
        <v>3842650</v>
      </c>
      <c r="HV57" s="7" t="s">
        <v>135</v>
      </c>
      <c r="HW57" s="7">
        <v>1882898</v>
      </c>
      <c r="HX57" s="7" t="s">
        <v>135</v>
      </c>
      <c r="HY57" s="7">
        <v>1959752</v>
      </c>
      <c r="HZ57" s="7" t="s">
        <v>135</v>
      </c>
      <c r="IA57" s="7">
        <v>613109</v>
      </c>
      <c r="IB57" s="7" t="s">
        <v>135</v>
      </c>
      <c r="IC57" s="7">
        <v>302129</v>
      </c>
      <c r="ID57" s="7" t="s">
        <v>135</v>
      </c>
      <c r="IE57" s="7">
        <v>310980</v>
      </c>
      <c r="IF57" s="7" t="s">
        <v>135</v>
      </c>
      <c r="IG57" s="7">
        <v>3589936</v>
      </c>
      <c r="IH57" s="7" t="s">
        <v>135</v>
      </c>
      <c r="II57" s="7">
        <v>1719368</v>
      </c>
      <c r="IJ57" s="7" t="s">
        <v>135</v>
      </c>
      <c r="IK57" s="7">
        <v>1870568</v>
      </c>
      <c r="IL57" s="7" t="s">
        <v>135</v>
      </c>
      <c r="IM57" s="7">
        <v>2038514</v>
      </c>
      <c r="IN57" s="7" t="s">
        <v>135</v>
      </c>
      <c r="IO57" s="7">
        <v>1022398</v>
      </c>
      <c r="IP57" s="7" t="s">
        <v>135</v>
      </c>
      <c r="IQ57" s="7">
        <v>1016116</v>
      </c>
      <c r="IR57" s="7" t="s">
        <v>135</v>
      </c>
      <c r="IS57" s="7">
        <v>3003329</v>
      </c>
      <c r="IT57" s="7" t="s">
        <v>135</v>
      </c>
      <c r="IU57" s="7">
        <v>1499360</v>
      </c>
      <c r="IV57" s="7" t="s">
        <v>135</v>
      </c>
      <c r="IW57" s="7">
        <v>1503969</v>
      </c>
      <c r="IX57" s="7" t="s">
        <v>135</v>
      </c>
      <c r="IY57" s="7">
        <v>7425487</v>
      </c>
      <c r="IZ57" s="7" t="s">
        <v>135</v>
      </c>
      <c r="JA57" s="7">
        <v>3610556</v>
      </c>
      <c r="JB57" s="7" t="s">
        <v>135</v>
      </c>
      <c r="JC57" s="7">
        <v>3814931</v>
      </c>
      <c r="JD57" s="7" t="s">
        <v>135</v>
      </c>
      <c r="JE57" s="7">
        <v>68860539</v>
      </c>
      <c r="JF57" s="7" t="s">
        <v>135</v>
      </c>
      <c r="JG57" s="7">
        <v>34490906</v>
      </c>
      <c r="JH57" s="7" t="s">
        <v>135</v>
      </c>
      <c r="JI57" s="7">
        <v>34369633</v>
      </c>
      <c r="JJ57" s="7" t="s">
        <v>135</v>
      </c>
      <c r="JK57" s="7">
        <v>46749170</v>
      </c>
      <c r="JL57" s="7" t="s">
        <v>135</v>
      </c>
      <c r="JM57" s="7">
        <v>21574667</v>
      </c>
      <c r="JN57" s="7" t="s">
        <v>135</v>
      </c>
      <c r="JO57" s="7">
        <v>25174503</v>
      </c>
      <c r="JP57" s="7" t="s">
        <v>135</v>
      </c>
      <c r="JQ57" s="7">
        <v>2100000</v>
      </c>
      <c r="JR57" s="7" t="s">
        <v>135</v>
      </c>
      <c r="JS57" s="7">
        <v>1060500</v>
      </c>
      <c r="JT57" s="7" t="s">
        <v>135</v>
      </c>
      <c r="JU57" s="7">
        <v>1039500</v>
      </c>
      <c r="JV57" s="7" t="s">
        <v>135</v>
      </c>
      <c r="JW57" s="7">
        <v>4401292</v>
      </c>
      <c r="JX57" s="7" t="s">
        <v>135</v>
      </c>
      <c r="JY57" s="7">
        <v>2083892</v>
      </c>
      <c r="JZ57" s="7" t="s">
        <v>135</v>
      </c>
      <c r="KA57" s="7">
        <v>2317400</v>
      </c>
      <c r="KB57" s="7" t="s">
        <v>135</v>
      </c>
      <c r="KC57" s="7">
        <v>78549</v>
      </c>
      <c r="KD57" s="7" t="s">
        <v>135</v>
      </c>
      <c r="KE57" s="7">
        <v>40974</v>
      </c>
      <c r="KF57" s="7" t="s">
        <v>135</v>
      </c>
      <c r="KG57" s="7">
        <v>37575</v>
      </c>
      <c r="KH57" s="7" t="s">
        <v>135</v>
      </c>
      <c r="KI57" s="7">
        <v>9750540</v>
      </c>
      <c r="KJ57" s="7" t="s">
        <v>135</v>
      </c>
      <c r="KK57" s="7">
        <v>4555296</v>
      </c>
      <c r="KL57" s="7" t="s">
        <v>135</v>
      </c>
      <c r="KM57" s="7">
        <v>5195244</v>
      </c>
      <c r="KN57" s="7" t="s">
        <v>135</v>
      </c>
      <c r="KO57" s="7" t="s">
        <v>137</v>
      </c>
      <c r="KP57" s="7" t="s">
        <v>135</v>
      </c>
      <c r="KQ57" s="7" t="s">
        <v>137</v>
      </c>
      <c r="KR57" s="7" t="s">
        <v>135</v>
      </c>
      <c r="KS57" s="7" t="s">
        <v>137</v>
      </c>
      <c r="KT57" s="7" t="s">
        <v>135</v>
      </c>
      <c r="KU57" s="7">
        <v>142753551</v>
      </c>
      <c r="KV57" s="7" t="s">
        <v>135</v>
      </c>
      <c r="KW57" s="7">
        <v>66163544</v>
      </c>
      <c r="KX57" s="7" t="s">
        <v>135</v>
      </c>
      <c r="KY57" s="7">
        <v>76590007</v>
      </c>
      <c r="KZ57" s="7" t="s">
        <v>135</v>
      </c>
      <c r="LA57" s="7">
        <v>29999</v>
      </c>
      <c r="LB57" s="7" t="s">
        <v>135</v>
      </c>
      <c r="LC57" s="7">
        <v>14703</v>
      </c>
      <c r="LD57" s="7" t="s">
        <v>135</v>
      </c>
      <c r="LE57" s="7">
        <v>15296</v>
      </c>
      <c r="LF57" s="7" t="s">
        <v>135</v>
      </c>
      <c r="LG57" s="7">
        <v>3219234</v>
      </c>
      <c r="LH57" s="7" t="s">
        <v>135</v>
      </c>
      <c r="LI57" s="7">
        <v>1554111</v>
      </c>
      <c r="LJ57" s="7" t="s">
        <v>135</v>
      </c>
      <c r="LK57" s="7">
        <v>1665123</v>
      </c>
      <c r="LL57" s="7" t="s">
        <v>135</v>
      </c>
      <c r="LM57" s="7">
        <v>8436400</v>
      </c>
      <c r="LN57" s="7" t="s">
        <v>135</v>
      </c>
      <c r="LO57" s="7">
        <v>4152200</v>
      </c>
      <c r="LP57" s="7" t="s">
        <v>135</v>
      </c>
      <c r="LQ57" s="7">
        <v>4284200</v>
      </c>
      <c r="LR57" s="7" t="s">
        <v>135</v>
      </c>
    </row>
    <row r="58" spans="1:330" ht="11.45" customHeight="1" x14ac:dyDescent="0.25">
      <c r="A58" s="5" t="s">
        <v>114</v>
      </c>
      <c r="B58" s="6">
        <v>437227496</v>
      </c>
      <c r="C58" s="6">
        <v>213039461</v>
      </c>
      <c r="D58" s="6" t="s">
        <v>135</v>
      </c>
      <c r="E58" s="6">
        <v>224188035</v>
      </c>
      <c r="F58" s="6">
        <v>498300775</v>
      </c>
      <c r="G58" s="6">
        <v>242934295</v>
      </c>
      <c r="H58" s="6">
        <v>255366480</v>
      </c>
      <c r="I58" s="6">
        <v>493987245</v>
      </c>
      <c r="J58" s="6">
        <v>240858114</v>
      </c>
      <c r="K58" s="6">
        <v>253129131</v>
      </c>
      <c r="L58" s="6" t="s">
        <v>137</v>
      </c>
      <c r="M58" s="6" t="s">
        <v>137</v>
      </c>
      <c r="N58" s="6" t="s">
        <v>137</v>
      </c>
      <c r="O58" s="6">
        <v>331204579</v>
      </c>
      <c r="P58" s="6">
        <v>161550072</v>
      </c>
      <c r="Q58" s="6">
        <v>169654507</v>
      </c>
      <c r="R58" s="6">
        <v>10584534</v>
      </c>
      <c r="S58" s="6">
        <v>5181408</v>
      </c>
      <c r="T58" s="6">
        <v>5403126</v>
      </c>
      <c r="U58" s="6">
        <v>7572673</v>
      </c>
      <c r="V58" s="6">
        <v>3686579</v>
      </c>
      <c r="W58" s="6">
        <v>3886094</v>
      </c>
      <c r="X58" s="6">
        <v>10254233</v>
      </c>
      <c r="Y58" s="6">
        <v>5010595</v>
      </c>
      <c r="Z58" s="6">
        <v>5243638</v>
      </c>
      <c r="AA58" s="6">
        <v>5447084</v>
      </c>
      <c r="AB58" s="6">
        <v>2696662</v>
      </c>
      <c r="AC58" s="6">
        <v>2750422</v>
      </c>
      <c r="AD58" s="6" t="s">
        <v>135</v>
      </c>
      <c r="AE58" s="6">
        <v>82314906</v>
      </c>
      <c r="AF58" s="6" t="s">
        <v>135</v>
      </c>
      <c r="AG58" s="6">
        <v>40301166</v>
      </c>
      <c r="AH58" s="6" t="s">
        <v>135</v>
      </c>
      <c r="AI58" s="6">
        <v>42013740</v>
      </c>
      <c r="AJ58" s="6" t="s">
        <v>135</v>
      </c>
      <c r="AK58" s="6">
        <v>82314906</v>
      </c>
      <c r="AL58" s="6" t="s">
        <v>135</v>
      </c>
      <c r="AM58" s="6">
        <v>40301166</v>
      </c>
      <c r="AN58" s="6" t="s">
        <v>135</v>
      </c>
      <c r="AO58" s="6">
        <v>42013740</v>
      </c>
      <c r="AP58" s="6" t="s">
        <v>135</v>
      </c>
      <c r="AQ58" s="6">
        <v>1342920</v>
      </c>
      <c r="AR58" s="6" t="s">
        <v>135</v>
      </c>
      <c r="AS58" s="6">
        <v>624260</v>
      </c>
      <c r="AT58" s="6" t="s">
        <v>135</v>
      </c>
      <c r="AU58" s="6">
        <v>718660</v>
      </c>
      <c r="AV58" s="6" t="s">
        <v>135</v>
      </c>
      <c r="AW58" s="6">
        <v>4340118</v>
      </c>
      <c r="AX58" s="6" t="s">
        <v>135</v>
      </c>
      <c r="AY58" s="6">
        <v>2172790</v>
      </c>
      <c r="AZ58" s="6" t="s">
        <v>135</v>
      </c>
      <c r="BA58" s="6">
        <v>2167328</v>
      </c>
      <c r="BB58" s="6" t="s">
        <v>135</v>
      </c>
      <c r="BC58" s="6">
        <v>11036008</v>
      </c>
      <c r="BD58" s="6" t="s">
        <v>135</v>
      </c>
      <c r="BE58" s="6">
        <v>5442245</v>
      </c>
      <c r="BF58" s="6" t="s">
        <v>135</v>
      </c>
      <c r="BG58" s="6">
        <v>5593763</v>
      </c>
      <c r="BH58" s="6" t="s">
        <v>135</v>
      </c>
      <c r="BI58" s="6">
        <v>44784666</v>
      </c>
      <c r="BJ58" s="6" t="s">
        <v>135</v>
      </c>
      <c r="BK58" s="6">
        <v>22118976</v>
      </c>
      <c r="BL58" s="6" t="s">
        <v>135</v>
      </c>
      <c r="BM58" s="6">
        <v>22665690</v>
      </c>
      <c r="BN58" s="6" t="s">
        <v>135</v>
      </c>
      <c r="BO58" s="6">
        <v>63645065</v>
      </c>
      <c r="BP58" s="6" t="s">
        <v>135</v>
      </c>
      <c r="BQ58" s="6">
        <v>30803233</v>
      </c>
      <c r="BR58" s="6" t="s">
        <v>135</v>
      </c>
      <c r="BS58" s="6">
        <v>32841832</v>
      </c>
      <c r="BT58" s="6" t="s">
        <v>135</v>
      </c>
      <c r="BU58" s="6">
        <v>61795238</v>
      </c>
      <c r="BV58" s="6" t="s">
        <v>135</v>
      </c>
      <c r="BW58" s="6">
        <v>29917578</v>
      </c>
      <c r="BX58" s="6" t="s">
        <v>135</v>
      </c>
      <c r="BY58" s="6">
        <v>31877660</v>
      </c>
      <c r="BZ58" s="6" t="s">
        <v>135</v>
      </c>
      <c r="CA58" s="6">
        <v>4313530</v>
      </c>
      <c r="CB58" s="6" t="s">
        <v>135</v>
      </c>
      <c r="CC58" s="6">
        <v>2076181</v>
      </c>
      <c r="CD58" s="6" t="s">
        <v>135</v>
      </c>
      <c r="CE58" s="6">
        <v>2237349</v>
      </c>
      <c r="CF58" s="6" t="s">
        <v>135</v>
      </c>
      <c r="CG58" s="6">
        <v>58223744</v>
      </c>
      <c r="CH58" s="6" t="s">
        <v>135</v>
      </c>
      <c r="CI58" s="6">
        <v>28212234</v>
      </c>
      <c r="CJ58" s="6" t="s">
        <v>135</v>
      </c>
      <c r="CK58" s="6">
        <v>30011510</v>
      </c>
      <c r="CL58" s="6" t="s">
        <v>135</v>
      </c>
      <c r="CM58" s="6">
        <v>757916</v>
      </c>
      <c r="CN58" s="6" t="s">
        <v>135</v>
      </c>
      <c r="CO58" s="6">
        <v>371514</v>
      </c>
      <c r="CP58" s="6" t="s">
        <v>135</v>
      </c>
      <c r="CQ58" s="6">
        <v>386402</v>
      </c>
      <c r="CR58" s="6" t="s">
        <v>135</v>
      </c>
      <c r="CS58" s="6">
        <v>2208840</v>
      </c>
      <c r="CT58" s="6" t="s">
        <v>135</v>
      </c>
      <c r="CU58" s="6">
        <v>1013791</v>
      </c>
      <c r="CV58" s="6" t="s">
        <v>135</v>
      </c>
      <c r="CW58" s="6">
        <v>1195049</v>
      </c>
      <c r="CX58" s="6" t="s">
        <v>135</v>
      </c>
      <c r="CY58" s="6">
        <v>3249983</v>
      </c>
      <c r="CZ58" s="6" t="s">
        <v>135</v>
      </c>
      <c r="DA58" s="6">
        <v>1506794</v>
      </c>
      <c r="DB58" s="6" t="s">
        <v>135</v>
      </c>
      <c r="DC58" s="6">
        <v>1743189</v>
      </c>
      <c r="DD58" s="6" t="s">
        <v>135</v>
      </c>
      <c r="DE58" s="6">
        <v>476187</v>
      </c>
      <c r="DF58" s="6" t="s">
        <v>135</v>
      </c>
      <c r="DG58" s="6">
        <v>235792</v>
      </c>
      <c r="DH58" s="6" t="s">
        <v>135</v>
      </c>
      <c r="DI58" s="6">
        <v>240395</v>
      </c>
      <c r="DJ58" s="6" t="s">
        <v>135</v>
      </c>
      <c r="DK58" s="6">
        <v>10066158</v>
      </c>
      <c r="DL58" s="6" t="s">
        <v>135</v>
      </c>
      <c r="DM58" s="6">
        <v>4779078</v>
      </c>
      <c r="DN58" s="6" t="s">
        <v>135</v>
      </c>
      <c r="DO58" s="6">
        <v>5287080</v>
      </c>
      <c r="DP58" s="6" t="s">
        <v>135</v>
      </c>
      <c r="DQ58" s="6">
        <v>405616</v>
      </c>
      <c r="DR58" s="6" t="s">
        <v>135</v>
      </c>
      <c r="DS58" s="6">
        <v>201519</v>
      </c>
      <c r="DT58" s="6" t="s">
        <v>135</v>
      </c>
      <c r="DU58" s="6">
        <v>204097</v>
      </c>
      <c r="DV58" s="6" t="s">
        <v>135</v>
      </c>
      <c r="DW58" s="6">
        <v>16357992</v>
      </c>
      <c r="DX58" s="6" t="s">
        <v>135</v>
      </c>
      <c r="DY58" s="6">
        <v>8088514</v>
      </c>
      <c r="DZ58" s="6" t="s">
        <v>135</v>
      </c>
      <c r="EA58" s="6">
        <v>8269478</v>
      </c>
      <c r="EB58" s="6" t="s">
        <v>135</v>
      </c>
      <c r="EC58" s="6">
        <v>8282984</v>
      </c>
      <c r="ED58" s="6" t="s">
        <v>135</v>
      </c>
      <c r="EE58" s="6">
        <v>4030062</v>
      </c>
      <c r="EF58" s="6" t="s">
        <v>135</v>
      </c>
      <c r="EG58" s="6">
        <v>4252922</v>
      </c>
      <c r="EH58" s="6" t="s">
        <v>135</v>
      </c>
      <c r="EI58" s="6">
        <v>38125479</v>
      </c>
      <c r="EJ58" s="6" t="s">
        <v>135</v>
      </c>
      <c r="EK58" s="6">
        <v>18426775</v>
      </c>
      <c r="EL58" s="6" t="s">
        <v>135</v>
      </c>
      <c r="EM58" s="6">
        <v>19698704</v>
      </c>
      <c r="EN58" s="6" t="s">
        <v>135</v>
      </c>
      <c r="EO58" s="6">
        <v>10532588</v>
      </c>
      <c r="EP58" s="6" t="s">
        <v>135</v>
      </c>
      <c r="EQ58" s="6">
        <v>5064395</v>
      </c>
      <c r="ER58" s="6" t="s">
        <v>135</v>
      </c>
      <c r="ES58" s="6">
        <v>5468193</v>
      </c>
      <c r="ET58" s="6" t="s">
        <v>135</v>
      </c>
      <c r="EU58" s="6">
        <v>21130503</v>
      </c>
      <c r="EV58" s="6" t="s">
        <v>135</v>
      </c>
      <c r="EW58" s="6">
        <v>10289996</v>
      </c>
      <c r="EX58" s="6" t="s">
        <v>135</v>
      </c>
      <c r="EY58" s="6">
        <v>10840507</v>
      </c>
      <c r="EZ58" s="6" t="s">
        <v>135</v>
      </c>
      <c r="FA58" s="6">
        <v>2010377</v>
      </c>
      <c r="FB58" s="6" t="s">
        <v>135</v>
      </c>
      <c r="FC58" s="6">
        <v>986982</v>
      </c>
      <c r="FD58" s="6" t="s">
        <v>135</v>
      </c>
      <c r="FE58" s="6">
        <v>1023395</v>
      </c>
      <c r="FF58" s="6" t="s">
        <v>135</v>
      </c>
      <c r="FG58" s="6">
        <v>5373180</v>
      </c>
      <c r="FH58" s="6" t="s">
        <v>135</v>
      </c>
      <c r="FI58" s="6">
        <v>2610655</v>
      </c>
      <c r="FJ58" s="6" t="s">
        <v>135</v>
      </c>
      <c r="FK58" s="6">
        <v>2762525</v>
      </c>
      <c r="FL58" s="6" t="s">
        <v>135</v>
      </c>
      <c r="FM58" s="6">
        <v>5276955</v>
      </c>
      <c r="FN58" s="6" t="s">
        <v>135</v>
      </c>
      <c r="FO58" s="6">
        <v>2583742</v>
      </c>
      <c r="FP58" s="6" t="s">
        <v>135</v>
      </c>
      <c r="FQ58" s="6">
        <v>2693213</v>
      </c>
      <c r="FR58" s="6" t="s">
        <v>135</v>
      </c>
      <c r="FS58" s="6">
        <v>9113257</v>
      </c>
      <c r="FT58" s="6" t="s">
        <v>135</v>
      </c>
      <c r="FU58" s="6">
        <v>4523523</v>
      </c>
      <c r="FV58" s="6" t="s">
        <v>135</v>
      </c>
      <c r="FW58" s="6">
        <v>4589734</v>
      </c>
      <c r="FX58" s="6" t="s">
        <v>135</v>
      </c>
      <c r="FY58" s="6">
        <v>503324749</v>
      </c>
      <c r="FZ58" s="6" t="s">
        <v>135</v>
      </c>
      <c r="GA58" s="6">
        <v>245434002</v>
      </c>
      <c r="GB58" s="6" t="s">
        <v>135</v>
      </c>
      <c r="GC58" s="6">
        <v>257890747</v>
      </c>
      <c r="GD58" s="6" t="s">
        <v>135</v>
      </c>
      <c r="GE58" s="6">
        <v>499011219</v>
      </c>
      <c r="GF58" s="6" t="s">
        <v>135</v>
      </c>
      <c r="GG58" s="6">
        <v>243357821</v>
      </c>
      <c r="GH58" s="6" t="s">
        <v>135</v>
      </c>
      <c r="GI58" s="6">
        <v>255653398</v>
      </c>
      <c r="GJ58" s="6" t="s">
        <v>135</v>
      </c>
      <c r="GK58" s="6">
        <v>12532713</v>
      </c>
      <c r="GL58" s="6" t="s">
        <v>135</v>
      </c>
      <c r="GM58" s="6">
        <v>6179066</v>
      </c>
      <c r="GN58" s="6" t="s">
        <v>135</v>
      </c>
      <c r="GO58" s="6">
        <v>6353647</v>
      </c>
      <c r="GP58" s="6" t="s">
        <v>135</v>
      </c>
      <c r="GQ58" s="6">
        <v>307672</v>
      </c>
      <c r="GR58" s="6" t="s">
        <v>135</v>
      </c>
      <c r="GS58" s="6">
        <v>156576</v>
      </c>
      <c r="GT58" s="6" t="s">
        <v>135</v>
      </c>
      <c r="GU58" s="6">
        <v>151096</v>
      </c>
      <c r="GV58" s="6" t="s">
        <v>135</v>
      </c>
      <c r="GW58" s="6">
        <v>35168</v>
      </c>
      <c r="GX58" s="6" t="s">
        <v>135</v>
      </c>
      <c r="GY58" s="6">
        <v>17343</v>
      </c>
      <c r="GZ58" s="6" t="s">
        <v>135</v>
      </c>
      <c r="HA58" s="6">
        <v>17825</v>
      </c>
      <c r="HB58" s="6" t="s">
        <v>135</v>
      </c>
      <c r="HC58" s="6">
        <v>4681134</v>
      </c>
      <c r="HD58" s="6" t="s">
        <v>135</v>
      </c>
      <c r="HE58" s="6">
        <v>2325788</v>
      </c>
      <c r="HF58" s="6" t="s">
        <v>135</v>
      </c>
      <c r="HG58" s="6">
        <v>2355346</v>
      </c>
      <c r="HH58" s="6" t="s">
        <v>135</v>
      </c>
      <c r="HI58" s="6">
        <v>7508739</v>
      </c>
      <c r="HJ58" s="6" t="s">
        <v>135</v>
      </c>
      <c r="HK58" s="6">
        <v>3679359</v>
      </c>
      <c r="HL58" s="6" t="s">
        <v>135</v>
      </c>
      <c r="HM58" s="6">
        <v>3829380</v>
      </c>
      <c r="HN58" s="6" t="s">
        <v>135</v>
      </c>
      <c r="HO58" s="6">
        <v>61073279</v>
      </c>
      <c r="HP58" s="6" t="s">
        <v>135</v>
      </c>
      <c r="HQ58" s="6">
        <v>29894834</v>
      </c>
      <c r="HR58" s="6" t="s">
        <v>135</v>
      </c>
      <c r="HS58" s="6">
        <v>31178445</v>
      </c>
      <c r="HT58" s="6" t="s">
        <v>135</v>
      </c>
      <c r="HU58" s="6">
        <v>3844017</v>
      </c>
      <c r="HV58" s="6" t="s">
        <v>135</v>
      </c>
      <c r="HW58" s="6">
        <v>1883568</v>
      </c>
      <c r="HX58" s="6" t="s">
        <v>135</v>
      </c>
      <c r="HY58" s="6">
        <v>1960449</v>
      </c>
      <c r="HZ58" s="6" t="s">
        <v>135</v>
      </c>
      <c r="IA58" s="6">
        <v>614624</v>
      </c>
      <c r="IB58" s="6" t="s">
        <v>135</v>
      </c>
      <c r="IC58" s="6">
        <v>302558</v>
      </c>
      <c r="ID58" s="6" t="s">
        <v>135</v>
      </c>
      <c r="IE58" s="6">
        <v>312066</v>
      </c>
      <c r="IF58" s="6" t="s">
        <v>135</v>
      </c>
      <c r="IG58" s="6">
        <v>3581110</v>
      </c>
      <c r="IH58" s="6" t="s">
        <v>135</v>
      </c>
      <c r="II58" s="6">
        <v>1721030</v>
      </c>
      <c r="IJ58" s="6" t="s">
        <v>135</v>
      </c>
      <c r="IK58" s="6">
        <v>1860080</v>
      </c>
      <c r="IL58" s="6" t="s">
        <v>135</v>
      </c>
      <c r="IM58" s="6">
        <v>2041941</v>
      </c>
      <c r="IN58" s="6" t="s">
        <v>135</v>
      </c>
      <c r="IO58" s="6">
        <v>1023739</v>
      </c>
      <c r="IP58" s="6" t="s">
        <v>135</v>
      </c>
      <c r="IQ58" s="6">
        <v>1018202</v>
      </c>
      <c r="IR58" s="6" t="s">
        <v>135</v>
      </c>
      <c r="IS58" s="6">
        <v>2981755</v>
      </c>
      <c r="IT58" s="6" t="s">
        <v>135</v>
      </c>
      <c r="IU58" s="6">
        <v>1489316</v>
      </c>
      <c r="IV58" s="6" t="s">
        <v>135</v>
      </c>
      <c r="IW58" s="6">
        <v>1492439</v>
      </c>
      <c r="IX58" s="6" t="s">
        <v>135</v>
      </c>
      <c r="IY58" s="6">
        <v>7397651</v>
      </c>
      <c r="IZ58" s="6" t="s">
        <v>135</v>
      </c>
      <c r="JA58" s="6">
        <v>3596842</v>
      </c>
      <c r="JB58" s="6" t="s">
        <v>135</v>
      </c>
      <c r="JC58" s="6">
        <v>3800809</v>
      </c>
      <c r="JD58" s="6" t="s">
        <v>135</v>
      </c>
      <c r="JE58" s="6">
        <v>69729967</v>
      </c>
      <c r="JF58" s="6" t="s">
        <v>135</v>
      </c>
      <c r="JG58" s="6">
        <v>34929709</v>
      </c>
      <c r="JH58" s="6" t="s">
        <v>135</v>
      </c>
      <c r="JI58" s="6">
        <v>34800258</v>
      </c>
      <c r="JJ58" s="6" t="s">
        <v>135</v>
      </c>
      <c r="JK58" s="6">
        <v>46465691</v>
      </c>
      <c r="JL58" s="6" t="s">
        <v>135</v>
      </c>
      <c r="JM58" s="6">
        <v>21434680</v>
      </c>
      <c r="JN58" s="6" t="s">
        <v>135</v>
      </c>
      <c r="JO58" s="6">
        <v>25031011</v>
      </c>
      <c r="JP58" s="6" t="s">
        <v>135</v>
      </c>
      <c r="JQ58" s="6">
        <v>2126708</v>
      </c>
      <c r="JR58" s="6" t="s">
        <v>135</v>
      </c>
      <c r="JS58" s="6">
        <v>1074014</v>
      </c>
      <c r="JT58" s="6" t="s">
        <v>135</v>
      </c>
      <c r="JU58" s="6">
        <v>1052694</v>
      </c>
      <c r="JV58" s="6" t="s">
        <v>135</v>
      </c>
      <c r="JW58" s="6">
        <v>4394702</v>
      </c>
      <c r="JX58" s="6" t="s">
        <v>135</v>
      </c>
      <c r="JY58" s="6">
        <v>2079545</v>
      </c>
      <c r="JZ58" s="6" t="s">
        <v>135</v>
      </c>
      <c r="KA58" s="6">
        <v>2315157</v>
      </c>
      <c r="KB58" s="6" t="s">
        <v>135</v>
      </c>
      <c r="KC58" s="6">
        <v>81222</v>
      </c>
      <c r="KD58" s="6" t="s">
        <v>135</v>
      </c>
      <c r="KE58" s="6">
        <v>42517</v>
      </c>
      <c r="KF58" s="6" t="s">
        <v>135</v>
      </c>
      <c r="KG58" s="6">
        <v>38705</v>
      </c>
      <c r="KH58" s="6" t="s">
        <v>135</v>
      </c>
      <c r="KI58" s="6">
        <v>9714461</v>
      </c>
      <c r="KJ58" s="6" t="s">
        <v>135</v>
      </c>
      <c r="KK58" s="6">
        <v>4535032</v>
      </c>
      <c r="KL58" s="6" t="s">
        <v>135</v>
      </c>
      <c r="KM58" s="6">
        <v>5179429</v>
      </c>
      <c r="KN58" s="6" t="s">
        <v>135</v>
      </c>
      <c r="KO58" s="6" t="s">
        <v>137</v>
      </c>
      <c r="KP58" s="6" t="s">
        <v>135</v>
      </c>
      <c r="KQ58" s="6" t="s">
        <v>137</v>
      </c>
      <c r="KR58" s="6" t="s">
        <v>135</v>
      </c>
      <c r="KS58" s="6" t="s">
        <v>137</v>
      </c>
      <c r="KT58" s="6" t="s">
        <v>135</v>
      </c>
      <c r="KU58" s="6">
        <v>142220968</v>
      </c>
      <c r="KV58" s="6" t="s">
        <v>135</v>
      </c>
      <c r="KW58" s="6">
        <v>65848988</v>
      </c>
      <c r="KX58" s="6" t="s">
        <v>135</v>
      </c>
      <c r="KY58" s="6">
        <v>76371980</v>
      </c>
      <c r="KZ58" s="6" t="s">
        <v>135</v>
      </c>
      <c r="LA58" s="6">
        <v>30368</v>
      </c>
      <c r="LB58" s="6" t="s">
        <v>135</v>
      </c>
      <c r="LC58" s="6">
        <v>14924</v>
      </c>
      <c r="LD58" s="6" t="s">
        <v>135</v>
      </c>
      <c r="LE58" s="6">
        <v>15444</v>
      </c>
      <c r="LF58" s="6" t="s">
        <v>135</v>
      </c>
      <c r="LG58" s="6">
        <v>3222953</v>
      </c>
      <c r="LH58" s="6" t="s">
        <v>135</v>
      </c>
      <c r="LI58" s="6">
        <v>1557399</v>
      </c>
      <c r="LJ58" s="6" t="s">
        <v>135</v>
      </c>
      <c r="LK58" s="6">
        <v>1665554</v>
      </c>
      <c r="LL58" s="6" t="s">
        <v>135</v>
      </c>
      <c r="LM58" s="6">
        <v>8532700</v>
      </c>
      <c r="LN58" s="6" t="s">
        <v>135</v>
      </c>
      <c r="LO58" s="6">
        <v>4205000</v>
      </c>
      <c r="LP58" s="6" t="s">
        <v>135</v>
      </c>
      <c r="LQ58" s="6">
        <v>4327700</v>
      </c>
      <c r="LR58" s="6" t="s">
        <v>135</v>
      </c>
    </row>
    <row r="59" spans="1:330" ht="11.45" customHeight="1" x14ac:dyDescent="0.25">
      <c r="A59" s="5" t="s">
        <v>115</v>
      </c>
      <c r="B59" s="7">
        <v>438725386</v>
      </c>
      <c r="C59" s="7">
        <v>213826199</v>
      </c>
      <c r="D59" s="7" t="s">
        <v>138</v>
      </c>
      <c r="E59" s="7">
        <v>224899187</v>
      </c>
      <c r="F59" s="7">
        <v>500297033</v>
      </c>
      <c r="G59" s="7">
        <v>243990548</v>
      </c>
      <c r="H59" s="7">
        <v>256306485</v>
      </c>
      <c r="I59" s="7">
        <v>495985066</v>
      </c>
      <c r="J59" s="7">
        <v>241913560</v>
      </c>
      <c r="K59" s="7">
        <v>254071506</v>
      </c>
      <c r="L59" s="7" t="s">
        <v>137</v>
      </c>
      <c r="M59" s="7" t="s">
        <v>137</v>
      </c>
      <c r="N59" s="7" t="s">
        <v>137</v>
      </c>
      <c r="O59" s="7">
        <v>333096775</v>
      </c>
      <c r="P59" s="7">
        <v>162516883</v>
      </c>
      <c r="Q59" s="7">
        <v>170579892</v>
      </c>
      <c r="R59" s="7">
        <v>10666866</v>
      </c>
      <c r="S59" s="7">
        <v>5224309</v>
      </c>
      <c r="T59" s="7">
        <v>5442557</v>
      </c>
      <c r="U59" s="7">
        <v>7518002</v>
      </c>
      <c r="V59" s="7">
        <v>3660367</v>
      </c>
      <c r="W59" s="7">
        <v>3857635</v>
      </c>
      <c r="X59" s="7">
        <v>10343422</v>
      </c>
      <c r="Y59" s="7">
        <v>5065117</v>
      </c>
      <c r="Z59" s="7">
        <v>5278305</v>
      </c>
      <c r="AA59" s="7">
        <v>5475791</v>
      </c>
      <c r="AB59" s="7">
        <v>2712666</v>
      </c>
      <c r="AC59" s="7">
        <v>2763125</v>
      </c>
      <c r="AD59" s="7" t="s">
        <v>135</v>
      </c>
      <c r="AE59" s="7">
        <v>82217837</v>
      </c>
      <c r="AF59" s="7" t="s">
        <v>135</v>
      </c>
      <c r="AG59" s="7">
        <v>40274292</v>
      </c>
      <c r="AH59" s="7" t="s">
        <v>135</v>
      </c>
      <c r="AI59" s="7">
        <v>41943545</v>
      </c>
      <c r="AJ59" s="7" t="s">
        <v>135</v>
      </c>
      <c r="AK59" s="7">
        <v>82217837</v>
      </c>
      <c r="AL59" s="7" t="s">
        <v>135</v>
      </c>
      <c r="AM59" s="7">
        <v>40274292</v>
      </c>
      <c r="AN59" s="7" t="s">
        <v>135</v>
      </c>
      <c r="AO59" s="7">
        <v>41943545</v>
      </c>
      <c r="AP59" s="7" t="s">
        <v>135</v>
      </c>
      <c r="AQ59" s="7">
        <v>1338440</v>
      </c>
      <c r="AR59" s="7" t="s">
        <v>135</v>
      </c>
      <c r="AS59" s="7">
        <v>622050</v>
      </c>
      <c r="AT59" s="7" t="s">
        <v>135</v>
      </c>
      <c r="AU59" s="7">
        <v>716390</v>
      </c>
      <c r="AV59" s="7" t="s">
        <v>135</v>
      </c>
      <c r="AW59" s="7">
        <v>4457765</v>
      </c>
      <c r="AX59" s="7" t="s">
        <v>135</v>
      </c>
      <c r="AY59" s="7">
        <v>2226754</v>
      </c>
      <c r="AZ59" s="7" t="s">
        <v>135</v>
      </c>
      <c r="BA59" s="7">
        <v>2231011</v>
      </c>
      <c r="BB59" s="7" t="s">
        <v>135</v>
      </c>
      <c r="BC59" s="7">
        <v>11060937</v>
      </c>
      <c r="BD59" s="7" t="s">
        <v>135</v>
      </c>
      <c r="BE59" s="7">
        <v>5447947</v>
      </c>
      <c r="BF59" s="7" t="s">
        <v>135</v>
      </c>
      <c r="BG59" s="7">
        <v>5612990</v>
      </c>
      <c r="BH59" s="7" t="s">
        <v>135</v>
      </c>
      <c r="BI59" s="7">
        <v>45668939</v>
      </c>
      <c r="BJ59" s="7" t="s">
        <v>135</v>
      </c>
      <c r="BK59" s="7">
        <v>22591483</v>
      </c>
      <c r="BL59" s="7" t="s">
        <v>135</v>
      </c>
      <c r="BM59" s="7">
        <v>23077456</v>
      </c>
      <c r="BN59" s="7" t="s">
        <v>135</v>
      </c>
      <c r="BO59" s="7">
        <v>64007193</v>
      </c>
      <c r="BP59" s="7" t="s">
        <v>135</v>
      </c>
      <c r="BQ59" s="7">
        <v>30980230</v>
      </c>
      <c r="BR59" s="7" t="s">
        <v>135</v>
      </c>
      <c r="BS59" s="7">
        <v>33026963</v>
      </c>
      <c r="BT59" s="7" t="s">
        <v>135</v>
      </c>
      <c r="BU59" s="7">
        <v>62134866</v>
      </c>
      <c r="BV59" s="7" t="s">
        <v>135</v>
      </c>
      <c r="BW59" s="7">
        <v>30084747</v>
      </c>
      <c r="BX59" s="7" t="s">
        <v>135</v>
      </c>
      <c r="BY59" s="7">
        <v>32050119</v>
      </c>
      <c r="BZ59" s="7" t="s">
        <v>135</v>
      </c>
      <c r="CA59" s="7">
        <v>4311967</v>
      </c>
      <c r="CB59" s="7" t="s">
        <v>135</v>
      </c>
      <c r="CC59" s="7">
        <v>2076988</v>
      </c>
      <c r="CD59" s="7" t="s">
        <v>135</v>
      </c>
      <c r="CE59" s="7">
        <v>2234979</v>
      </c>
      <c r="CF59" s="7" t="s">
        <v>135</v>
      </c>
      <c r="CG59" s="7">
        <v>58652875</v>
      </c>
      <c r="CH59" s="7" t="s">
        <v>135</v>
      </c>
      <c r="CI59" s="7">
        <v>28411242</v>
      </c>
      <c r="CJ59" s="7" t="s">
        <v>135</v>
      </c>
      <c r="CK59" s="7">
        <v>30241633</v>
      </c>
      <c r="CL59" s="7" t="s">
        <v>135</v>
      </c>
      <c r="CM59" s="7">
        <v>776333</v>
      </c>
      <c r="CN59" s="7" t="s">
        <v>135</v>
      </c>
      <c r="CO59" s="7">
        <v>380458</v>
      </c>
      <c r="CP59" s="7" t="s">
        <v>135</v>
      </c>
      <c r="CQ59" s="7">
        <v>395875</v>
      </c>
      <c r="CR59" s="7" t="s">
        <v>135</v>
      </c>
      <c r="CS59" s="7">
        <v>2191810</v>
      </c>
      <c r="CT59" s="7" t="s">
        <v>135</v>
      </c>
      <c r="CU59" s="7">
        <v>1007041</v>
      </c>
      <c r="CV59" s="7" t="s">
        <v>135</v>
      </c>
      <c r="CW59" s="7">
        <v>1184769</v>
      </c>
      <c r="CX59" s="7" t="s">
        <v>135</v>
      </c>
      <c r="CY59" s="7">
        <v>3212605</v>
      </c>
      <c r="CZ59" s="7" t="s">
        <v>135</v>
      </c>
      <c r="DA59" s="7">
        <v>1487419</v>
      </c>
      <c r="DB59" s="7" t="s">
        <v>135</v>
      </c>
      <c r="DC59" s="7">
        <v>1725186</v>
      </c>
      <c r="DD59" s="7" t="s">
        <v>135</v>
      </c>
      <c r="DE59" s="7">
        <v>483799</v>
      </c>
      <c r="DF59" s="7" t="s">
        <v>135</v>
      </c>
      <c r="DG59" s="7">
        <v>239607</v>
      </c>
      <c r="DH59" s="7" t="s">
        <v>135</v>
      </c>
      <c r="DI59" s="7">
        <v>244192</v>
      </c>
      <c r="DJ59" s="7" t="s">
        <v>135</v>
      </c>
      <c r="DK59" s="7">
        <v>10045401</v>
      </c>
      <c r="DL59" s="7" t="s">
        <v>135</v>
      </c>
      <c r="DM59" s="7">
        <v>4769562</v>
      </c>
      <c r="DN59" s="7" t="s">
        <v>135</v>
      </c>
      <c r="DO59" s="7">
        <v>5275839</v>
      </c>
      <c r="DP59" s="7" t="s">
        <v>135</v>
      </c>
      <c r="DQ59" s="7">
        <v>407832</v>
      </c>
      <c r="DR59" s="7" t="s">
        <v>135</v>
      </c>
      <c r="DS59" s="7">
        <v>202734</v>
      </c>
      <c r="DT59" s="7" t="s">
        <v>135</v>
      </c>
      <c r="DU59" s="7">
        <v>205098</v>
      </c>
      <c r="DV59" s="7" t="s">
        <v>135</v>
      </c>
      <c r="DW59" s="7">
        <v>16405399</v>
      </c>
      <c r="DX59" s="7" t="s">
        <v>135</v>
      </c>
      <c r="DY59" s="7">
        <v>8112073</v>
      </c>
      <c r="DZ59" s="7" t="s">
        <v>135</v>
      </c>
      <c r="EA59" s="7">
        <v>8293326</v>
      </c>
      <c r="EB59" s="7" t="s">
        <v>135</v>
      </c>
      <c r="EC59" s="7">
        <v>8307989</v>
      </c>
      <c r="ED59" s="7" t="s">
        <v>135</v>
      </c>
      <c r="EE59" s="7">
        <v>4042489</v>
      </c>
      <c r="EF59" s="7" t="s">
        <v>135</v>
      </c>
      <c r="EG59" s="7">
        <v>4265500</v>
      </c>
      <c r="EH59" s="7" t="s">
        <v>135</v>
      </c>
      <c r="EI59" s="7">
        <v>38115641</v>
      </c>
      <c r="EJ59" s="7" t="s">
        <v>135</v>
      </c>
      <c r="EK59" s="7">
        <v>18411501</v>
      </c>
      <c r="EL59" s="7" t="s">
        <v>135</v>
      </c>
      <c r="EM59" s="7">
        <v>19704140</v>
      </c>
      <c r="EN59" s="7" t="s">
        <v>135</v>
      </c>
      <c r="EO59" s="7">
        <v>10553339</v>
      </c>
      <c r="EP59" s="7" t="s">
        <v>135</v>
      </c>
      <c r="EQ59" s="7">
        <v>5069747</v>
      </c>
      <c r="ER59" s="7" t="s">
        <v>135</v>
      </c>
      <c r="ES59" s="7">
        <v>5483592</v>
      </c>
      <c r="ET59" s="7" t="s">
        <v>135</v>
      </c>
      <c r="EU59" s="7">
        <v>20635460</v>
      </c>
      <c r="EV59" s="7" t="s">
        <v>135</v>
      </c>
      <c r="EW59" s="7">
        <v>10049194</v>
      </c>
      <c r="EX59" s="7" t="s">
        <v>135</v>
      </c>
      <c r="EY59" s="7">
        <v>10586266</v>
      </c>
      <c r="EZ59" s="7" t="s">
        <v>135</v>
      </c>
      <c r="FA59" s="7">
        <v>2010269</v>
      </c>
      <c r="FB59" s="7" t="s">
        <v>138</v>
      </c>
      <c r="FC59" s="7">
        <v>986533</v>
      </c>
      <c r="FD59" s="7" t="s">
        <v>138</v>
      </c>
      <c r="FE59" s="7">
        <v>1023736</v>
      </c>
      <c r="FF59" s="7" t="s">
        <v>138</v>
      </c>
      <c r="FG59" s="7">
        <v>5376064</v>
      </c>
      <c r="FH59" s="7" t="s">
        <v>135</v>
      </c>
      <c r="FI59" s="7">
        <v>2613688</v>
      </c>
      <c r="FJ59" s="7" t="s">
        <v>135</v>
      </c>
      <c r="FK59" s="7">
        <v>2762376</v>
      </c>
      <c r="FL59" s="7" t="s">
        <v>135</v>
      </c>
      <c r="FM59" s="7">
        <v>5300484</v>
      </c>
      <c r="FN59" s="7" t="s">
        <v>135</v>
      </c>
      <c r="FO59" s="7">
        <v>2596787</v>
      </c>
      <c r="FP59" s="7" t="s">
        <v>135</v>
      </c>
      <c r="FQ59" s="7">
        <v>2703697</v>
      </c>
      <c r="FR59" s="7" t="s">
        <v>135</v>
      </c>
      <c r="FS59" s="7">
        <v>9182927</v>
      </c>
      <c r="FT59" s="7" t="s">
        <v>135</v>
      </c>
      <c r="FU59" s="7">
        <v>4563921</v>
      </c>
      <c r="FV59" s="7" t="s">
        <v>135</v>
      </c>
      <c r="FW59" s="7">
        <v>4619006</v>
      </c>
      <c r="FX59" s="7" t="s">
        <v>135</v>
      </c>
      <c r="FY59" s="7">
        <v>505385019</v>
      </c>
      <c r="FZ59" s="7" t="s">
        <v>138</v>
      </c>
      <c r="GA59" s="7">
        <v>246528582</v>
      </c>
      <c r="GB59" s="7" t="s">
        <v>138</v>
      </c>
      <c r="GC59" s="7">
        <v>258856437</v>
      </c>
      <c r="GD59" s="7" t="s">
        <v>138</v>
      </c>
      <c r="GE59" s="7">
        <v>501073052</v>
      </c>
      <c r="GF59" s="7" t="s">
        <v>138</v>
      </c>
      <c r="GG59" s="7">
        <v>244451594</v>
      </c>
      <c r="GH59" s="7" t="s">
        <v>138</v>
      </c>
      <c r="GI59" s="7">
        <v>256621458</v>
      </c>
      <c r="GJ59" s="7" t="s">
        <v>138</v>
      </c>
      <c r="GK59" s="7">
        <v>12681480</v>
      </c>
      <c r="GL59" s="7" t="s">
        <v>135</v>
      </c>
      <c r="GM59" s="7">
        <v>6265048</v>
      </c>
      <c r="GN59" s="7" t="s">
        <v>135</v>
      </c>
      <c r="GO59" s="7">
        <v>6416432</v>
      </c>
      <c r="GP59" s="7" t="s">
        <v>135</v>
      </c>
      <c r="GQ59" s="7">
        <v>315459</v>
      </c>
      <c r="GR59" s="7" t="s">
        <v>135</v>
      </c>
      <c r="GS59" s="7">
        <v>160896</v>
      </c>
      <c r="GT59" s="7" t="s">
        <v>135</v>
      </c>
      <c r="GU59" s="7">
        <v>154563</v>
      </c>
      <c r="GV59" s="7" t="s">
        <v>135</v>
      </c>
      <c r="GW59" s="7">
        <v>35356</v>
      </c>
      <c r="GX59" s="7" t="s">
        <v>135</v>
      </c>
      <c r="GY59" s="7">
        <v>17448</v>
      </c>
      <c r="GZ59" s="7" t="s">
        <v>135</v>
      </c>
      <c r="HA59" s="7">
        <v>17908</v>
      </c>
      <c r="HB59" s="7" t="s">
        <v>135</v>
      </c>
      <c r="HC59" s="7">
        <v>4737171</v>
      </c>
      <c r="HD59" s="7" t="s">
        <v>135</v>
      </c>
      <c r="HE59" s="7">
        <v>2359690</v>
      </c>
      <c r="HF59" s="7" t="s">
        <v>135</v>
      </c>
      <c r="HG59" s="7">
        <v>2377481</v>
      </c>
      <c r="HH59" s="7" t="s">
        <v>135</v>
      </c>
      <c r="HI59" s="7">
        <v>7593494</v>
      </c>
      <c r="HJ59" s="7" t="s">
        <v>135</v>
      </c>
      <c r="HK59" s="7">
        <v>3727014</v>
      </c>
      <c r="HL59" s="7" t="s">
        <v>135</v>
      </c>
      <c r="HM59" s="7">
        <v>3866480</v>
      </c>
      <c r="HN59" s="7" t="s">
        <v>135</v>
      </c>
      <c r="HO59" s="7">
        <v>61571647</v>
      </c>
      <c r="HP59" s="7" t="s">
        <v>135</v>
      </c>
      <c r="HQ59" s="7">
        <v>30164349</v>
      </c>
      <c r="HR59" s="7" t="s">
        <v>135</v>
      </c>
      <c r="HS59" s="7">
        <v>31407298</v>
      </c>
      <c r="HT59" s="7" t="s">
        <v>135</v>
      </c>
      <c r="HU59" s="7">
        <v>3843846</v>
      </c>
      <c r="HV59" s="7" t="s">
        <v>135</v>
      </c>
      <c r="HW59" s="7">
        <v>1883485</v>
      </c>
      <c r="HX59" s="7" t="s">
        <v>135</v>
      </c>
      <c r="HY59" s="7">
        <v>1960361</v>
      </c>
      <c r="HZ59" s="7" t="s">
        <v>135</v>
      </c>
      <c r="IA59" s="7">
        <v>615543</v>
      </c>
      <c r="IB59" s="7" t="s">
        <v>135</v>
      </c>
      <c r="IC59" s="7">
        <v>303199</v>
      </c>
      <c r="ID59" s="7" t="s">
        <v>135</v>
      </c>
      <c r="IE59" s="7">
        <v>312344</v>
      </c>
      <c r="IF59" s="7" t="s">
        <v>135</v>
      </c>
      <c r="IG59" s="7">
        <v>3572703</v>
      </c>
      <c r="IH59" s="7" t="s">
        <v>135</v>
      </c>
      <c r="II59" s="7">
        <v>1717459</v>
      </c>
      <c r="IJ59" s="7" t="s">
        <v>135</v>
      </c>
      <c r="IK59" s="7">
        <v>1855244</v>
      </c>
      <c r="IL59" s="7" t="s">
        <v>135</v>
      </c>
      <c r="IM59" s="7">
        <v>2045177</v>
      </c>
      <c r="IN59" s="7" t="s">
        <v>135</v>
      </c>
      <c r="IO59" s="7">
        <v>1025239</v>
      </c>
      <c r="IP59" s="7" t="s">
        <v>135</v>
      </c>
      <c r="IQ59" s="7">
        <v>1019938</v>
      </c>
      <c r="IR59" s="7" t="s">
        <v>135</v>
      </c>
      <c r="IS59" s="7">
        <v>2958266</v>
      </c>
      <c r="IT59" s="7" t="s">
        <v>135</v>
      </c>
      <c r="IU59" s="7">
        <v>1477908</v>
      </c>
      <c r="IV59" s="7" t="s">
        <v>135</v>
      </c>
      <c r="IW59" s="7">
        <v>1480358</v>
      </c>
      <c r="IX59" s="7" t="s">
        <v>135</v>
      </c>
      <c r="IY59" s="7">
        <v>7365507</v>
      </c>
      <c r="IZ59" s="7" t="s">
        <v>135</v>
      </c>
      <c r="JA59" s="7">
        <v>3581090</v>
      </c>
      <c r="JB59" s="7" t="s">
        <v>135</v>
      </c>
      <c r="JC59" s="7">
        <v>3784417</v>
      </c>
      <c r="JD59" s="7" t="s">
        <v>135</v>
      </c>
      <c r="JE59" s="7">
        <v>70586256</v>
      </c>
      <c r="JF59" s="7" t="s">
        <v>135</v>
      </c>
      <c r="JG59" s="7">
        <v>35376533</v>
      </c>
      <c r="JH59" s="7" t="s">
        <v>135</v>
      </c>
      <c r="JI59" s="7">
        <v>35209723</v>
      </c>
      <c r="JJ59" s="7" t="s">
        <v>135</v>
      </c>
      <c r="JK59" s="7">
        <v>46192309</v>
      </c>
      <c r="JL59" s="7" t="s">
        <v>135</v>
      </c>
      <c r="JM59" s="7">
        <v>21297678</v>
      </c>
      <c r="JN59" s="7" t="s">
        <v>135</v>
      </c>
      <c r="JO59" s="7">
        <v>24894631</v>
      </c>
      <c r="JP59" s="7" t="s">
        <v>135</v>
      </c>
      <c r="JQ59" s="7">
        <v>2153139</v>
      </c>
      <c r="JR59" s="7" t="s">
        <v>135</v>
      </c>
      <c r="JS59" s="7">
        <v>1087541</v>
      </c>
      <c r="JT59" s="7" t="s">
        <v>135</v>
      </c>
      <c r="JU59" s="7">
        <v>1065598</v>
      </c>
      <c r="JV59" s="7" t="s">
        <v>135</v>
      </c>
      <c r="JW59" s="7">
        <v>4382070</v>
      </c>
      <c r="JX59" s="7" t="s">
        <v>135</v>
      </c>
      <c r="JY59" s="7">
        <v>2078395</v>
      </c>
      <c r="JZ59" s="7" t="s">
        <v>135</v>
      </c>
      <c r="KA59" s="7">
        <v>2303675</v>
      </c>
      <c r="KB59" s="7" t="s">
        <v>135</v>
      </c>
      <c r="KC59" s="7">
        <v>83137</v>
      </c>
      <c r="KD59" s="7" t="s">
        <v>135</v>
      </c>
      <c r="KE59" s="7">
        <v>43515</v>
      </c>
      <c r="KF59" s="7" t="s">
        <v>135</v>
      </c>
      <c r="KG59" s="7">
        <v>39622</v>
      </c>
      <c r="KH59" s="7" t="s">
        <v>135</v>
      </c>
      <c r="KI59" s="7">
        <v>9689770</v>
      </c>
      <c r="KJ59" s="7" t="s">
        <v>135</v>
      </c>
      <c r="KK59" s="7">
        <v>4521412</v>
      </c>
      <c r="KL59" s="7" t="s">
        <v>135</v>
      </c>
      <c r="KM59" s="7">
        <v>5168358</v>
      </c>
      <c r="KN59" s="7" t="s">
        <v>135</v>
      </c>
      <c r="KO59" s="7" t="s">
        <v>137</v>
      </c>
      <c r="KP59" s="7" t="s">
        <v>135</v>
      </c>
      <c r="KQ59" s="7" t="s">
        <v>137</v>
      </c>
      <c r="KR59" s="7" t="s">
        <v>135</v>
      </c>
      <c r="KS59" s="7" t="s">
        <v>137</v>
      </c>
      <c r="KT59" s="7" t="s">
        <v>135</v>
      </c>
      <c r="KU59" s="7">
        <v>142008838</v>
      </c>
      <c r="KV59" s="7" t="s">
        <v>135</v>
      </c>
      <c r="KW59" s="7">
        <v>65717075</v>
      </c>
      <c r="KX59" s="7" t="s">
        <v>135</v>
      </c>
      <c r="KY59" s="7">
        <v>76291763</v>
      </c>
      <c r="KZ59" s="7" t="s">
        <v>135</v>
      </c>
      <c r="LA59" s="7">
        <v>32054</v>
      </c>
      <c r="LB59" s="7" t="s">
        <v>135</v>
      </c>
      <c r="LC59" s="7">
        <v>16404</v>
      </c>
      <c r="LD59" s="7" t="s">
        <v>135</v>
      </c>
      <c r="LE59" s="7">
        <v>15650</v>
      </c>
      <c r="LF59" s="7" t="s">
        <v>135</v>
      </c>
      <c r="LG59" s="7">
        <v>3230086</v>
      </c>
      <c r="LH59" s="7" t="s">
        <v>135</v>
      </c>
      <c r="LI59" s="7">
        <v>1562557</v>
      </c>
      <c r="LJ59" s="7" t="s">
        <v>135</v>
      </c>
      <c r="LK59" s="7">
        <v>1667529</v>
      </c>
      <c r="LL59" s="7" t="s">
        <v>135</v>
      </c>
      <c r="LM59" s="7">
        <v>8629900</v>
      </c>
      <c r="LN59" s="7" t="s">
        <v>135</v>
      </c>
      <c r="LO59" s="7">
        <v>4258100</v>
      </c>
      <c r="LP59" s="7" t="s">
        <v>135</v>
      </c>
      <c r="LQ59" s="7">
        <v>4371800</v>
      </c>
      <c r="LR59" s="7" t="s">
        <v>135</v>
      </c>
    </row>
    <row r="60" spans="1:330" ht="11.45" customHeight="1" x14ac:dyDescent="0.25">
      <c r="A60" s="5" t="s">
        <v>116</v>
      </c>
      <c r="B60" s="6">
        <v>440047892</v>
      </c>
      <c r="C60" s="6">
        <v>214495279</v>
      </c>
      <c r="D60" s="6" t="s">
        <v>135</v>
      </c>
      <c r="E60" s="6">
        <v>225552613</v>
      </c>
      <c r="F60" s="6">
        <v>502090235</v>
      </c>
      <c r="G60" s="6">
        <v>244911802</v>
      </c>
      <c r="H60" s="6">
        <v>257178433</v>
      </c>
      <c r="I60" s="6">
        <v>497780439</v>
      </c>
      <c r="J60" s="6">
        <v>242835035</v>
      </c>
      <c r="K60" s="6">
        <v>254945404</v>
      </c>
      <c r="L60" s="6" t="s">
        <v>137</v>
      </c>
      <c r="M60" s="6" t="s">
        <v>137</v>
      </c>
      <c r="N60" s="6" t="s">
        <v>137</v>
      </c>
      <c r="O60" s="6">
        <v>334470255</v>
      </c>
      <c r="P60" s="6">
        <v>163200400</v>
      </c>
      <c r="Q60" s="6">
        <v>171269855</v>
      </c>
      <c r="R60" s="6">
        <v>10753080</v>
      </c>
      <c r="S60" s="6">
        <v>5268651</v>
      </c>
      <c r="T60" s="6">
        <v>5484429</v>
      </c>
      <c r="U60" s="6">
        <v>7467119</v>
      </c>
      <c r="V60" s="6">
        <v>3635855</v>
      </c>
      <c r="W60" s="6">
        <v>3831264</v>
      </c>
      <c r="X60" s="6">
        <v>10425783</v>
      </c>
      <c r="Y60" s="6">
        <v>5116678</v>
      </c>
      <c r="Z60" s="6">
        <v>5309105</v>
      </c>
      <c r="AA60" s="6">
        <v>5511451</v>
      </c>
      <c r="AB60" s="6">
        <v>2732020</v>
      </c>
      <c r="AC60" s="6">
        <v>2779431</v>
      </c>
      <c r="AD60" s="6" t="s">
        <v>135</v>
      </c>
      <c r="AE60" s="6">
        <v>82002356</v>
      </c>
      <c r="AF60" s="6" t="s">
        <v>135</v>
      </c>
      <c r="AG60" s="6">
        <v>40184283</v>
      </c>
      <c r="AH60" s="6" t="s">
        <v>135</v>
      </c>
      <c r="AI60" s="6">
        <v>41818073</v>
      </c>
      <c r="AJ60" s="6" t="s">
        <v>135</v>
      </c>
      <c r="AK60" s="6">
        <v>82002356</v>
      </c>
      <c r="AL60" s="6" t="s">
        <v>135</v>
      </c>
      <c r="AM60" s="6">
        <v>40184283</v>
      </c>
      <c r="AN60" s="6" t="s">
        <v>135</v>
      </c>
      <c r="AO60" s="6">
        <v>41818073</v>
      </c>
      <c r="AP60" s="6" t="s">
        <v>135</v>
      </c>
      <c r="AQ60" s="6">
        <v>1335740</v>
      </c>
      <c r="AR60" s="6" t="s">
        <v>135</v>
      </c>
      <c r="AS60" s="6">
        <v>621320</v>
      </c>
      <c r="AT60" s="6" t="s">
        <v>135</v>
      </c>
      <c r="AU60" s="6">
        <v>714420</v>
      </c>
      <c r="AV60" s="6" t="s">
        <v>135</v>
      </c>
      <c r="AW60" s="6">
        <v>4521322</v>
      </c>
      <c r="AX60" s="6" t="s">
        <v>135</v>
      </c>
      <c r="AY60" s="6">
        <v>2252658</v>
      </c>
      <c r="AZ60" s="6" t="s">
        <v>135</v>
      </c>
      <c r="BA60" s="6">
        <v>2268664</v>
      </c>
      <c r="BB60" s="6" t="s">
        <v>135</v>
      </c>
      <c r="BC60" s="6">
        <v>11094745</v>
      </c>
      <c r="BD60" s="6" t="s">
        <v>135</v>
      </c>
      <c r="BE60" s="6">
        <v>5456095</v>
      </c>
      <c r="BF60" s="6" t="s">
        <v>135</v>
      </c>
      <c r="BG60" s="6">
        <v>5638650</v>
      </c>
      <c r="BH60" s="6" t="s">
        <v>135</v>
      </c>
      <c r="BI60" s="6">
        <v>46239273</v>
      </c>
      <c r="BJ60" s="6" t="s">
        <v>135</v>
      </c>
      <c r="BK60" s="6">
        <v>22880534</v>
      </c>
      <c r="BL60" s="6" t="s">
        <v>135</v>
      </c>
      <c r="BM60" s="6">
        <v>23358739</v>
      </c>
      <c r="BN60" s="6" t="s">
        <v>135</v>
      </c>
      <c r="BO60" s="6">
        <v>64350226</v>
      </c>
      <c r="BP60" s="6" t="s">
        <v>135</v>
      </c>
      <c r="BQ60" s="6">
        <v>31147979</v>
      </c>
      <c r="BR60" s="6" t="s">
        <v>135</v>
      </c>
      <c r="BS60" s="6">
        <v>33202247</v>
      </c>
      <c r="BT60" s="6" t="s">
        <v>135</v>
      </c>
      <c r="BU60" s="6">
        <v>62465709</v>
      </c>
      <c r="BV60" s="6" t="s">
        <v>135</v>
      </c>
      <c r="BW60" s="6">
        <v>30247434</v>
      </c>
      <c r="BX60" s="6" t="s">
        <v>135</v>
      </c>
      <c r="BY60" s="6">
        <v>32218275</v>
      </c>
      <c r="BZ60" s="6" t="s">
        <v>135</v>
      </c>
      <c r="CA60" s="6">
        <v>4309796</v>
      </c>
      <c r="CB60" s="6" t="s">
        <v>135</v>
      </c>
      <c r="CC60" s="6">
        <v>2076767</v>
      </c>
      <c r="CD60" s="6" t="s">
        <v>135</v>
      </c>
      <c r="CE60" s="6">
        <v>2233029</v>
      </c>
      <c r="CF60" s="6" t="s">
        <v>135</v>
      </c>
      <c r="CG60" s="6">
        <v>59000586</v>
      </c>
      <c r="CH60" s="6" t="s">
        <v>135</v>
      </c>
      <c r="CI60" s="6">
        <v>28570007</v>
      </c>
      <c r="CJ60" s="6" t="s">
        <v>135</v>
      </c>
      <c r="CK60" s="6">
        <v>30430579</v>
      </c>
      <c r="CL60" s="6" t="s">
        <v>135</v>
      </c>
      <c r="CM60" s="6">
        <v>796930</v>
      </c>
      <c r="CN60" s="6" t="s">
        <v>135</v>
      </c>
      <c r="CO60" s="6">
        <v>389926</v>
      </c>
      <c r="CP60" s="6" t="s">
        <v>135</v>
      </c>
      <c r="CQ60" s="6">
        <v>407004</v>
      </c>
      <c r="CR60" s="6" t="s">
        <v>135</v>
      </c>
      <c r="CS60" s="6">
        <v>2162834</v>
      </c>
      <c r="CT60" s="6" t="s">
        <v>135</v>
      </c>
      <c r="CU60" s="6">
        <v>992648</v>
      </c>
      <c r="CV60" s="6" t="s">
        <v>135</v>
      </c>
      <c r="CW60" s="6">
        <v>1170186</v>
      </c>
      <c r="CX60" s="6" t="s">
        <v>135</v>
      </c>
      <c r="CY60" s="6">
        <v>3183856</v>
      </c>
      <c r="CZ60" s="6" t="s">
        <v>135</v>
      </c>
      <c r="DA60" s="6">
        <v>1473352</v>
      </c>
      <c r="DB60" s="6" t="s">
        <v>135</v>
      </c>
      <c r="DC60" s="6">
        <v>1710504</v>
      </c>
      <c r="DD60" s="6" t="s">
        <v>135</v>
      </c>
      <c r="DE60" s="6">
        <v>493500</v>
      </c>
      <c r="DF60" s="6" t="s">
        <v>135</v>
      </c>
      <c r="DG60" s="6">
        <v>244835</v>
      </c>
      <c r="DH60" s="6" t="s">
        <v>135</v>
      </c>
      <c r="DI60" s="6">
        <v>248665</v>
      </c>
      <c r="DJ60" s="6" t="s">
        <v>135</v>
      </c>
      <c r="DK60" s="6">
        <v>10030975</v>
      </c>
      <c r="DL60" s="6" t="s">
        <v>135</v>
      </c>
      <c r="DM60" s="6">
        <v>4763050</v>
      </c>
      <c r="DN60" s="6" t="s">
        <v>135</v>
      </c>
      <c r="DO60" s="6">
        <v>5267925</v>
      </c>
      <c r="DP60" s="6" t="s">
        <v>135</v>
      </c>
      <c r="DQ60" s="6">
        <v>410926</v>
      </c>
      <c r="DR60" s="6" t="s">
        <v>135</v>
      </c>
      <c r="DS60" s="6">
        <v>204607</v>
      </c>
      <c r="DT60" s="6" t="s">
        <v>135</v>
      </c>
      <c r="DU60" s="6">
        <v>206319</v>
      </c>
      <c r="DV60" s="6" t="s">
        <v>135</v>
      </c>
      <c r="DW60" s="6">
        <v>16485787</v>
      </c>
      <c r="DX60" s="6" t="s">
        <v>135</v>
      </c>
      <c r="DY60" s="6">
        <v>8156396</v>
      </c>
      <c r="DZ60" s="6" t="s">
        <v>135</v>
      </c>
      <c r="EA60" s="6">
        <v>8329391</v>
      </c>
      <c r="EB60" s="6" t="s">
        <v>135</v>
      </c>
      <c r="EC60" s="6">
        <v>8335003</v>
      </c>
      <c r="ED60" s="6" t="s">
        <v>135</v>
      </c>
      <c r="EE60" s="6">
        <v>4056935</v>
      </c>
      <c r="EF60" s="6" t="s">
        <v>135</v>
      </c>
      <c r="EG60" s="6">
        <v>4278068</v>
      </c>
      <c r="EH60" s="6" t="s">
        <v>135</v>
      </c>
      <c r="EI60" s="6">
        <v>38135876</v>
      </c>
      <c r="EJ60" s="6" t="s">
        <v>135</v>
      </c>
      <c r="EK60" s="6">
        <v>18414926</v>
      </c>
      <c r="EL60" s="6" t="s">
        <v>135</v>
      </c>
      <c r="EM60" s="6">
        <v>19720950</v>
      </c>
      <c r="EN60" s="6" t="s">
        <v>135</v>
      </c>
      <c r="EO60" s="6">
        <v>10563014</v>
      </c>
      <c r="EP60" s="6" t="s">
        <v>135</v>
      </c>
      <c r="EQ60" s="6">
        <v>5066239</v>
      </c>
      <c r="ER60" s="6" t="s">
        <v>135</v>
      </c>
      <c r="ES60" s="6">
        <v>5496775</v>
      </c>
      <c r="ET60" s="6" t="s">
        <v>135</v>
      </c>
      <c r="EU60" s="6">
        <v>20440290</v>
      </c>
      <c r="EV60" s="6" t="s">
        <v>135</v>
      </c>
      <c r="EW60" s="6">
        <v>9951873</v>
      </c>
      <c r="EX60" s="6" t="s">
        <v>135</v>
      </c>
      <c r="EY60" s="6">
        <v>10488417</v>
      </c>
      <c r="EZ60" s="6" t="s">
        <v>135</v>
      </c>
      <c r="FA60" s="6">
        <v>2032362</v>
      </c>
      <c r="FB60" s="6" t="s">
        <v>135</v>
      </c>
      <c r="FC60" s="6">
        <v>1003945</v>
      </c>
      <c r="FD60" s="6" t="s">
        <v>135</v>
      </c>
      <c r="FE60" s="6">
        <v>1028417</v>
      </c>
      <c r="FF60" s="6" t="s">
        <v>135</v>
      </c>
      <c r="FG60" s="6">
        <v>5382401</v>
      </c>
      <c r="FH60" s="6" t="s">
        <v>135</v>
      </c>
      <c r="FI60" s="6">
        <v>2618337</v>
      </c>
      <c r="FJ60" s="6" t="s">
        <v>135</v>
      </c>
      <c r="FK60" s="6">
        <v>2764064</v>
      </c>
      <c r="FL60" s="6" t="s">
        <v>135</v>
      </c>
      <c r="FM60" s="6">
        <v>5326314</v>
      </c>
      <c r="FN60" s="6" t="s">
        <v>135</v>
      </c>
      <c r="FO60" s="6">
        <v>2611653</v>
      </c>
      <c r="FP60" s="6" t="s">
        <v>135</v>
      </c>
      <c r="FQ60" s="6">
        <v>2714661</v>
      </c>
      <c r="FR60" s="6" t="s">
        <v>135</v>
      </c>
      <c r="FS60" s="6">
        <v>9256347</v>
      </c>
      <c r="FT60" s="6" t="s">
        <v>135</v>
      </c>
      <c r="FU60" s="6">
        <v>4603710</v>
      </c>
      <c r="FV60" s="6" t="s">
        <v>135</v>
      </c>
      <c r="FW60" s="6">
        <v>4652637</v>
      </c>
      <c r="FX60" s="6" t="s">
        <v>135</v>
      </c>
      <c r="FY60" s="6">
        <v>507244444</v>
      </c>
      <c r="FZ60" s="6" t="s">
        <v>135</v>
      </c>
      <c r="GA60" s="6">
        <v>247486514</v>
      </c>
      <c r="GB60" s="6" t="s">
        <v>135</v>
      </c>
      <c r="GC60" s="6">
        <v>259757930</v>
      </c>
      <c r="GD60" s="6" t="s">
        <v>135</v>
      </c>
      <c r="GE60" s="6">
        <v>502934648</v>
      </c>
      <c r="GF60" s="6" t="s">
        <v>135</v>
      </c>
      <c r="GG60" s="6">
        <v>245409747</v>
      </c>
      <c r="GH60" s="6" t="s">
        <v>135</v>
      </c>
      <c r="GI60" s="6">
        <v>257524901</v>
      </c>
      <c r="GJ60" s="6" t="s">
        <v>135</v>
      </c>
      <c r="GK60" s="6">
        <v>12856065</v>
      </c>
      <c r="GL60" s="6" t="s">
        <v>135</v>
      </c>
      <c r="GM60" s="6">
        <v>6361387</v>
      </c>
      <c r="GN60" s="6" t="s">
        <v>135</v>
      </c>
      <c r="GO60" s="6">
        <v>6494678</v>
      </c>
      <c r="GP60" s="6" t="s">
        <v>135</v>
      </c>
      <c r="GQ60" s="6">
        <v>319368</v>
      </c>
      <c r="GR60" s="6" t="s">
        <v>135</v>
      </c>
      <c r="GS60" s="6">
        <v>162068</v>
      </c>
      <c r="GT60" s="6" t="s">
        <v>135</v>
      </c>
      <c r="GU60" s="6">
        <v>157300</v>
      </c>
      <c r="GV60" s="6" t="s">
        <v>135</v>
      </c>
      <c r="GW60" s="6">
        <v>35589</v>
      </c>
      <c r="GX60" s="6" t="s">
        <v>135</v>
      </c>
      <c r="GY60" s="6">
        <v>17591</v>
      </c>
      <c r="GZ60" s="6" t="s">
        <v>135</v>
      </c>
      <c r="HA60" s="6">
        <v>17998</v>
      </c>
      <c r="HB60" s="6" t="s">
        <v>135</v>
      </c>
      <c r="HC60" s="6">
        <v>4799252</v>
      </c>
      <c r="HD60" s="6" t="s">
        <v>135</v>
      </c>
      <c r="HE60" s="6">
        <v>2395053</v>
      </c>
      <c r="HF60" s="6" t="s">
        <v>135</v>
      </c>
      <c r="HG60" s="6">
        <v>2404199</v>
      </c>
      <c r="HH60" s="6" t="s">
        <v>135</v>
      </c>
      <c r="HI60" s="6">
        <v>7701856</v>
      </c>
      <c r="HJ60" s="6" t="s">
        <v>135</v>
      </c>
      <c r="HK60" s="6">
        <v>3786675</v>
      </c>
      <c r="HL60" s="6" t="s">
        <v>135</v>
      </c>
      <c r="HM60" s="6">
        <v>3915181</v>
      </c>
      <c r="HN60" s="6" t="s">
        <v>135</v>
      </c>
      <c r="HO60" s="6">
        <v>62042343</v>
      </c>
      <c r="HP60" s="6" t="s">
        <v>135</v>
      </c>
      <c r="HQ60" s="6">
        <v>30416523</v>
      </c>
      <c r="HR60" s="6" t="s">
        <v>135</v>
      </c>
      <c r="HS60" s="6">
        <v>31625820</v>
      </c>
      <c r="HT60" s="6" t="s">
        <v>135</v>
      </c>
      <c r="HU60" s="6">
        <v>3843998</v>
      </c>
      <c r="HV60" s="6" t="s">
        <v>135</v>
      </c>
      <c r="HW60" s="6">
        <v>1878012</v>
      </c>
      <c r="HX60" s="6" t="s">
        <v>135</v>
      </c>
      <c r="HY60" s="6">
        <v>1965986</v>
      </c>
      <c r="HZ60" s="6" t="s">
        <v>135</v>
      </c>
      <c r="IA60" s="6">
        <v>617157</v>
      </c>
      <c r="IB60" s="6" t="s">
        <v>135</v>
      </c>
      <c r="IC60" s="6">
        <v>304082</v>
      </c>
      <c r="ID60" s="6" t="s">
        <v>135</v>
      </c>
      <c r="IE60" s="6">
        <v>313075</v>
      </c>
      <c r="IF60" s="6" t="s">
        <v>135</v>
      </c>
      <c r="IG60" s="6">
        <v>3567512</v>
      </c>
      <c r="IH60" s="6" t="s">
        <v>135</v>
      </c>
      <c r="II60" s="6">
        <v>1714931</v>
      </c>
      <c r="IJ60" s="6" t="s">
        <v>135</v>
      </c>
      <c r="IK60" s="6">
        <v>1852581</v>
      </c>
      <c r="IL60" s="6" t="s">
        <v>135</v>
      </c>
      <c r="IM60" s="6">
        <v>2048619</v>
      </c>
      <c r="IN60" s="6" t="s">
        <v>135</v>
      </c>
      <c r="IO60" s="6">
        <v>1026804</v>
      </c>
      <c r="IP60" s="6" t="s">
        <v>135</v>
      </c>
      <c r="IQ60" s="6">
        <v>1021815</v>
      </c>
      <c r="IR60" s="6" t="s">
        <v>135</v>
      </c>
      <c r="IS60" s="6">
        <v>2936355</v>
      </c>
      <c r="IT60" s="6" t="s">
        <v>135</v>
      </c>
      <c r="IU60" s="6">
        <v>1467420</v>
      </c>
      <c r="IV60" s="6" t="s">
        <v>135</v>
      </c>
      <c r="IW60" s="6">
        <v>1468935</v>
      </c>
      <c r="IX60" s="6" t="s">
        <v>135</v>
      </c>
      <c r="IY60" s="6">
        <v>7334937</v>
      </c>
      <c r="IZ60" s="6" t="s">
        <v>135</v>
      </c>
      <c r="JA60" s="6">
        <v>3566533</v>
      </c>
      <c r="JB60" s="6" t="s">
        <v>135</v>
      </c>
      <c r="JC60" s="6">
        <v>3768404</v>
      </c>
      <c r="JD60" s="6" t="s">
        <v>135</v>
      </c>
      <c r="JE60" s="6">
        <v>71517100</v>
      </c>
      <c r="JF60" s="6" t="s">
        <v>135</v>
      </c>
      <c r="JG60" s="6">
        <v>35901154</v>
      </c>
      <c r="JH60" s="6" t="s">
        <v>135</v>
      </c>
      <c r="JI60" s="6">
        <v>35615946</v>
      </c>
      <c r="JJ60" s="6" t="s">
        <v>135</v>
      </c>
      <c r="JK60" s="6">
        <v>45963359</v>
      </c>
      <c r="JL60" s="6" t="s">
        <v>135</v>
      </c>
      <c r="JM60" s="6">
        <v>21184932</v>
      </c>
      <c r="JN60" s="6" t="s">
        <v>135</v>
      </c>
      <c r="JO60" s="6">
        <v>24778427</v>
      </c>
      <c r="JP60" s="6" t="s">
        <v>135</v>
      </c>
      <c r="JQ60" s="6">
        <v>2180686</v>
      </c>
      <c r="JR60" s="6" t="s">
        <v>135</v>
      </c>
      <c r="JS60" s="6">
        <v>1101435</v>
      </c>
      <c r="JT60" s="6" t="s">
        <v>135</v>
      </c>
      <c r="JU60" s="6">
        <v>1079251</v>
      </c>
      <c r="JV60" s="6" t="s">
        <v>135</v>
      </c>
      <c r="JW60" s="6">
        <v>4385429</v>
      </c>
      <c r="JX60" s="6" t="s">
        <v>135</v>
      </c>
      <c r="JY60" s="6">
        <v>2080807</v>
      </c>
      <c r="JZ60" s="6" t="s">
        <v>135</v>
      </c>
      <c r="KA60" s="6">
        <v>2304622</v>
      </c>
      <c r="KB60" s="6" t="s">
        <v>135</v>
      </c>
      <c r="KC60" s="6">
        <v>84484</v>
      </c>
      <c r="KD60" s="6" t="s">
        <v>135</v>
      </c>
      <c r="KE60" s="6">
        <v>44181</v>
      </c>
      <c r="KF60" s="6" t="s">
        <v>135</v>
      </c>
      <c r="KG60" s="6">
        <v>40303</v>
      </c>
      <c r="KH60" s="6" t="s">
        <v>135</v>
      </c>
      <c r="KI60" s="6">
        <v>9671912</v>
      </c>
      <c r="KJ60" s="6" t="s">
        <v>135</v>
      </c>
      <c r="KK60" s="6">
        <v>4511623</v>
      </c>
      <c r="KL60" s="6" t="s">
        <v>135</v>
      </c>
      <c r="KM60" s="6">
        <v>5160289</v>
      </c>
      <c r="KN60" s="6" t="s">
        <v>135</v>
      </c>
      <c r="KO60" s="6" t="s">
        <v>137</v>
      </c>
      <c r="KP60" s="6" t="s">
        <v>135</v>
      </c>
      <c r="KQ60" s="6" t="s">
        <v>137</v>
      </c>
      <c r="KR60" s="6" t="s">
        <v>135</v>
      </c>
      <c r="KS60" s="6" t="s">
        <v>137</v>
      </c>
      <c r="KT60" s="6" t="s">
        <v>135</v>
      </c>
      <c r="KU60" s="6">
        <v>141903979</v>
      </c>
      <c r="KV60" s="6" t="s">
        <v>135</v>
      </c>
      <c r="KW60" s="6">
        <v>65641634</v>
      </c>
      <c r="KX60" s="6" t="s">
        <v>135</v>
      </c>
      <c r="KY60" s="6">
        <v>76262345</v>
      </c>
      <c r="KZ60" s="6" t="s">
        <v>135</v>
      </c>
      <c r="LA60" s="6">
        <v>31269</v>
      </c>
      <c r="LB60" s="6" t="s">
        <v>135</v>
      </c>
      <c r="LC60" s="6">
        <v>15343</v>
      </c>
      <c r="LD60" s="6" t="s">
        <v>135</v>
      </c>
      <c r="LE60" s="6">
        <v>15926</v>
      </c>
      <c r="LF60" s="6" t="s">
        <v>135</v>
      </c>
      <c r="LG60" s="6">
        <v>3237976</v>
      </c>
      <c r="LH60" s="6" t="s">
        <v>135</v>
      </c>
      <c r="LI60" s="6">
        <v>1568265</v>
      </c>
      <c r="LJ60" s="6" t="s">
        <v>135</v>
      </c>
      <c r="LK60" s="6">
        <v>1669711</v>
      </c>
      <c r="LL60" s="6" t="s">
        <v>135</v>
      </c>
      <c r="LM60" s="6">
        <v>8896900</v>
      </c>
      <c r="LN60" s="6" t="s">
        <v>135</v>
      </c>
      <c r="LO60" s="6">
        <v>4358300</v>
      </c>
      <c r="LP60" s="6" t="s">
        <v>135</v>
      </c>
      <c r="LQ60" s="6">
        <v>4538600</v>
      </c>
      <c r="LR60" s="6" t="s">
        <v>135</v>
      </c>
    </row>
    <row r="61" spans="1:330" ht="11.45" customHeight="1" x14ac:dyDescent="0.25">
      <c r="A61" s="5" t="s">
        <v>117</v>
      </c>
      <c r="B61" s="7">
        <v>440660421</v>
      </c>
      <c r="C61" s="7">
        <v>214830994</v>
      </c>
      <c r="D61" s="7" t="s">
        <v>138</v>
      </c>
      <c r="E61" s="7">
        <v>225829427</v>
      </c>
      <c r="F61" s="7">
        <v>503170618</v>
      </c>
      <c r="G61" s="7">
        <v>245499963</v>
      </c>
      <c r="H61" s="7">
        <v>257670655</v>
      </c>
      <c r="I61" s="7">
        <v>498867771</v>
      </c>
      <c r="J61" s="7">
        <v>243425312</v>
      </c>
      <c r="K61" s="7">
        <v>255442459</v>
      </c>
      <c r="L61" s="7" t="s">
        <v>137</v>
      </c>
      <c r="M61" s="7" t="s">
        <v>137</v>
      </c>
      <c r="N61" s="7" t="s">
        <v>137</v>
      </c>
      <c r="O61" s="7">
        <v>335266424</v>
      </c>
      <c r="P61" s="7">
        <v>163564373</v>
      </c>
      <c r="Q61" s="7">
        <v>171702051</v>
      </c>
      <c r="R61" s="7">
        <v>10839905</v>
      </c>
      <c r="S61" s="7">
        <v>5312221</v>
      </c>
      <c r="T61" s="7">
        <v>5527684</v>
      </c>
      <c r="U61" s="7">
        <v>7421766</v>
      </c>
      <c r="V61" s="7">
        <v>3613958</v>
      </c>
      <c r="W61" s="7">
        <v>3807808</v>
      </c>
      <c r="X61" s="7">
        <v>10462088</v>
      </c>
      <c r="Y61" s="7">
        <v>5136166</v>
      </c>
      <c r="Z61" s="7">
        <v>5325922</v>
      </c>
      <c r="AA61" s="7">
        <v>5534738</v>
      </c>
      <c r="AB61" s="7">
        <v>2743286</v>
      </c>
      <c r="AC61" s="7">
        <v>2791452</v>
      </c>
      <c r="AD61" s="7" t="s">
        <v>135</v>
      </c>
      <c r="AE61" s="7">
        <v>81802257</v>
      </c>
      <c r="AF61" s="7" t="s">
        <v>135</v>
      </c>
      <c r="AG61" s="7">
        <v>40103606</v>
      </c>
      <c r="AH61" s="7" t="s">
        <v>135</v>
      </c>
      <c r="AI61" s="7">
        <v>41698651</v>
      </c>
      <c r="AJ61" s="7" t="s">
        <v>135</v>
      </c>
      <c r="AK61" s="7">
        <v>81802257</v>
      </c>
      <c r="AL61" s="7" t="s">
        <v>135</v>
      </c>
      <c r="AM61" s="7">
        <v>40103606</v>
      </c>
      <c r="AN61" s="7" t="s">
        <v>135</v>
      </c>
      <c r="AO61" s="7">
        <v>41698651</v>
      </c>
      <c r="AP61" s="7" t="s">
        <v>135</v>
      </c>
      <c r="AQ61" s="7">
        <v>1333290</v>
      </c>
      <c r="AR61" s="7" t="s">
        <v>135</v>
      </c>
      <c r="AS61" s="7">
        <v>620800</v>
      </c>
      <c r="AT61" s="7" t="s">
        <v>135</v>
      </c>
      <c r="AU61" s="7">
        <v>712490</v>
      </c>
      <c r="AV61" s="7" t="s">
        <v>135</v>
      </c>
      <c r="AW61" s="7">
        <v>4549428</v>
      </c>
      <c r="AX61" s="7" t="s">
        <v>135</v>
      </c>
      <c r="AY61" s="7">
        <v>2260974</v>
      </c>
      <c r="AZ61" s="7" t="s">
        <v>135</v>
      </c>
      <c r="BA61" s="7">
        <v>2288454</v>
      </c>
      <c r="BB61" s="7" t="s">
        <v>135</v>
      </c>
      <c r="BC61" s="7">
        <v>11119289</v>
      </c>
      <c r="BD61" s="7" t="s">
        <v>135</v>
      </c>
      <c r="BE61" s="7">
        <v>5460865</v>
      </c>
      <c r="BF61" s="7" t="s">
        <v>135</v>
      </c>
      <c r="BG61" s="7">
        <v>5658424</v>
      </c>
      <c r="BH61" s="7" t="s">
        <v>135</v>
      </c>
      <c r="BI61" s="7">
        <v>46486619</v>
      </c>
      <c r="BJ61" s="7" t="s">
        <v>135</v>
      </c>
      <c r="BK61" s="7">
        <v>22982272</v>
      </c>
      <c r="BL61" s="7" t="s">
        <v>135</v>
      </c>
      <c r="BM61" s="7">
        <v>23504347</v>
      </c>
      <c r="BN61" s="7" t="s">
        <v>135</v>
      </c>
      <c r="BO61" s="7">
        <v>64658856</v>
      </c>
      <c r="BP61" s="7" t="s">
        <v>135</v>
      </c>
      <c r="BQ61" s="7">
        <v>31301764</v>
      </c>
      <c r="BR61" s="7" t="s">
        <v>135</v>
      </c>
      <c r="BS61" s="7">
        <v>33357092</v>
      </c>
      <c r="BT61" s="7" t="s">
        <v>135</v>
      </c>
      <c r="BU61" s="7">
        <v>62765235</v>
      </c>
      <c r="BV61" s="7" t="s">
        <v>135</v>
      </c>
      <c r="BW61" s="7">
        <v>30397950</v>
      </c>
      <c r="BX61" s="7" t="s">
        <v>135</v>
      </c>
      <c r="BY61" s="7">
        <v>32367285</v>
      </c>
      <c r="BZ61" s="7" t="s">
        <v>135</v>
      </c>
      <c r="CA61" s="7">
        <v>4302847</v>
      </c>
      <c r="CB61" s="7" t="s">
        <v>135</v>
      </c>
      <c r="CC61" s="7">
        <v>2074651</v>
      </c>
      <c r="CD61" s="7" t="s">
        <v>135</v>
      </c>
      <c r="CE61" s="7">
        <v>2228196</v>
      </c>
      <c r="CF61" s="7" t="s">
        <v>135</v>
      </c>
      <c r="CG61" s="7">
        <v>59190143</v>
      </c>
      <c r="CH61" s="7" t="s">
        <v>135</v>
      </c>
      <c r="CI61" s="7">
        <v>28649385</v>
      </c>
      <c r="CJ61" s="7" t="s">
        <v>135</v>
      </c>
      <c r="CK61" s="7">
        <v>30540758</v>
      </c>
      <c r="CL61" s="7" t="s">
        <v>135</v>
      </c>
      <c r="CM61" s="7">
        <v>819140</v>
      </c>
      <c r="CN61" s="7" t="s">
        <v>135</v>
      </c>
      <c r="CO61" s="7">
        <v>399605</v>
      </c>
      <c r="CP61" s="7" t="s">
        <v>135</v>
      </c>
      <c r="CQ61" s="7">
        <v>419535</v>
      </c>
      <c r="CR61" s="7" t="s">
        <v>135</v>
      </c>
      <c r="CS61" s="7">
        <v>2120504</v>
      </c>
      <c r="CT61" s="7" t="s">
        <v>135</v>
      </c>
      <c r="CU61" s="7">
        <v>970931</v>
      </c>
      <c r="CV61" s="7" t="s">
        <v>135</v>
      </c>
      <c r="CW61" s="7">
        <v>1149573</v>
      </c>
      <c r="CX61" s="7" t="s">
        <v>135</v>
      </c>
      <c r="CY61" s="7">
        <v>3141976</v>
      </c>
      <c r="CZ61" s="7" t="s">
        <v>135</v>
      </c>
      <c r="DA61" s="7">
        <v>1450199</v>
      </c>
      <c r="DB61" s="7" t="s">
        <v>135</v>
      </c>
      <c r="DC61" s="7">
        <v>1691777</v>
      </c>
      <c r="DD61" s="7" t="s">
        <v>135</v>
      </c>
      <c r="DE61" s="7">
        <v>502066</v>
      </c>
      <c r="DF61" s="7" t="s">
        <v>135</v>
      </c>
      <c r="DG61" s="7">
        <v>249406</v>
      </c>
      <c r="DH61" s="7" t="s">
        <v>135</v>
      </c>
      <c r="DI61" s="7">
        <v>252660</v>
      </c>
      <c r="DJ61" s="7" t="s">
        <v>135</v>
      </c>
      <c r="DK61" s="7">
        <v>10014324</v>
      </c>
      <c r="DL61" s="7" t="s">
        <v>135</v>
      </c>
      <c r="DM61" s="7">
        <v>4756900</v>
      </c>
      <c r="DN61" s="7" t="s">
        <v>135</v>
      </c>
      <c r="DO61" s="7">
        <v>5257424</v>
      </c>
      <c r="DP61" s="7" t="s">
        <v>135</v>
      </c>
      <c r="DQ61" s="7">
        <v>414027</v>
      </c>
      <c r="DR61" s="7" t="s">
        <v>135</v>
      </c>
      <c r="DS61" s="7">
        <v>206203</v>
      </c>
      <c r="DT61" s="7" t="s">
        <v>135</v>
      </c>
      <c r="DU61" s="7">
        <v>207824</v>
      </c>
      <c r="DV61" s="7" t="s">
        <v>135</v>
      </c>
      <c r="DW61" s="7">
        <v>16574989</v>
      </c>
      <c r="DX61" s="7" t="s">
        <v>135</v>
      </c>
      <c r="DY61" s="7">
        <v>8203476</v>
      </c>
      <c r="DZ61" s="7" t="s">
        <v>135</v>
      </c>
      <c r="EA61" s="7">
        <v>8371513</v>
      </c>
      <c r="EB61" s="7" t="s">
        <v>135</v>
      </c>
      <c r="EC61" s="7">
        <v>8351643</v>
      </c>
      <c r="ED61" s="7" t="s">
        <v>135</v>
      </c>
      <c r="EE61" s="7">
        <v>4066201</v>
      </c>
      <c r="EF61" s="7" t="s">
        <v>135</v>
      </c>
      <c r="EG61" s="7">
        <v>4285442</v>
      </c>
      <c r="EH61" s="7" t="s">
        <v>135</v>
      </c>
      <c r="EI61" s="7">
        <v>38022869</v>
      </c>
      <c r="EJ61" s="7" t="s">
        <v>138</v>
      </c>
      <c r="EK61" s="7">
        <v>18412237</v>
      </c>
      <c r="EL61" s="7" t="s">
        <v>138</v>
      </c>
      <c r="EM61" s="7">
        <v>19610632</v>
      </c>
      <c r="EN61" s="7" t="s">
        <v>138</v>
      </c>
      <c r="EO61" s="7">
        <v>10573479</v>
      </c>
      <c r="EP61" s="7" t="s">
        <v>135</v>
      </c>
      <c r="EQ61" s="7">
        <v>5063745</v>
      </c>
      <c r="ER61" s="7" t="s">
        <v>135</v>
      </c>
      <c r="ES61" s="7">
        <v>5509734</v>
      </c>
      <c r="ET61" s="7" t="s">
        <v>135</v>
      </c>
      <c r="EU61" s="7">
        <v>20294683</v>
      </c>
      <c r="EV61" s="7" t="s">
        <v>135</v>
      </c>
      <c r="EW61" s="7">
        <v>9880409</v>
      </c>
      <c r="EX61" s="7" t="s">
        <v>135</v>
      </c>
      <c r="EY61" s="7">
        <v>10414274</v>
      </c>
      <c r="EZ61" s="7" t="s">
        <v>135</v>
      </c>
      <c r="FA61" s="7">
        <v>2046976</v>
      </c>
      <c r="FB61" s="7" t="s">
        <v>135</v>
      </c>
      <c r="FC61" s="7">
        <v>1014107</v>
      </c>
      <c r="FD61" s="7" t="s">
        <v>135</v>
      </c>
      <c r="FE61" s="7">
        <v>1032869</v>
      </c>
      <c r="FF61" s="7" t="s">
        <v>135</v>
      </c>
      <c r="FG61" s="7">
        <v>5390410</v>
      </c>
      <c r="FH61" s="7" t="s">
        <v>135</v>
      </c>
      <c r="FI61" s="7">
        <v>2623546</v>
      </c>
      <c r="FJ61" s="7" t="s">
        <v>135</v>
      </c>
      <c r="FK61" s="7">
        <v>2766864</v>
      </c>
      <c r="FL61" s="7" t="s">
        <v>135</v>
      </c>
      <c r="FM61" s="7">
        <v>5351427</v>
      </c>
      <c r="FN61" s="7" t="s">
        <v>135</v>
      </c>
      <c r="FO61" s="7">
        <v>2625067</v>
      </c>
      <c r="FP61" s="7" t="s">
        <v>135</v>
      </c>
      <c r="FQ61" s="7">
        <v>2726360</v>
      </c>
      <c r="FR61" s="7" t="s">
        <v>135</v>
      </c>
      <c r="FS61" s="7">
        <v>9340682</v>
      </c>
      <c r="FT61" s="7" t="s">
        <v>135</v>
      </c>
      <c r="FU61" s="7">
        <v>4649014</v>
      </c>
      <c r="FV61" s="7" t="s">
        <v>135</v>
      </c>
      <c r="FW61" s="7">
        <v>4691668</v>
      </c>
      <c r="FX61" s="7" t="s">
        <v>135</v>
      </c>
      <c r="FY61" s="7">
        <v>508382341</v>
      </c>
      <c r="FZ61" s="7" t="s">
        <v>138</v>
      </c>
      <c r="GA61" s="7">
        <v>248104420</v>
      </c>
      <c r="GB61" s="7" t="s">
        <v>138</v>
      </c>
      <c r="GC61" s="7">
        <v>260277921</v>
      </c>
      <c r="GD61" s="7" t="s">
        <v>138</v>
      </c>
      <c r="GE61" s="7">
        <v>504079494</v>
      </c>
      <c r="GF61" s="7" t="s">
        <v>138</v>
      </c>
      <c r="GG61" s="7">
        <v>246029769</v>
      </c>
      <c r="GH61" s="7" t="s">
        <v>138</v>
      </c>
      <c r="GI61" s="7">
        <v>258049725</v>
      </c>
      <c r="GJ61" s="7" t="s">
        <v>138</v>
      </c>
      <c r="GK61" s="7">
        <v>12997529</v>
      </c>
      <c r="GL61" s="7" t="s">
        <v>135</v>
      </c>
      <c r="GM61" s="7">
        <v>6435023</v>
      </c>
      <c r="GN61" s="7" t="s">
        <v>135</v>
      </c>
      <c r="GO61" s="7">
        <v>6562506</v>
      </c>
      <c r="GP61" s="7" t="s">
        <v>135</v>
      </c>
      <c r="GQ61" s="7">
        <v>317630</v>
      </c>
      <c r="GR61" s="7" t="s">
        <v>135</v>
      </c>
      <c r="GS61" s="7">
        <v>159936</v>
      </c>
      <c r="GT61" s="7" t="s">
        <v>135</v>
      </c>
      <c r="GU61" s="7">
        <v>157694</v>
      </c>
      <c r="GV61" s="7" t="s">
        <v>135</v>
      </c>
      <c r="GW61" s="7">
        <v>35894</v>
      </c>
      <c r="GX61" s="7" t="s">
        <v>135</v>
      </c>
      <c r="GY61" s="7">
        <v>17769</v>
      </c>
      <c r="GZ61" s="7" t="s">
        <v>135</v>
      </c>
      <c r="HA61" s="7">
        <v>18125</v>
      </c>
      <c r="HB61" s="7" t="s">
        <v>135</v>
      </c>
      <c r="HC61" s="7">
        <v>4858199</v>
      </c>
      <c r="HD61" s="7" t="s">
        <v>135</v>
      </c>
      <c r="HE61" s="7">
        <v>2426752</v>
      </c>
      <c r="HF61" s="7" t="s">
        <v>135</v>
      </c>
      <c r="HG61" s="7">
        <v>2431447</v>
      </c>
      <c r="HH61" s="7" t="s">
        <v>135</v>
      </c>
      <c r="HI61" s="7">
        <v>7785806</v>
      </c>
      <c r="HJ61" s="7" t="s">
        <v>135</v>
      </c>
      <c r="HK61" s="7">
        <v>3830566</v>
      </c>
      <c r="HL61" s="7" t="s">
        <v>135</v>
      </c>
      <c r="HM61" s="7">
        <v>3955240</v>
      </c>
      <c r="HN61" s="7" t="s">
        <v>135</v>
      </c>
      <c r="HO61" s="7">
        <v>62510197</v>
      </c>
      <c r="HP61" s="7" t="s">
        <v>135</v>
      </c>
      <c r="HQ61" s="7">
        <v>30668969</v>
      </c>
      <c r="HR61" s="7" t="s">
        <v>135</v>
      </c>
      <c r="HS61" s="7">
        <v>31841228</v>
      </c>
      <c r="HT61" s="7" t="s">
        <v>135</v>
      </c>
      <c r="HU61" s="7">
        <v>3844046</v>
      </c>
      <c r="HV61" s="7" t="s">
        <v>135</v>
      </c>
      <c r="HW61" s="7">
        <v>1878035</v>
      </c>
      <c r="HX61" s="7" t="s">
        <v>135</v>
      </c>
      <c r="HY61" s="7">
        <v>1966011</v>
      </c>
      <c r="HZ61" s="7" t="s">
        <v>135</v>
      </c>
      <c r="IA61" s="7">
        <v>619001</v>
      </c>
      <c r="IB61" s="7" t="s">
        <v>135</v>
      </c>
      <c r="IC61" s="7">
        <v>305223</v>
      </c>
      <c r="ID61" s="7" t="s">
        <v>135</v>
      </c>
      <c r="IE61" s="7">
        <v>313778</v>
      </c>
      <c r="IF61" s="7" t="s">
        <v>135</v>
      </c>
      <c r="IG61" s="7">
        <v>3563695</v>
      </c>
      <c r="IH61" s="7" t="s">
        <v>135</v>
      </c>
      <c r="II61" s="7">
        <v>1713487</v>
      </c>
      <c r="IJ61" s="7" t="s">
        <v>135</v>
      </c>
      <c r="IK61" s="7">
        <v>1850208</v>
      </c>
      <c r="IL61" s="7" t="s">
        <v>135</v>
      </c>
      <c r="IM61" s="7">
        <v>2052722</v>
      </c>
      <c r="IN61" s="7" t="s">
        <v>135</v>
      </c>
      <c r="IO61" s="7">
        <v>1028815</v>
      </c>
      <c r="IP61" s="7" t="s">
        <v>135</v>
      </c>
      <c r="IQ61" s="7">
        <v>1023907</v>
      </c>
      <c r="IR61" s="7" t="s">
        <v>135</v>
      </c>
      <c r="IS61" s="7">
        <v>2918674</v>
      </c>
      <c r="IT61" s="7" t="s">
        <v>135</v>
      </c>
      <c r="IU61" s="7">
        <v>1459649</v>
      </c>
      <c r="IV61" s="7" t="s">
        <v>135</v>
      </c>
      <c r="IW61" s="7">
        <v>1459025</v>
      </c>
      <c r="IX61" s="7" t="s">
        <v>135</v>
      </c>
      <c r="IY61" s="7">
        <v>7306677</v>
      </c>
      <c r="IZ61" s="7" t="s">
        <v>135</v>
      </c>
      <c r="JA61" s="7">
        <v>3553575</v>
      </c>
      <c r="JB61" s="7" t="s">
        <v>135</v>
      </c>
      <c r="JC61" s="7">
        <v>3753102</v>
      </c>
      <c r="JD61" s="7" t="s">
        <v>135</v>
      </c>
      <c r="JE61" s="7">
        <v>72561312</v>
      </c>
      <c r="JF61" s="7" t="s">
        <v>135</v>
      </c>
      <c r="JG61" s="7">
        <v>36462470</v>
      </c>
      <c r="JH61" s="7" t="s">
        <v>135</v>
      </c>
      <c r="JI61" s="7">
        <v>36098842</v>
      </c>
      <c r="JJ61" s="7" t="s">
        <v>135</v>
      </c>
      <c r="JK61" s="7">
        <v>45782592</v>
      </c>
      <c r="JL61" s="7" t="s">
        <v>135</v>
      </c>
      <c r="JM61" s="7">
        <v>21107067</v>
      </c>
      <c r="JN61" s="7" t="s">
        <v>135</v>
      </c>
      <c r="JO61" s="7">
        <v>24675525</v>
      </c>
      <c r="JP61" s="7" t="s">
        <v>135</v>
      </c>
      <c r="JQ61" s="7">
        <v>2208107</v>
      </c>
      <c r="JR61" s="7" t="s">
        <v>135</v>
      </c>
      <c r="JS61" s="7">
        <v>1115252</v>
      </c>
      <c r="JT61" s="7" t="s">
        <v>135</v>
      </c>
      <c r="JU61" s="7">
        <v>1092855</v>
      </c>
      <c r="JV61" s="7" t="s">
        <v>135</v>
      </c>
      <c r="JW61" s="7">
        <v>4436391</v>
      </c>
      <c r="JX61" s="7" t="s">
        <v>135</v>
      </c>
      <c r="JY61" s="7">
        <v>2108914</v>
      </c>
      <c r="JZ61" s="7" t="s">
        <v>135</v>
      </c>
      <c r="KA61" s="7">
        <v>2327477</v>
      </c>
      <c r="KB61" s="7" t="s">
        <v>135</v>
      </c>
      <c r="KC61" s="7">
        <v>84082</v>
      </c>
      <c r="KD61" s="7" t="s">
        <v>135</v>
      </c>
      <c r="KE61" s="7">
        <v>43786</v>
      </c>
      <c r="KF61" s="7" t="s">
        <v>135</v>
      </c>
      <c r="KG61" s="7">
        <v>40296</v>
      </c>
      <c r="KH61" s="7" t="s">
        <v>135</v>
      </c>
      <c r="KI61" s="7">
        <v>9480178</v>
      </c>
      <c r="KJ61" s="7" t="s">
        <v>135</v>
      </c>
      <c r="KK61" s="7">
        <v>4416912</v>
      </c>
      <c r="KL61" s="7" t="s">
        <v>135</v>
      </c>
      <c r="KM61" s="7">
        <v>5063266</v>
      </c>
      <c r="KN61" s="7" t="s">
        <v>135</v>
      </c>
      <c r="KO61" s="7" t="s">
        <v>137</v>
      </c>
      <c r="KP61" s="7" t="s">
        <v>135</v>
      </c>
      <c r="KQ61" s="7" t="s">
        <v>137</v>
      </c>
      <c r="KR61" s="7" t="s">
        <v>135</v>
      </c>
      <c r="KS61" s="7" t="s">
        <v>137</v>
      </c>
      <c r="KT61" s="7" t="s">
        <v>135</v>
      </c>
      <c r="KU61" s="7">
        <v>141914509</v>
      </c>
      <c r="KV61" s="7" t="s">
        <v>135</v>
      </c>
      <c r="KW61" s="7">
        <v>65639380</v>
      </c>
      <c r="KX61" s="7" t="s">
        <v>135</v>
      </c>
      <c r="KY61" s="7">
        <v>76275129</v>
      </c>
      <c r="KZ61" s="7" t="s">
        <v>135</v>
      </c>
      <c r="LA61" s="7" t="s">
        <v>137</v>
      </c>
      <c r="LB61" s="7" t="s">
        <v>135</v>
      </c>
      <c r="LC61" s="7" t="s">
        <v>137</v>
      </c>
      <c r="LD61" s="7" t="s">
        <v>135</v>
      </c>
      <c r="LE61" s="7" t="s">
        <v>137</v>
      </c>
      <c r="LF61" s="7" t="s">
        <v>135</v>
      </c>
      <c r="LG61" s="7">
        <v>3249482</v>
      </c>
      <c r="LH61" s="7" t="s">
        <v>135</v>
      </c>
      <c r="LI61" s="7">
        <v>1575826</v>
      </c>
      <c r="LJ61" s="7" t="s">
        <v>135</v>
      </c>
      <c r="LK61" s="7">
        <v>1673656</v>
      </c>
      <c r="LL61" s="7" t="s">
        <v>135</v>
      </c>
      <c r="LM61" s="7">
        <v>8997586</v>
      </c>
      <c r="LN61" s="7" t="s">
        <v>135</v>
      </c>
      <c r="LO61" s="7">
        <v>4455503</v>
      </c>
      <c r="LP61" s="7" t="s">
        <v>135</v>
      </c>
      <c r="LQ61" s="7">
        <v>4542083</v>
      </c>
      <c r="LR61" s="7" t="s">
        <v>135</v>
      </c>
    </row>
    <row r="62" spans="1:330" ht="11.45" customHeight="1" x14ac:dyDescent="0.25">
      <c r="A62" s="5" t="s">
        <v>118</v>
      </c>
      <c r="B62" s="6">
        <v>439942305</v>
      </c>
      <c r="C62" s="6">
        <v>214233803</v>
      </c>
      <c r="D62" s="6" t="s">
        <v>138</v>
      </c>
      <c r="E62" s="6">
        <v>225708502</v>
      </c>
      <c r="F62" s="6">
        <v>502964837</v>
      </c>
      <c r="G62" s="6">
        <v>245185293</v>
      </c>
      <c r="H62" s="6">
        <v>257779544</v>
      </c>
      <c r="I62" s="6">
        <v>498674980</v>
      </c>
      <c r="J62" s="6">
        <v>243116541</v>
      </c>
      <c r="K62" s="6">
        <v>255558439</v>
      </c>
      <c r="L62" s="6" t="s">
        <v>137</v>
      </c>
      <c r="M62" s="6" t="s">
        <v>137</v>
      </c>
      <c r="N62" s="6" t="s">
        <v>137</v>
      </c>
      <c r="O62" s="6">
        <v>334572589</v>
      </c>
      <c r="P62" s="6">
        <v>162975518</v>
      </c>
      <c r="Q62" s="6">
        <v>171597071</v>
      </c>
      <c r="R62" s="6">
        <v>11000638</v>
      </c>
      <c r="S62" s="6">
        <v>5401718</v>
      </c>
      <c r="T62" s="6">
        <v>5598920</v>
      </c>
      <c r="U62" s="6">
        <v>7369431</v>
      </c>
      <c r="V62" s="6">
        <v>3588926</v>
      </c>
      <c r="W62" s="6">
        <v>3780505</v>
      </c>
      <c r="X62" s="6">
        <v>10486731</v>
      </c>
      <c r="Y62" s="6">
        <v>5147231</v>
      </c>
      <c r="Z62" s="6">
        <v>5339500</v>
      </c>
      <c r="AA62" s="6">
        <v>5560628</v>
      </c>
      <c r="AB62" s="6">
        <v>2756582</v>
      </c>
      <c r="AC62" s="6">
        <v>2804046</v>
      </c>
      <c r="AD62" s="6" t="s">
        <v>135</v>
      </c>
      <c r="AE62" s="6">
        <v>80222065</v>
      </c>
      <c r="AF62" s="6" t="s">
        <v>138</v>
      </c>
      <c r="AG62" s="6">
        <v>39124600</v>
      </c>
      <c r="AH62" s="6" t="s">
        <v>138</v>
      </c>
      <c r="AI62" s="6">
        <v>41097465</v>
      </c>
      <c r="AJ62" s="6" t="s">
        <v>138</v>
      </c>
      <c r="AK62" s="6">
        <v>80222065</v>
      </c>
      <c r="AL62" s="6" t="s">
        <v>138</v>
      </c>
      <c r="AM62" s="6">
        <v>39124600</v>
      </c>
      <c r="AN62" s="6" t="s">
        <v>138</v>
      </c>
      <c r="AO62" s="6">
        <v>41097465</v>
      </c>
      <c r="AP62" s="6" t="s">
        <v>138</v>
      </c>
      <c r="AQ62" s="6">
        <v>1329660</v>
      </c>
      <c r="AR62" s="6" t="s">
        <v>135</v>
      </c>
      <c r="AS62" s="6">
        <v>619700</v>
      </c>
      <c r="AT62" s="6" t="s">
        <v>135</v>
      </c>
      <c r="AU62" s="6">
        <v>709960</v>
      </c>
      <c r="AV62" s="6" t="s">
        <v>135</v>
      </c>
      <c r="AW62" s="6">
        <v>4570881</v>
      </c>
      <c r="AX62" s="6" t="s">
        <v>135</v>
      </c>
      <c r="AY62" s="6">
        <v>2269426</v>
      </c>
      <c r="AZ62" s="6" t="s">
        <v>135</v>
      </c>
      <c r="BA62" s="6">
        <v>2301455</v>
      </c>
      <c r="BB62" s="6" t="s">
        <v>135</v>
      </c>
      <c r="BC62" s="6">
        <v>11123392</v>
      </c>
      <c r="BD62" s="6" t="s">
        <v>135</v>
      </c>
      <c r="BE62" s="6">
        <v>5453444</v>
      </c>
      <c r="BF62" s="6" t="s">
        <v>135</v>
      </c>
      <c r="BG62" s="6">
        <v>5669948</v>
      </c>
      <c r="BH62" s="6" t="s">
        <v>135</v>
      </c>
      <c r="BI62" s="6">
        <v>46667174</v>
      </c>
      <c r="BJ62" s="6" t="s">
        <v>135</v>
      </c>
      <c r="BK62" s="6">
        <v>23049480</v>
      </c>
      <c r="BL62" s="6" t="s">
        <v>135</v>
      </c>
      <c r="BM62" s="6">
        <v>23617694</v>
      </c>
      <c r="BN62" s="6" t="s">
        <v>135</v>
      </c>
      <c r="BO62" s="6">
        <v>64978721</v>
      </c>
      <c r="BP62" s="6" t="s">
        <v>135</v>
      </c>
      <c r="BQ62" s="6">
        <v>31462902</v>
      </c>
      <c r="BR62" s="6" t="s">
        <v>135</v>
      </c>
      <c r="BS62" s="6">
        <v>33515819</v>
      </c>
      <c r="BT62" s="6" t="s">
        <v>135</v>
      </c>
      <c r="BU62" s="6">
        <v>63070344</v>
      </c>
      <c r="BV62" s="6" t="s">
        <v>135</v>
      </c>
      <c r="BW62" s="6">
        <v>30553628</v>
      </c>
      <c r="BX62" s="6" t="s">
        <v>135</v>
      </c>
      <c r="BY62" s="6">
        <v>32516716</v>
      </c>
      <c r="BZ62" s="6" t="s">
        <v>135</v>
      </c>
      <c r="CA62" s="6">
        <v>4289857</v>
      </c>
      <c r="CB62" s="6" t="s">
        <v>135</v>
      </c>
      <c r="CC62" s="6">
        <v>2068752</v>
      </c>
      <c r="CD62" s="6" t="s">
        <v>135</v>
      </c>
      <c r="CE62" s="6">
        <v>2221105</v>
      </c>
      <c r="CF62" s="6" t="s">
        <v>135</v>
      </c>
      <c r="CG62" s="6">
        <v>59364690</v>
      </c>
      <c r="CH62" s="6" t="s">
        <v>135</v>
      </c>
      <c r="CI62" s="6">
        <v>28715256</v>
      </c>
      <c r="CJ62" s="6" t="s">
        <v>135</v>
      </c>
      <c r="CK62" s="6">
        <v>30649434</v>
      </c>
      <c r="CL62" s="6" t="s">
        <v>135</v>
      </c>
      <c r="CM62" s="6">
        <v>839751</v>
      </c>
      <c r="CN62" s="6" t="s">
        <v>135</v>
      </c>
      <c r="CO62" s="6">
        <v>408758</v>
      </c>
      <c r="CP62" s="6" t="s">
        <v>135</v>
      </c>
      <c r="CQ62" s="6">
        <v>430993</v>
      </c>
      <c r="CR62" s="6" t="s">
        <v>135</v>
      </c>
      <c r="CS62" s="6">
        <v>2074605</v>
      </c>
      <c r="CT62" s="6" t="s">
        <v>135</v>
      </c>
      <c r="CU62" s="6">
        <v>947939</v>
      </c>
      <c r="CV62" s="6" t="s">
        <v>135</v>
      </c>
      <c r="CW62" s="6">
        <v>1126666</v>
      </c>
      <c r="CX62" s="6" t="s">
        <v>135</v>
      </c>
      <c r="CY62" s="6">
        <v>3052588</v>
      </c>
      <c r="CZ62" s="6" t="s">
        <v>135</v>
      </c>
      <c r="DA62" s="6">
        <v>1407223</v>
      </c>
      <c r="DB62" s="6" t="s">
        <v>135</v>
      </c>
      <c r="DC62" s="6">
        <v>1645365</v>
      </c>
      <c r="DD62" s="6" t="s">
        <v>135</v>
      </c>
      <c r="DE62" s="6">
        <v>511840</v>
      </c>
      <c r="DF62" s="6" t="s">
        <v>135</v>
      </c>
      <c r="DG62" s="6">
        <v>254619</v>
      </c>
      <c r="DH62" s="6" t="s">
        <v>135</v>
      </c>
      <c r="DI62" s="6">
        <v>257221</v>
      </c>
      <c r="DJ62" s="6" t="s">
        <v>135</v>
      </c>
      <c r="DK62" s="6">
        <v>9985722</v>
      </c>
      <c r="DL62" s="6" t="s">
        <v>135</v>
      </c>
      <c r="DM62" s="6">
        <v>4743901</v>
      </c>
      <c r="DN62" s="6" t="s">
        <v>135</v>
      </c>
      <c r="DO62" s="6">
        <v>5241821</v>
      </c>
      <c r="DP62" s="6" t="s">
        <v>135</v>
      </c>
      <c r="DQ62" s="6">
        <v>414989</v>
      </c>
      <c r="DR62" s="6" t="s">
        <v>135</v>
      </c>
      <c r="DS62" s="6">
        <v>206405</v>
      </c>
      <c r="DT62" s="6" t="s">
        <v>135</v>
      </c>
      <c r="DU62" s="6">
        <v>208584</v>
      </c>
      <c r="DV62" s="6" t="s">
        <v>135</v>
      </c>
      <c r="DW62" s="6">
        <v>16655799</v>
      </c>
      <c r="DX62" s="6" t="s">
        <v>135</v>
      </c>
      <c r="DY62" s="6">
        <v>8243482</v>
      </c>
      <c r="DZ62" s="6" t="s">
        <v>135</v>
      </c>
      <c r="EA62" s="6">
        <v>8412317</v>
      </c>
      <c r="EB62" s="6" t="s">
        <v>135</v>
      </c>
      <c r="EC62" s="6">
        <v>8375164</v>
      </c>
      <c r="ED62" s="6" t="s">
        <v>135</v>
      </c>
      <c r="EE62" s="6">
        <v>4078871</v>
      </c>
      <c r="EF62" s="6" t="s">
        <v>135</v>
      </c>
      <c r="EG62" s="6">
        <v>4296293</v>
      </c>
      <c r="EH62" s="6" t="s">
        <v>135</v>
      </c>
      <c r="EI62" s="6">
        <v>38062718</v>
      </c>
      <c r="EJ62" s="6" t="s">
        <v>135</v>
      </c>
      <c r="EK62" s="6">
        <v>18429700</v>
      </c>
      <c r="EL62" s="6" t="s">
        <v>135</v>
      </c>
      <c r="EM62" s="6">
        <v>19633018</v>
      </c>
      <c r="EN62" s="6" t="s">
        <v>135</v>
      </c>
      <c r="EO62" s="6">
        <v>10572721</v>
      </c>
      <c r="EP62" s="6" t="s">
        <v>135</v>
      </c>
      <c r="EQ62" s="6">
        <v>5053543</v>
      </c>
      <c r="ER62" s="6" t="s">
        <v>135</v>
      </c>
      <c r="ES62" s="6">
        <v>5519178</v>
      </c>
      <c r="ET62" s="6" t="s">
        <v>135</v>
      </c>
      <c r="EU62" s="6">
        <v>20199059</v>
      </c>
      <c r="EV62" s="6" t="s">
        <v>135</v>
      </c>
      <c r="EW62" s="6">
        <v>9832949</v>
      </c>
      <c r="EX62" s="6" t="s">
        <v>135</v>
      </c>
      <c r="EY62" s="6">
        <v>10366110</v>
      </c>
      <c r="EZ62" s="6" t="s">
        <v>135</v>
      </c>
      <c r="FA62" s="6">
        <v>2050189</v>
      </c>
      <c r="FB62" s="6" t="s">
        <v>135</v>
      </c>
      <c r="FC62" s="6">
        <v>1014563</v>
      </c>
      <c r="FD62" s="6" t="s">
        <v>135</v>
      </c>
      <c r="FE62" s="6">
        <v>1035626</v>
      </c>
      <c r="FF62" s="6" t="s">
        <v>135</v>
      </c>
      <c r="FG62" s="6">
        <v>5392446</v>
      </c>
      <c r="FH62" s="6" t="s">
        <v>135</v>
      </c>
      <c r="FI62" s="6">
        <v>2625173</v>
      </c>
      <c r="FJ62" s="6" t="s">
        <v>135</v>
      </c>
      <c r="FK62" s="6">
        <v>2767273</v>
      </c>
      <c r="FL62" s="6" t="s">
        <v>135</v>
      </c>
      <c r="FM62" s="6">
        <v>5375276</v>
      </c>
      <c r="FN62" s="6" t="s">
        <v>135</v>
      </c>
      <c r="FO62" s="6">
        <v>2638416</v>
      </c>
      <c r="FP62" s="6" t="s">
        <v>135</v>
      </c>
      <c r="FQ62" s="6">
        <v>2736860</v>
      </c>
      <c r="FR62" s="6" t="s">
        <v>135</v>
      </c>
      <c r="FS62" s="6">
        <v>9415570</v>
      </c>
      <c r="FT62" s="6" t="s">
        <v>135</v>
      </c>
      <c r="FU62" s="6">
        <v>4690244</v>
      </c>
      <c r="FV62" s="6" t="s">
        <v>135</v>
      </c>
      <c r="FW62" s="6">
        <v>4725326</v>
      </c>
      <c r="FX62" s="6" t="s">
        <v>135</v>
      </c>
      <c r="FY62" s="6">
        <v>508239743</v>
      </c>
      <c r="FZ62" s="6" t="s">
        <v>138</v>
      </c>
      <c r="GA62" s="6">
        <v>247824034</v>
      </c>
      <c r="GB62" s="6" t="s">
        <v>138</v>
      </c>
      <c r="GC62" s="6">
        <v>260415709</v>
      </c>
      <c r="GD62" s="6" t="s">
        <v>138</v>
      </c>
      <c r="GE62" s="6">
        <v>503949886</v>
      </c>
      <c r="GF62" s="6" t="s">
        <v>138</v>
      </c>
      <c r="GG62" s="6">
        <v>245755282</v>
      </c>
      <c r="GH62" s="6" t="s">
        <v>138</v>
      </c>
      <c r="GI62" s="6">
        <v>258194604</v>
      </c>
      <c r="GJ62" s="6" t="s">
        <v>138</v>
      </c>
      <c r="GK62" s="6">
        <v>13145040</v>
      </c>
      <c r="GL62" s="6" t="s">
        <v>138</v>
      </c>
      <c r="GM62" s="6">
        <v>6516167</v>
      </c>
      <c r="GN62" s="6" t="s">
        <v>138</v>
      </c>
      <c r="GO62" s="6">
        <v>6628873</v>
      </c>
      <c r="GP62" s="6" t="s">
        <v>138</v>
      </c>
      <c r="GQ62" s="6">
        <v>318452</v>
      </c>
      <c r="GR62" s="6" t="s">
        <v>135</v>
      </c>
      <c r="GS62" s="6">
        <v>160006</v>
      </c>
      <c r="GT62" s="6" t="s">
        <v>135</v>
      </c>
      <c r="GU62" s="6">
        <v>158446</v>
      </c>
      <c r="GV62" s="6" t="s">
        <v>135</v>
      </c>
      <c r="GW62" s="6">
        <v>36149</v>
      </c>
      <c r="GX62" s="6" t="s">
        <v>135</v>
      </c>
      <c r="GY62" s="6">
        <v>17886</v>
      </c>
      <c r="GZ62" s="6" t="s">
        <v>135</v>
      </c>
      <c r="HA62" s="6">
        <v>18263</v>
      </c>
      <c r="HB62" s="6" t="s">
        <v>135</v>
      </c>
      <c r="HC62" s="6">
        <v>4920305</v>
      </c>
      <c r="HD62" s="6" t="s">
        <v>135</v>
      </c>
      <c r="HE62" s="6" t="s">
        <v>137</v>
      </c>
      <c r="HF62" s="6" t="s">
        <v>135</v>
      </c>
      <c r="HG62" s="6" t="s">
        <v>137</v>
      </c>
      <c r="HH62" s="6" t="s">
        <v>135</v>
      </c>
      <c r="HI62" s="6">
        <v>7870134</v>
      </c>
      <c r="HJ62" s="6" t="s">
        <v>138</v>
      </c>
      <c r="HK62" s="6">
        <v>3877426</v>
      </c>
      <c r="HL62" s="6" t="s">
        <v>138</v>
      </c>
      <c r="HM62" s="6">
        <v>3992708</v>
      </c>
      <c r="HN62" s="6" t="s">
        <v>138</v>
      </c>
      <c r="HO62" s="6">
        <v>63022532</v>
      </c>
      <c r="HP62" s="6" t="s">
        <v>135</v>
      </c>
      <c r="HQ62" s="6">
        <v>30951490</v>
      </c>
      <c r="HR62" s="6" t="s">
        <v>135</v>
      </c>
      <c r="HS62" s="6">
        <v>32071042</v>
      </c>
      <c r="HT62" s="6" t="s">
        <v>135</v>
      </c>
      <c r="HU62" s="6">
        <v>3843183</v>
      </c>
      <c r="HV62" s="6" t="s">
        <v>135</v>
      </c>
      <c r="HW62" s="6">
        <v>1877482</v>
      </c>
      <c r="HX62" s="6" t="s">
        <v>135</v>
      </c>
      <c r="HY62" s="6">
        <v>1965701</v>
      </c>
      <c r="HZ62" s="6" t="s">
        <v>135</v>
      </c>
      <c r="IA62" s="6">
        <v>619850</v>
      </c>
      <c r="IB62" s="6" t="s">
        <v>135</v>
      </c>
      <c r="IC62" s="6">
        <v>306125</v>
      </c>
      <c r="ID62" s="6" t="s">
        <v>135</v>
      </c>
      <c r="IE62" s="6">
        <v>313725</v>
      </c>
      <c r="IF62" s="6" t="s">
        <v>135</v>
      </c>
      <c r="IG62" s="6">
        <v>3560430</v>
      </c>
      <c r="IH62" s="6" t="s">
        <v>135</v>
      </c>
      <c r="II62" s="6">
        <v>1712106</v>
      </c>
      <c r="IJ62" s="6" t="s">
        <v>135</v>
      </c>
      <c r="IK62" s="6">
        <v>1848324</v>
      </c>
      <c r="IL62" s="6" t="s">
        <v>135</v>
      </c>
      <c r="IM62" s="6">
        <v>2057284</v>
      </c>
      <c r="IN62" s="6" t="s">
        <v>135</v>
      </c>
      <c r="IO62" s="6">
        <v>1030880</v>
      </c>
      <c r="IP62" s="6" t="s">
        <v>135</v>
      </c>
      <c r="IQ62" s="6">
        <v>1026404</v>
      </c>
      <c r="IR62" s="6" t="s">
        <v>135</v>
      </c>
      <c r="IS62" s="6">
        <v>2907361</v>
      </c>
      <c r="IT62" s="6" t="s">
        <v>135</v>
      </c>
      <c r="IU62" s="6">
        <v>1455670</v>
      </c>
      <c r="IV62" s="6" t="s">
        <v>135</v>
      </c>
      <c r="IW62" s="6">
        <v>1451691</v>
      </c>
      <c r="IX62" s="6" t="s">
        <v>135</v>
      </c>
      <c r="IY62" s="6">
        <v>7251549</v>
      </c>
      <c r="IZ62" s="6" t="s">
        <v>138</v>
      </c>
      <c r="JA62" s="6">
        <v>3530925</v>
      </c>
      <c r="JB62" s="6" t="s">
        <v>138</v>
      </c>
      <c r="JC62" s="6">
        <v>3720624</v>
      </c>
      <c r="JD62" s="6" t="s">
        <v>138</v>
      </c>
      <c r="JE62" s="6">
        <v>73722988</v>
      </c>
      <c r="JF62" s="6" t="s">
        <v>135</v>
      </c>
      <c r="JG62" s="6">
        <v>37043182</v>
      </c>
      <c r="JH62" s="6" t="s">
        <v>135</v>
      </c>
      <c r="JI62" s="6">
        <v>36679806</v>
      </c>
      <c r="JJ62" s="6" t="s">
        <v>135</v>
      </c>
      <c r="JK62" s="6">
        <v>45598179</v>
      </c>
      <c r="JL62" s="6" t="s">
        <v>135</v>
      </c>
      <c r="JM62" s="6">
        <v>21032616</v>
      </c>
      <c r="JN62" s="6" t="s">
        <v>135</v>
      </c>
      <c r="JO62" s="6">
        <v>24565563</v>
      </c>
      <c r="JP62" s="6" t="s">
        <v>135</v>
      </c>
      <c r="JQ62" s="6">
        <v>1794180</v>
      </c>
      <c r="JR62" s="6" t="s">
        <v>138</v>
      </c>
      <c r="JS62" s="6">
        <v>904267</v>
      </c>
      <c r="JT62" s="6" t="s">
        <v>138</v>
      </c>
      <c r="JU62" s="6">
        <v>889913</v>
      </c>
      <c r="JV62" s="6" t="s">
        <v>138</v>
      </c>
      <c r="JW62" s="6">
        <v>4469250</v>
      </c>
      <c r="JX62" s="6" t="s">
        <v>135</v>
      </c>
      <c r="JY62" s="6">
        <v>2127278</v>
      </c>
      <c r="JZ62" s="6" t="s">
        <v>135</v>
      </c>
      <c r="KA62" s="6">
        <v>2341972</v>
      </c>
      <c r="KB62" s="6" t="s">
        <v>135</v>
      </c>
      <c r="KC62" s="6">
        <v>78115</v>
      </c>
      <c r="KD62" s="6" t="s">
        <v>135</v>
      </c>
      <c r="KE62" s="6">
        <v>39863</v>
      </c>
      <c r="KF62" s="6" t="s">
        <v>135</v>
      </c>
      <c r="KG62" s="6">
        <v>38252</v>
      </c>
      <c r="KH62" s="6" t="s">
        <v>135</v>
      </c>
      <c r="KI62" s="6">
        <v>9481193</v>
      </c>
      <c r="KJ62" s="6" t="s">
        <v>135</v>
      </c>
      <c r="KK62" s="6">
        <v>4408159</v>
      </c>
      <c r="KL62" s="6" t="s">
        <v>135</v>
      </c>
      <c r="KM62" s="6">
        <v>5073034</v>
      </c>
      <c r="KN62" s="6" t="s">
        <v>135</v>
      </c>
      <c r="KO62" s="6" t="s">
        <v>137</v>
      </c>
      <c r="KP62" s="6" t="s">
        <v>135</v>
      </c>
      <c r="KQ62" s="6" t="s">
        <v>137</v>
      </c>
      <c r="KR62" s="6" t="s">
        <v>135</v>
      </c>
      <c r="KS62" s="6" t="s">
        <v>137</v>
      </c>
      <c r="KT62" s="6" t="s">
        <v>135</v>
      </c>
      <c r="KU62" s="6">
        <v>142856536</v>
      </c>
      <c r="KV62" s="6" t="s">
        <v>135</v>
      </c>
      <c r="KW62" s="6">
        <v>66046579</v>
      </c>
      <c r="KX62" s="6" t="s">
        <v>135</v>
      </c>
      <c r="KY62" s="6">
        <v>76809957</v>
      </c>
      <c r="KZ62" s="6" t="s">
        <v>135</v>
      </c>
      <c r="LA62" s="6">
        <v>31863</v>
      </c>
      <c r="LB62" s="6" t="s">
        <v>135</v>
      </c>
      <c r="LC62" s="6">
        <v>15636</v>
      </c>
      <c r="LD62" s="6" t="s">
        <v>135</v>
      </c>
      <c r="LE62" s="6">
        <v>16227</v>
      </c>
      <c r="LF62" s="6" t="s">
        <v>135</v>
      </c>
      <c r="LG62" s="6">
        <v>3262650</v>
      </c>
      <c r="LH62" s="6" t="s">
        <v>135</v>
      </c>
      <c r="LI62" s="6">
        <v>1583584</v>
      </c>
      <c r="LJ62" s="6" t="s">
        <v>135</v>
      </c>
      <c r="LK62" s="6">
        <v>1679066</v>
      </c>
      <c r="LL62" s="6" t="s">
        <v>135</v>
      </c>
      <c r="LM62" s="6">
        <v>9111078</v>
      </c>
      <c r="LN62" s="6" t="s">
        <v>135</v>
      </c>
      <c r="LO62" s="6">
        <v>4517055</v>
      </c>
      <c r="LP62" s="6" t="s">
        <v>135</v>
      </c>
      <c r="LQ62" s="6">
        <v>4594023</v>
      </c>
      <c r="LR62" s="6" t="s">
        <v>135</v>
      </c>
    </row>
    <row r="63" spans="1:330" ht="11.45" customHeight="1" x14ac:dyDescent="0.25">
      <c r="A63" s="5" t="s">
        <v>119</v>
      </c>
      <c r="B63" s="7">
        <v>440552661</v>
      </c>
      <c r="C63" s="7">
        <v>214546515</v>
      </c>
      <c r="D63" s="7" t="s">
        <v>138</v>
      </c>
      <c r="E63" s="7">
        <v>226006146</v>
      </c>
      <c r="F63" s="7">
        <v>504047964</v>
      </c>
      <c r="G63" s="7">
        <v>245752856</v>
      </c>
      <c r="H63" s="7">
        <v>258295108</v>
      </c>
      <c r="I63" s="7">
        <v>499771980</v>
      </c>
      <c r="J63" s="7">
        <v>243690547</v>
      </c>
      <c r="K63" s="7">
        <v>256081433</v>
      </c>
      <c r="L63" s="7" t="s">
        <v>137</v>
      </c>
      <c r="M63" s="7" t="s">
        <v>137</v>
      </c>
      <c r="N63" s="7" t="s">
        <v>137</v>
      </c>
      <c r="O63" s="7">
        <v>335288924</v>
      </c>
      <c r="P63" s="7">
        <v>163336550</v>
      </c>
      <c r="Q63" s="7">
        <v>171952374</v>
      </c>
      <c r="R63" s="7">
        <v>11075889</v>
      </c>
      <c r="S63" s="7">
        <v>5440288</v>
      </c>
      <c r="T63" s="7">
        <v>5635601</v>
      </c>
      <c r="U63" s="7">
        <v>7327224</v>
      </c>
      <c r="V63" s="7">
        <v>3566767</v>
      </c>
      <c r="W63" s="7">
        <v>3760457</v>
      </c>
      <c r="X63" s="7">
        <v>10505445</v>
      </c>
      <c r="Y63" s="7">
        <v>5158210</v>
      </c>
      <c r="Z63" s="7">
        <v>5347235</v>
      </c>
      <c r="AA63" s="7">
        <v>5580516</v>
      </c>
      <c r="AB63" s="7">
        <v>2766776</v>
      </c>
      <c r="AC63" s="7">
        <v>2813740</v>
      </c>
      <c r="AD63" s="7" t="s">
        <v>135</v>
      </c>
      <c r="AE63" s="7">
        <v>80327900</v>
      </c>
      <c r="AF63" s="7" t="s">
        <v>135</v>
      </c>
      <c r="AG63" s="7">
        <v>39229947</v>
      </c>
      <c r="AH63" s="7" t="s">
        <v>135</v>
      </c>
      <c r="AI63" s="7">
        <v>41097953</v>
      </c>
      <c r="AJ63" s="7" t="s">
        <v>135</v>
      </c>
      <c r="AK63" s="7">
        <v>80327900</v>
      </c>
      <c r="AL63" s="7" t="s">
        <v>135</v>
      </c>
      <c r="AM63" s="7">
        <v>39229947</v>
      </c>
      <c r="AN63" s="7" t="s">
        <v>135</v>
      </c>
      <c r="AO63" s="7">
        <v>41097953</v>
      </c>
      <c r="AP63" s="7" t="s">
        <v>135</v>
      </c>
      <c r="AQ63" s="7">
        <v>1325217</v>
      </c>
      <c r="AR63" s="7" t="s">
        <v>135</v>
      </c>
      <c r="AS63" s="7">
        <v>618138</v>
      </c>
      <c r="AT63" s="7" t="s">
        <v>135</v>
      </c>
      <c r="AU63" s="7">
        <v>707079</v>
      </c>
      <c r="AV63" s="7" t="s">
        <v>135</v>
      </c>
      <c r="AW63" s="7">
        <v>4589287</v>
      </c>
      <c r="AX63" s="7" t="s">
        <v>135</v>
      </c>
      <c r="AY63" s="7">
        <v>2273999</v>
      </c>
      <c r="AZ63" s="7" t="s">
        <v>135</v>
      </c>
      <c r="BA63" s="7">
        <v>2315288</v>
      </c>
      <c r="BB63" s="7" t="s">
        <v>135</v>
      </c>
      <c r="BC63" s="7">
        <v>11086406</v>
      </c>
      <c r="BD63" s="7" t="s">
        <v>135</v>
      </c>
      <c r="BE63" s="7">
        <v>5423884</v>
      </c>
      <c r="BF63" s="7" t="s">
        <v>135</v>
      </c>
      <c r="BG63" s="7">
        <v>5662522</v>
      </c>
      <c r="BH63" s="7" t="s">
        <v>135</v>
      </c>
      <c r="BI63" s="7">
        <v>46818219</v>
      </c>
      <c r="BJ63" s="7" t="s">
        <v>135</v>
      </c>
      <c r="BK63" s="7">
        <v>23099012</v>
      </c>
      <c r="BL63" s="7" t="s">
        <v>135</v>
      </c>
      <c r="BM63" s="7">
        <v>23719207</v>
      </c>
      <c r="BN63" s="7" t="s">
        <v>135</v>
      </c>
      <c r="BO63" s="7">
        <v>65276983</v>
      </c>
      <c r="BP63" s="7" t="s">
        <v>138</v>
      </c>
      <c r="BQ63" s="7">
        <v>31605383</v>
      </c>
      <c r="BR63" s="7" t="s">
        <v>138</v>
      </c>
      <c r="BS63" s="7">
        <v>33671600</v>
      </c>
      <c r="BT63" s="7" t="s">
        <v>138</v>
      </c>
      <c r="BU63" s="7">
        <v>63375971</v>
      </c>
      <c r="BV63" s="7" t="s">
        <v>135</v>
      </c>
      <c r="BW63" s="7">
        <v>30699170</v>
      </c>
      <c r="BX63" s="7" t="s">
        <v>135</v>
      </c>
      <c r="BY63" s="7">
        <v>32676801</v>
      </c>
      <c r="BZ63" s="7" t="s">
        <v>135</v>
      </c>
      <c r="CA63" s="7">
        <v>4275984</v>
      </c>
      <c r="CB63" s="7" t="s">
        <v>135</v>
      </c>
      <c r="CC63" s="7">
        <v>2062309</v>
      </c>
      <c r="CD63" s="7" t="s">
        <v>135</v>
      </c>
      <c r="CE63" s="7">
        <v>2213675</v>
      </c>
      <c r="CF63" s="7" t="s">
        <v>135</v>
      </c>
      <c r="CG63" s="7">
        <v>59394207</v>
      </c>
      <c r="CH63" s="7" t="s">
        <v>135</v>
      </c>
      <c r="CI63" s="7">
        <v>28726599</v>
      </c>
      <c r="CJ63" s="7" t="s">
        <v>135</v>
      </c>
      <c r="CK63" s="7">
        <v>30667608</v>
      </c>
      <c r="CL63" s="7" t="s">
        <v>135</v>
      </c>
      <c r="CM63" s="7">
        <v>862011</v>
      </c>
      <c r="CN63" s="7" t="s">
        <v>135</v>
      </c>
      <c r="CO63" s="7">
        <v>418993</v>
      </c>
      <c r="CP63" s="7" t="s">
        <v>135</v>
      </c>
      <c r="CQ63" s="7">
        <v>443018</v>
      </c>
      <c r="CR63" s="7" t="s">
        <v>135</v>
      </c>
      <c r="CS63" s="7">
        <v>2044813</v>
      </c>
      <c r="CT63" s="7" t="s">
        <v>135</v>
      </c>
      <c r="CU63" s="7">
        <v>934812</v>
      </c>
      <c r="CV63" s="7" t="s">
        <v>135</v>
      </c>
      <c r="CW63" s="7">
        <v>1110001</v>
      </c>
      <c r="CX63" s="7" t="s">
        <v>135</v>
      </c>
      <c r="CY63" s="7">
        <v>3003641</v>
      </c>
      <c r="CZ63" s="7" t="s">
        <v>135</v>
      </c>
      <c r="DA63" s="7">
        <v>1383511</v>
      </c>
      <c r="DB63" s="7" t="s">
        <v>135</v>
      </c>
      <c r="DC63" s="7">
        <v>1620130</v>
      </c>
      <c r="DD63" s="7" t="s">
        <v>135</v>
      </c>
      <c r="DE63" s="7">
        <v>524853</v>
      </c>
      <c r="DF63" s="7" t="s">
        <v>138</v>
      </c>
      <c r="DG63" s="7">
        <v>261820</v>
      </c>
      <c r="DH63" s="7" t="s">
        <v>138</v>
      </c>
      <c r="DI63" s="7">
        <v>263033</v>
      </c>
      <c r="DJ63" s="7" t="s">
        <v>138</v>
      </c>
      <c r="DK63" s="7">
        <v>9931925</v>
      </c>
      <c r="DL63" s="7" t="s">
        <v>138</v>
      </c>
      <c r="DM63" s="7">
        <v>4724666</v>
      </c>
      <c r="DN63" s="7" t="s">
        <v>138</v>
      </c>
      <c r="DO63" s="7">
        <v>5207259</v>
      </c>
      <c r="DP63" s="7" t="s">
        <v>138</v>
      </c>
      <c r="DQ63" s="7">
        <v>417546</v>
      </c>
      <c r="DR63" s="7" t="s">
        <v>135</v>
      </c>
      <c r="DS63" s="7">
        <v>207695</v>
      </c>
      <c r="DT63" s="7" t="s">
        <v>135</v>
      </c>
      <c r="DU63" s="7">
        <v>209851</v>
      </c>
      <c r="DV63" s="7" t="s">
        <v>135</v>
      </c>
      <c r="DW63" s="7">
        <v>16730348</v>
      </c>
      <c r="DX63" s="7" t="s">
        <v>135</v>
      </c>
      <c r="DY63" s="7">
        <v>8282871</v>
      </c>
      <c r="DZ63" s="7" t="s">
        <v>135</v>
      </c>
      <c r="EA63" s="7">
        <v>8447477</v>
      </c>
      <c r="EB63" s="7" t="s">
        <v>135</v>
      </c>
      <c r="EC63" s="7">
        <v>8408121</v>
      </c>
      <c r="ED63" s="7" t="s">
        <v>135</v>
      </c>
      <c r="EE63" s="7">
        <v>4098144</v>
      </c>
      <c r="EF63" s="7" t="s">
        <v>135</v>
      </c>
      <c r="EG63" s="7">
        <v>4309977</v>
      </c>
      <c r="EH63" s="7" t="s">
        <v>135</v>
      </c>
      <c r="EI63" s="7">
        <v>38063792</v>
      </c>
      <c r="EJ63" s="7" t="s">
        <v>135</v>
      </c>
      <c r="EK63" s="7">
        <v>18427296</v>
      </c>
      <c r="EL63" s="7" t="s">
        <v>135</v>
      </c>
      <c r="EM63" s="7">
        <v>19636496</v>
      </c>
      <c r="EN63" s="7" t="s">
        <v>135</v>
      </c>
      <c r="EO63" s="7">
        <v>10542398</v>
      </c>
      <c r="EP63" s="7" t="s">
        <v>135</v>
      </c>
      <c r="EQ63" s="7">
        <v>5030437</v>
      </c>
      <c r="ER63" s="7" t="s">
        <v>135</v>
      </c>
      <c r="ES63" s="7">
        <v>5511961</v>
      </c>
      <c r="ET63" s="7" t="s">
        <v>135</v>
      </c>
      <c r="EU63" s="7">
        <v>20095996</v>
      </c>
      <c r="EV63" s="7" t="s">
        <v>135</v>
      </c>
      <c r="EW63" s="7">
        <v>9777107</v>
      </c>
      <c r="EX63" s="7" t="s">
        <v>135</v>
      </c>
      <c r="EY63" s="7">
        <v>10318889</v>
      </c>
      <c r="EZ63" s="7" t="s">
        <v>135</v>
      </c>
      <c r="FA63" s="7">
        <v>2055496</v>
      </c>
      <c r="FB63" s="7" t="s">
        <v>135</v>
      </c>
      <c r="FC63" s="7">
        <v>1016731</v>
      </c>
      <c r="FD63" s="7" t="s">
        <v>135</v>
      </c>
      <c r="FE63" s="7">
        <v>1038765</v>
      </c>
      <c r="FF63" s="7" t="s">
        <v>135</v>
      </c>
      <c r="FG63" s="7">
        <v>5404322</v>
      </c>
      <c r="FH63" s="7" t="s">
        <v>135</v>
      </c>
      <c r="FI63" s="7">
        <v>2631752</v>
      </c>
      <c r="FJ63" s="7" t="s">
        <v>135</v>
      </c>
      <c r="FK63" s="7">
        <v>2772570</v>
      </c>
      <c r="FL63" s="7" t="s">
        <v>135</v>
      </c>
      <c r="FM63" s="7">
        <v>5401267</v>
      </c>
      <c r="FN63" s="7" t="s">
        <v>135</v>
      </c>
      <c r="FO63" s="7">
        <v>2652534</v>
      </c>
      <c r="FP63" s="7" t="s">
        <v>135</v>
      </c>
      <c r="FQ63" s="7">
        <v>2748733</v>
      </c>
      <c r="FR63" s="7" t="s">
        <v>135</v>
      </c>
      <c r="FS63" s="7">
        <v>9482855</v>
      </c>
      <c r="FT63" s="7" t="s">
        <v>135</v>
      </c>
      <c r="FU63" s="7">
        <v>4726834</v>
      </c>
      <c r="FV63" s="7" t="s">
        <v>135</v>
      </c>
      <c r="FW63" s="7">
        <v>4756021</v>
      </c>
      <c r="FX63" s="7" t="s">
        <v>135</v>
      </c>
      <c r="FY63" s="7">
        <v>509389884</v>
      </c>
      <c r="FZ63" s="7" t="s">
        <v>138</v>
      </c>
      <c r="GA63" s="7">
        <v>248430133</v>
      </c>
      <c r="GB63" s="7" t="s">
        <v>138</v>
      </c>
      <c r="GC63" s="7">
        <v>260959751</v>
      </c>
      <c r="GD63" s="7" t="s">
        <v>138</v>
      </c>
      <c r="GE63" s="7">
        <v>505113900</v>
      </c>
      <c r="GF63" s="7" t="s">
        <v>138</v>
      </c>
      <c r="GG63" s="7">
        <v>246367824</v>
      </c>
      <c r="GH63" s="7" t="s">
        <v>138</v>
      </c>
      <c r="GI63" s="7">
        <v>258746076</v>
      </c>
      <c r="GJ63" s="7" t="s">
        <v>138</v>
      </c>
      <c r="GK63" s="7">
        <v>13296582</v>
      </c>
      <c r="GL63" s="7" t="s">
        <v>135</v>
      </c>
      <c r="GM63" s="7">
        <v>6599530</v>
      </c>
      <c r="GN63" s="7" t="s">
        <v>135</v>
      </c>
      <c r="GO63" s="7">
        <v>6697052</v>
      </c>
      <c r="GP63" s="7" t="s">
        <v>135</v>
      </c>
      <c r="GQ63" s="7">
        <v>319575</v>
      </c>
      <c r="GR63" s="7" t="s">
        <v>135</v>
      </c>
      <c r="GS63" s="7">
        <v>160364</v>
      </c>
      <c r="GT63" s="7" t="s">
        <v>135</v>
      </c>
      <c r="GU63" s="7">
        <v>159211</v>
      </c>
      <c r="GV63" s="7" t="s">
        <v>135</v>
      </c>
      <c r="GW63" s="7">
        <v>36475</v>
      </c>
      <c r="GX63" s="7" t="s">
        <v>135</v>
      </c>
      <c r="GY63" s="7">
        <v>18042</v>
      </c>
      <c r="GZ63" s="7" t="s">
        <v>135</v>
      </c>
      <c r="HA63" s="7">
        <v>18433</v>
      </c>
      <c r="HB63" s="7" t="s">
        <v>135</v>
      </c>
      <c r="HC63" s="7">
        <v>4985870</v>
      </c>
      <c r="HD63" s="7" t="s">
        <v>135</v>
      </c>
      <c r="HE63" s="7" t="s">
        <v>137</v>
      </c>
      <c r="HF63" s="7" t="s">
        <v>135</v>
      </c>
      <c r="HG63" s="7" t="s">
        <v>137</v>
      </c>
      <c r="HH63" s="7" t="s">
        <v>135</v>
      </c>
      <c r="HI63" s="7">
        <v>7954662</v>
      </c>
      <c r="HJ63" s="7" t="s">
        <v>135</v>
      </c>
      <c r="HK63" s="7">
        <v>3922253</v>
      </c>
      <c r="HL63" s="7" t="s">
        <v>135</v>
      </c>
      <c r="HM63" s="7">
        <v>4032409</v>
      </c>
      <c r="HN63" s="7" t="s">
        <v>135</v>
      </c>
      <c r="HO63" s="7">
        <v>63495088</v>
      </c>
      <c r="HP63" s="7" t="s">
        <v>135</v>
      </c>
      <c r="HQ63" s="7">
        <v>31206241</v>
      </c>
      <c r="HR63" s="7" t="s">
        <v>135</v>
      </c>
      <c r="HS63" s="7">
        <v>32288847</v>
      </c>
      <c r="HT63" s="7" t="s">
        <v>135</v>
      </c>
      <c r="HU63" s="7">
        <v>3839265</v>
      </c>
      <c r="HV63" s="7" t="s">
        <v>135</v>
      </c>
      <c r="HW63" s="7">
        <v>1875610</v>
      </c>
      <c r="HX63" s="7" t="s">
        <v>135</v>
      </c>
      <c r="HY63" s="7">
        <v>1963655</v>
      </c>
      <c r="HZ63" s="7" t="s">
        <v>135</v>
      </c>
      <c r="IA63" s="7">
        <v>620308</v>
      </c>
      <c r="IB63" s="7" t="s">
        <v>135</v>
      </c>
      <c r="IC63" s="7">
        <v>306359</v>
      </c>
      <c r="ID63" s="7" t="s">
        <v>135</v>
      </c>
      <c r="IE63" s="7">
        <v>313949</v>
      </c>
      <c r="IF63" s="7" t="s">
        <v>135</v>
      </c>
      <c r="IG63" s="7">
        <v>3559541</v>
      </c>
      <c r="IH63" s="7" t="s">
        <v>135</v>
      </c>
      <c r="II63" s="7">
        <v>1711725</v>
      </c>
      <c r="IJ63" s="7" t="s">
        <v>135</v>
      </c>
      <c r="IK63" s="7">
        <v>1847816</v>
      </c>
      <c r="IL63" s="7" t="s">
        <v>135</v>
      </c>
      <c r="IM63" s="7">
        <v>2059794</v>
      </c>
      <c r="IN63" s="7" t="s">
        <v>135</v>
      </c>
      <c r="IO63" s="7">
        <v>1031926</v>
      </c>
      <c r="IP63" s="7" t="s">
        <v>135</v>
      </c>
      <c r="IQ63" s="7">
        <v>1027868</v>
      </c>
      <c r="IR63" s="7" t="s">
        <v>135</v>
      </c>
      <c r="IS63" s="7">
        <v>2903008</v>
      </c>
      <c r="IT63" s="7" t="s">
        <v>135</v>
      </c>
      <c r="IU63" s="7">
        <v>1458774</v>
      </c>
      <c r="IV63" s="7" t="s">
        <v>135</v>
      </c>
      <c r="IW63" s="7">
        <v>1444234</v>
      </c>
      <c r="IX63" s="7" t="s">
        <v>135</v>
      </c>
      <c r="IY63" s="7">
        <v>7216649</v>
      </c>
      <c r="IZ63" s="7" t="s">
        <v>135</v>
      </c>
      <c r="JA63" s="7">
        <v>3514420</v>
      </c>
      <c r="JB63" s="7" t="s">
        <v>135</v>
      </c>
      <c r="JC63" s="7">
        <v>3702229</v>
      </c>
      <c r="JD63" s="7" t="s">
        <v>135</v>
      </c>
      <c r="JE63" s="7">
        <v>74724269</v>
      </c>
      <c r="JF63" s="7" t="s">
        <v>135</v>
      </c>
      <c r="JG63" s="7">
        <v>37532954</v>
      </c>
      <c r="JH63" s="7" t="s">
        <v>135</v>
      </c>
      <c r="JI63" s="7">
        <v>37191315</v>
      </c>
      <c r="JJ63" s="7" t="s">
        <v>135</v>
      </c>
      <c r="JK63" s="7">
        <v>45453282</v>
      </c>
      <c r="JL63" s="7" t="s">
        <v>135</v>
      </c>
      <c r="JM63" s="7">
        <v>20976712</v>
      </c>
      <c r="JN63" s="7" t="s">
        <v>135</v>
      </c>
      <c r="JO63" s="7">
        <v>24476570</v>
      </c>
      <c r="JP63" s="7" t="s">
        <v>135</v>
      </c>
      <c r="JQ63" s="7" t="s">
        <v>137</v>
      </c>
      <c r="JR63" s="7" t="s">
        <v>141</v>
      </c>
      <c r="JS63" s="7" t="s">
        <v>137</v>
      </c>
      <c r="JT63" s="7" t="s">
        <v>141</v>
      </c>
      <c r="JU63" s="7" t="s">
        <v>137</v>
      </c>
      <c r="JV63" s="7" t="s">
        <v>141</v>
      </c>
      <c r="JW63" s="7">
        <v>4497617</v>
      </c>
      <c r="JX63" s="7" t="s">
        <v>135</v>
      </c>
      <c r="JY63" s="7">
        <v>2143794</v>
      </c>
      <c r="JZ63" s="7" t="s">
        <v>135</v>
      </c>
      <c r="KA63" s="7">
        <v>2353823</v>
      </c>
      <c r="KB63" s="7" t="s">
        <v>135</v>
      </c>
      <c r="KC63" s="7">
        <v>78115</v>
      </c>
      <c r="KD63" s="7" t="s">
        <v>135</v>
      </c>
      <c r="KE63" s="7">
        <v>39863</v>
      </c>
      <c r="KF63" s="7" t="s">
        <v>135</v>
      </c>
      <c r="KG63" s="7">
        <v>38252</v>
      </c>
      <c r="KH63" s="7" t="s">
        <v>135</v>
      </c>
      <c r="KI63" s="7">
        <v>9465150</v>
      </c>
      <c r="KJ63" s="7" t="s">
        <v>135</v>
      </c>
      <c r="KK63" s="7">
        <v>4398293</v>
      </c>
      <c r="KL63" s="7" t="s">
        <v>135</v>
      </c>
      <c r="KM63" s="7">
        <v>5066857</v>
      </c>
      <c r="KN63" s="7" t="s">
        <v>135</v>
      </c>
      <c r="KO63" s="7" t="s">
        <v>137</v>
      </c>
      <c r="KP63" s="7" t="s">
        <v>135</v>
      </c>
      <c r="KQ63" s="7" t="s">
        <v>137</v>
      </c>
      <c r="KR63" s="7" t="s">
        <v>135</v>
      </c>
      <c r="KS63" s="7" t="s">
        <v>137</v>
      </c>
      <c r="KT63" s="7" t="s">
        <v>135</v>
      </c>
      <c r="KU63" s="7">
        <v>143056383</v>
      </c>
      <c r="KV63" s="7" t="s">
        <v>135</v>
      </c>
      <c r="KW63" s="7" t="s">
        <v>137</v>
      </c>
      <c r="KX63" s="7" t="s">
        <v>135</v>
      </c>
      <c r="KY63" s="7" t="s">
        <v>137</v>
      </c>
      <c r="KZ63" s="7" t="s">
        <v>135</v>
      </c>
      <c r="LA63" s="7">
        <v>33376</v>
      </c>
      <c r="LB63" s="7" t="s">
        <v>135</v>
      </c>
      <c r="LC63" s="7">
        <v>16217</v>
      </c>
      <c r="LD63" s="7" t="s">
        <v>135</v>
      </c>
      <c r="LE63" s="7">
        <v>17159</v>
      </c>
      <c r="LF63" s="7" t="s">
        <v>135</v>
      </c>
      <c r="LG63" s="7">
        <v>3274285</v>
      </c>
      <c r="LH63" s="7" t="s">
        <v>135</v>
      </c>
      <c r="LI63" s="7">
        <v>1590285</v>
      </c>
      <c r="LJ63" s="7" t="s">
        <v>135</v>
      </c>
      <c r="LK63" s="7">
        <v>1684000</v>
      </c>
      <c r="LL63" s="7" t="s">
        <v>135</v>
      </c>
      <c r="LM63" s="7">
        <v>9235085</v>
      </c>
      <c r="LN63" s="7" t="s">
        <v>135</v>
      </c>
      <c r="LO63" s="7">
        <v>4583484</v>
      </c>
      <c r="LP63" s="7" t="s">
        <v>135</v>
      </c>
      <c r="LQ63" s="7">
        <v>4651601</v>
      </c>
      <c r="LR63" s="7" t="s">
        <v>135</v>
      </c>
    </row>
    <row r="64" spans="1:330" ht="11.45" customHeight="1" x14ac:dyDescent="0.25">
      <c r="A64" s="5" t="s">
        <v>120</v>
      </c>
      <c r="B64" s="6">
        <v>441257711</v>
      </c>
      <c r="C64" s="6">
        <v>214957544</v>
      </c>
      <c r="D64" s="6" t="s">
        <v>135</v>
      </c>
      <c r="E64" s="6">
        <v>226300167</v>
      </c>
      <c r="F64" s="6">
        <v>505163008</v>
      </c>
      <c r="G64" s="6">
        <v>246381670</v>
      </c>
      <c r="H64" s="6">
        <v>258781338</v>
      </c>
      <c r="I64" s="6">
        <v>500900868</v>
      </c>
      <c r="J64" s="6">
        <v>244325187</v>
      </c>
      <c r="K64" s="6">
        <v>256575681</v>
      </c>
      <c r="L64" s="6" t="s">
        <v>137</v>
      </c>
      <c r="M64" s="6" t="s">
        <v>137</v>
      </c>
      <c r="N64" s="6" t="s">
        <v>137</v>
      </c>
      <c r="O64" s="6">
        <v>336044966</v>
      </c>
      <c r="P64" s="6">
        <v>163743356</v>
      </c>
      <c r="Q64" s="6">
        <v>172301610</v>
      </c>
      <c r="R64" s="6">
        <v>11137974</v>
      </c>
      <c r="S64" s="6">
        <v>5472856</v>
      </c>
      <c r="T64" s="6">
        <v>5665118</v>
      </c>
      <c r="U64" s="6">
        <v>7284552</v>
      </c>
      <c r="V64" s="6">
        <v>3545073</v>
      </c>
      <c r="W64" s="6">
        <v>3739479</v>
      </c>
      <c r="X64" s="6">
        <v>10516125</v>
      </c>
      <c r="Y64" s="6">
        <v>5164349</v>
      </c>
      <c r="Z64" s="6">
        <v>5351776</v>
      </c>
      <c r="AA64" s="6">
        <v>5602628</v>
      </c>
      <c r="AB64" s="6">
        <v>2778852</v>
      </c>
      <c r="AC64" s="6">
        <v>2823776</v>
      </c>
      <c r="AD64" s="6" t="s">
        <v>135</v>
      </c>
      <c r="AE64" s="6">
        <v>80523746</v>
      </c>
      <c r="AF64" s="6" t="s">
        <v>135</v>
      </c>
      <c r="AG64" s="6">
        <v>39380976</v>
      </c>
      <c r="AH64" s="6" t="s">
        <v>135</v>
      </c>
      <c r="AI64" s="6">
        <v>41142770</v>
      </c>
      <c r="AJ64" s="6" t="s">
        <v>135</v>
      </c>
      <c r="AK64" s="6">
        <v>80523746</v>
      </c>
      <c r="AL64" s="6" t="s">
        <v>135</v>
      </c>
      <c r="AM64" s="6">
        <v>39380976</v>
      </c>
      <c r="AN64" s="6" t="s">
        <v>135</v>
      </c>
      <c r="AO64" s="6">
        <v>41142770</v>
      </c>
      <c r="AP64" s="6" t="s">
        <v>135</v>
      </c>
      <c r="AQ64" s="6">
        <v>1320174</v>
      </c>
      <c r="AR64" s="6" t="s">
        <v>135</v>
      </c>
      <c r="AS64" s="6">
        <v>616167</v>
      </c>
      <c r="AT64" s="6" t="s">
        <v>135</v>
      </c>
      <c r="AU64" s="6">
        <v>704007</v>
      </c>
      <c r="AV64" s="6" t="s">
        <v>135</v>
      </c>
      <c r="AW64" s="6">
        <v>4609779</v>
      </c>
      <c r="AX64" s="6" t="s">
        <v>135</v>
      </c>
      <c r="AY64" s="6">
        <v>2283462</v>
      </c>
      <c r="AZ64" s="6" t="s">
        <v>135</v>
      </c>
      <c r="BA64" s="6">
        <v>2326317</v>
      </c>
      <c r="BB64" s="6" t="s">
        <v>135</v>
      </c>
      <c r="BC64" s="6">
        <v>11003615</v>
      </c>
      <c r="BD64" s="6" t="s">
        <v>135</v>
      </c>
      <c r="BE64" s="6">
        <v>5366251</v>
      </c>
      <c r="BF64" s="6" t="s">
        <v>135</v>
      </c>
      <c r="BG64" s="6">
        <v>5637364</v>
      </c>
      <c r="BH64" s="6" t="s">
        <v>135</v>
      </c>
      <c r="BI64" s="6">
        <v>46727890</v>
      </c>
      <c r="BJ64" s="6" t="s">
        <v>135</v>
      </c>
      <c r="BK64" s="6">
        <v>23017760</v>
      </c>
      <c r="BL64" s="6" t="s">
        <v>135</v>
      </c>
      <c r="BM64" s="6">
        <v>23710130</v>
      </c>
      <c r="BN64" s="6" t="s">
        <v>135</v>
      </c>
      <c r="BO64" s="6">
        <v>65600350</v>
      </c>
      <c r="BP64" s="6" t="s">
        <v>135</v>
      </c>
      <c r="BQ64" s="6">
        <v>31772665</v>
      </c>
      <c r="BR64" s="6" t="s">
        <v>135</v>
      </c>
      <c r="BS64" s="6">
        <v>33827685</v>
      </c>
      <c r="BT64" s="6" t="s">
        <v>135</v>
      </c>
      <c r="BU64" s="6">
        <v>63697865</v>
      </c>
      <c r="BV64" s="6" t="s">
        <v>135</v>
      </c>
      <c r="BW64" s="6">
        <v>30866009</v>
      </c>
      <c r="BX64" s="6" t="s">
        <v>135</v>
      </c>
      <c r="BY64" s="6">
        <v>32831856</v>
      </c>
      <c r="BZ64" s="6" t="s">
        <v>135</v>
      </c>
      <c r="CA64" s="6">
        <v>4262140</v>
      </c>
      <c r="CB64" s="6" t="s">
        <v>135</v>
      </c>
      <c r="CC64" s="6">
        <v>2056483</v>
      </c>
      <c r="CD64" s="6" t="s">
        <v>135</v>
      </c>
      <c r="CE64" s="6">
        <v>2205657</v>
      </c>
      <c r="CF64" s="6" t="s">
        <v>135</v>
      </c>
      <c r="CG64" s="6">
        <v>59685227</v>
      </c>
      <c r="CH64" s="6" t="s">
        <v>135</v>
      </c>
      <c r="CI64" s="6">
        <v>28889597</v>
      </c>
      <c r="CJ64" s="6" t="s">
        <v>135</v>
      </c>
      <c r="CK64" s="6">
        <v>30795630</v>
      </c>
      <c r="CL64" s="6" t="s">
        <v>135</v>
      </c>
      <c r="CM64" s="6">
        <v>865878</v>
      </c>
      <c r="CN64" s="6" t="s">
        <v>135</v>
      </c>
      <c r="CO64" s="6">
        <v>421036</v>
      </c>
      <c r="CP64" s="6" t="s">
        <v>135</v>
      </c>
      <c r="CQ64" s="6">
        <v>444842</v>
      </c>
      <c r="CR64" s="6" t="s">
        <v>135</v>
      </c>
      <c r="CS64" s="6">
        <v>2023825</v>
      </c>
      <c r="CT64" s="6" t="s">
        <v>135</v>
      </c>
      <c r="CU64" s="6">
        <v>926580</v>
      </c>
      <c r="CV64" s="6" t="s">
        <v>135</v>
      </c>
      <c r="CW64" s="6">
        <v>1097245</v>
      </c>
      <c r="CX64" s="6" t="s">
        <v>135</v>
      </c>
      <c r="CY64" s="6">
        <v>2971905</v>
      </c>
      <c r="CZ64" s="6" t="s">
        <v>135</v>
      </c>
      <c r="DA64" s="6">
        <v>1368891</v>
      </c>
      <c r="DB64" s="6" t="s">
        <v>135</v>
      </c>
      <c r="DC64" s="6">
        <v>1603014</v>
      </c>
      <c r="DD64" s="6" t="s">
        <v>135</v>
      </c>
      <c r="DE64" s="6">
        <v>537039</v>
      </c>
      <c r="DF64" s="6" t="s">
        <v>135</v>
      </c>
      <c r="DG64" s="6">
        <v>268412</v>
      </c>
      <c r="DH64" s="6" t="s">
        <v>135</v>
      </c>
      <c r="DI64" s="6">
        <v>268627</v>
      </c>
      <c r="DJ64" s="6" t="s">
        <v>135</v>
      </c>
      <c r="DK64" s="6">
        <v>9908798</v>
      </c>
      <c r="DL64" s="6" t="s">
        <v>135</v>
      </c>
      <c r="DM64" s="6">
        <v>4715953</v>
      </c>
      <c r="DN64" s="6" t="s">
        <v>135</v>
      </c>
      <c r="DO64" s="6">
        <v>5192845</v>
      </c>
      <c r="DP64" s="6" t="s">
        <v>135</v>
      </c>
      <c r="DQ64" s="6">
        <v>422509</v>
      </c>
      <c r="DR64" s="6" t="s">
        <v>135</v>
      </c>
      <c r="DS64" s="6">
        <v>210383</v>
      </c>
      <c r="DT64" s="6" t="s">
        <v>135</v>
      </c>
      <c r="DU64" s="6">
        <v>212126</v>
      </c>
      <c r="DV64" s="6" t="s">
        <v>135</v>
      </c>
      <c r="DW64" s="6">
        <v>16779575</v>
      </c>
      <c r="DX64" s="6" t="s">
        <v>135</v>
      </c>
      <c r="DY64" s="6">
        <v>8307339</v>
      </c>
      <c r="DZ64" s="6" t="s">
        <v>135</v>
      </c>
      <c r="EA64" s="6">
        <v>8472236</v>
      </c>
      <c r="EB64" s="6" t="s">
        <v>135</v>
      </c>
      <c r="EC64" s="6">
        <v>8451860</v>
      </c>
      <c r="ED64" s="6" t="s">
        <v>135</v>
      </c>
      <c r="EE64" s="6">
        <v>4123622</v>
      </c>
      <c r="EF64" s="6" t="s">
        <v>135</v>
      </c>
      <c r="EG64" s="6">
        <v>4328238</v>
      </c>
      <c r="EH64" s="6" t="s">
        <v>135</v>
      </c>
      <c r="EI64" s="6">
        <v>38062535</v>
      </c>
      <c r="EJ64" s="6" t="s">
        <v>135</v>
      </c>
      <c r="EK64" s="6">
        <v>18426093</v>
      </c>
      <c r="EL64" s="6" t="s">
        <v>135</v>
      </c>
      <c r="EM64" s="6">
        <v>19636442</v>
      </c>
      <c r="EN64" s="6" t="s">
        <v>135</v>
      </c>
      <c r="EO64" s="6">
        <v>10487289</v>
      </c>
      <c r="EP64" s="6" t="s">
        <v>135</v>
      </c>
      <c r="EQ64" s="6">
        <v>4995697</v>
      </c>
      <c r="ER64" s="6" t="s">
        <v>135</v>
      </c>
      <c r="ES64" s="6">
        <v>5491592</v>
      </c>
      <c r="ET64" s="6" t="s">
        <v>135</v>
      </c>
      <c r="EU64" s="6">
        <v>20020074</v>
      </c>
      <c r="EV64" s="6" t="s">
        <v>135</v>
      </c>
      <c r="EW64" s="6">
        <v>9761480</v>
      </c>
      <c r="EX64" s="6" t="s">
        <v>135</v>
      </c>
      <c r="EY64" s="6">
        <v>10258594</v>
      </c>
      <c r="EZ64" s="6" t="s">
        <v>135</v>
      </c>
      <c r="FA64" s="6">
        <v>2058821</v>
      </c>
      <c r="FB64" s="6" t="s">
        <v>135</v>
      </c>
      <c r="FC64" s="6">
        <v>1019061</v>
      </c>
      <c r="FD64" s="6" t="s">
        <v>135</v>
      </c>
      <c r="FE64" s="6">
        <v>1039760</v>
      </c>
      <c r="FF64" s="6" t="s">
        <v>135</v>
      </c>
      <c r="FG64" s="6">
        <v>5410836</v>
      </c>
      <c r="FH64" s="6" t="s">
        <v>135</v>
      </c>
      <c r="FI64" s="6">
        <v>2635979</v>
      </c>
      <c r="FJ64" s="6" t="s">
        <v>135</v>
      </c>
      <c r="FK64" s="6">
        <v>2774857</v>
      </c>
      <c r="FL64" s="6" t="s">
        <v>135</v>
      </c>
      <c r="FM64" s="6">
        <v>5426674</v>
      </c>
      <c r="FN64" s="6" t="s">
        <v>135</v>
      </c>
      <c r="FO64" s="6">
        <v>2666622</v>
      </c>
      <c r="FP64" s="6" t="s">
        <v>135</v>
      </c>
      <c r="FQ64" s="6">
        <v>2760052</v>
      </c>
      <c r="FR64" s="6" t="s">
        <v>135</v>
      </c>
      <c r="FS64" s="6">
        <v>9555893</v>
      </c>
      <c r="FT64" s="6" t="s">
        <v>135</v>
      </c>
      <c r="FU64" s="6">
        <v>4765905</v>
      </c>
      <c r="FV64" s="6" t="s">
        <v>135</v>
      </c>
      <c r="FW64" s="6">
        <v>4789988</v>
      </c>
      <c r="FX64" s="6" t="s">
        <v>135</v>
      </c>
      <c r="FY64" s="6">
        <v>510572978</v>
      </c>
      <c r="FZ64" s="6" t="s">
        <v>135</v>
      </c>
      <c r="GA64" s="6">
        <v>249097263</v>
      </c>
      <c r="GB64" s="6" t="s">
        <v>135</v>
      </c>
      <c r="GC64" s="6">
        <v>261475715</v>
      </c>
      <c r="GD64" s="6" t="s">
        <v>135</v>
      </c>
      <c r="GE64" s="6">
        <v>506310838</v>
      </c>
      <c r="GF64" s="6" t="s">
        <v>135</v>
      </c>
      <c r="GG64" s="6">
        <v>247040780</v>
      </c>
      <c r="GH64" s="6" t="s">
        <v>135</v>
      </c>
      <c r="GI64" s="6">
        <v>259270058</v>
      </c>
      <c r="GJ64" s="6" t="s">
        <v>135</v>
      </c>
      <c r="GK64" s="6">
        <v>13449030</v>
      </c>
      <c r="GL64" s="6" t="s">
        <v>135</v>
      </c>
      <c r="GM64" s="6">
        <v>6684117</v>
      </c>
      <c r="GN64" s="6" t="s">
        <v>135</v>
      </c>
      <c r="GO64" s="6">
        <v>6764913</v>
      </c>
      <c r="GP64" s="6" t="s">
        <v>135</v>
      </c>
      <c r="GQ64" s="6">
        <v>321857</v>
      </c>
      <c r="GR64" s="6" t="s">
        <v>135</v>
      </c>
      <c r="GS64" s="6">
        <v>161438</v>
      </c>
      <c r="GT64" s="6" t="s">
        <v>135</v>
      </c>
      <c r="GU64" s="6">
        <v>160419</v>
      </c>
      <c r="GV64" s="6" t="s">
        <v>135</v>
      </c>
      <c r="GW64" s="6">
        <v>36838</v>
      </c>
      <c r="GX64" s="6" t="s">
        <v>135</v>
      </c>
      <c r="GY64" s="6">
        <v>18247</v>
      </c>
      <c r="GZ64" s="6" t="s">
        <v>135</v>
      </c>
      <c r="HA64" s="6">
        <v>18591</v>
      </c>
      <c r="HB64" s="6" t="s">
        <v>135</v>
      </c>
      <c r="HC64" s="6">
        <v>5051275</v>
      </c>
      <c r="HD64" s="6" t="s">
        <v>135</v>
      </c>
      <c r="HE64" s="6" t="s">
        <v>137</v>
      </c>
      <c r="HF64" s="6" t="s">
        <v>135</v>
      </c>
      <c r="HG64" s="6" t="s">
        <v>137</v>
      </c>
      <c r="HH64" s="6" t="s">
        <v>135</v>
      </c>
      <c r="HI64" s="6">
        <v>8039060</v>
      </c>
      <c r="HJ64" s="6" t="s">
        <v>135</v>
      </c>
      <c r="HK64" s="6">
        <v>3968524</v>
      </c>
      <c r="HL64" s="6" t="s">
        <v>135</v>
      </c>
      <c r="HM64" s="6">
        <v>4070536</v>
      </c>
      <c r="HN64" s="6" t="s">
        <v>135</v>
      </c>
      <c r="HO64" s="6">
        <v>63905342</v>
      </c>
      <c r="HP64" s="6" t="s">
        <v>135</v>
      </c>
      <c r="HQ64" s="6">
        <v>31424121</v>
      </c>
      <c r="HR64" s="6" t="s">
        <v>135</v>
      </c>
      <c r="HS64" s="6">
        <v>32481221</v>
      </c>
      <c r="HT64" s="6" t="s">
        <v>135</v>
      </c>
      <c r="HU64" s="6" t="s">
        <v>137</v>
      </c>
      <c r="HV64" s="6" t="s">
        <v>135</v>
      </c>
      <c r="HW64" s="6" t="s">
        <v>137</v>
      </c>
      <c r="HX64" s="6" t="s">
        <v>135</v>
      </c>
      <c r="HY64" s="6" t="s">
        <v>137</v>
      </c>
      <c r="HZ64" s="6" t="s">
        <v>135</v>
      </c>
      <c r="IA64" s="6">
        <v>620893</v>
      </c>
      <c r="IB64" s="6" t="s">
        <v>135</v>
      </c>
      <c r="IC64" s="6">
        <v>306801</v>
      </c>
      <c r="ID64" s="6" t="s">
        <v>135</v>
      </c>
      <c r="IE64" s="6">
        <v>314092</v>
      </c>
      <c r="IF64" s="6" t="s">
        <v>135</v>
      </c>
      <c r="IG64" s="6">
        <v>3559497</v>
      </c>
      <c r="IH64" s="6" t="s">
        <v>135</v>
      </c>
      <c r="II64" s="6">
        <v>1712346</v>
      </c>
      <c r="IJ64" s="6" t="s">
        <v>135</v>
      </c>
      <c r="IK64" s="6">
        <v>1847151</v>
      </c>
      <c r="IL64" s="6" t="s">
        <v>135</v>
      </c>
      <c r="IM64" s="6">
        <v>2062294</v>
      </c>
      <c r="IN64" s="6" t="s">
        <v>135</v>
      </c>
      <c r="IO64" s="6">
        <v>1033138</v>
      </c>
      <c r="IP64" s="6" t="s">
        <v>135</v>
      </c>
      <c r="IQ64" s="6">
        <v>1029156</v>
      </c>
      <c r="IR64" s="6" t="s">
        <v>135</v>
      </c>
      <c r="IS64" s="6">
        <v>2897770</v>
      </c>
      <c r="IT64" s="6" t="s">
        <v>135</v>
      </c>
      <c r="IU64" s="6">
        <v>1460577</v>
      </c>
      <c r="IV64" s="6" t="s">
        <v>135</v>
      </c>
      <c r="IW64" s="6">
        <v>1437193</v>
      </c>
      <c r="IX64" s="6" t="s">
        <v>135</v>
      </c>
      <c r="IY64" s="6">
        <v>7181505</v>
      </c>
      <c r="IZ64" s="6" t="s">
        <v>135</v>
      </c>
      <c r="JA64" s="6">
        <v>3497008</v>
      </c>
      <c r="JB64" s="6" t="s">
        <v>135</v>
      </c>
      <c r="JC64" s="6">
        <v>3684497</v>
      </c>
      <c r="JD64" s="6" t="s">
        <v>135</v>
      </c>
      <c r="JE64" s="6">
        <v>75627384</v>
      </c>
      <c r="JF64" s="6" t="s">
        <v>135</v>
      </c>
      <c r="JG64" s="6">
        <v>37956168</v>
      </c>
      <c r="JH64" s="6" t="s">
        <v>135</v>
      </c>
      <c r="JI64" s="6">
        <v>37671216</v>
      </c>
      <c r="JJ64" s="6" t="s">
        <v>135</v>
      </c>
      <c r="JK64" s="6">
        <v>45372692</v>
      </c>
      <c r="JL64" s="6" t="s">
        <v>135</v>
      </c>
      <c r="JM64" s="6">
        <v>20962744</v>
      </c>
      <c r="JN64" s="6" t="s">
        <v>135</v>
      </c>
      <c r="JO64" s="6">
        <v>24409948</v>
      </c>
      <c r="JP64" s="6" t="s">
        <v>135</v>
      </c>
      <c r="JQ64" s="6" t="s">
        <v>137</v>
      </c>
      <c r="JR64" s="6" t="s">
        <v>135</v>
      </c>
      <c r="JS64" s="6" t="s">
        <v>137</v>
      </c>
      <c r="JT64" s="6" t="s">
        <v>135</v>
      </c>
      <c r="JU64" s="6" t="s">
        <v>137</v>
      </c>
      <c r="JV64" s="6" t="s">
        <v>135</v>
      </c>
      <c r="JW64" s="6" t="s">
        <v>137</v>
      </c>
      <c r="JX64" s="6" t="s">
        <v>135</v>
      </c>
      <c r="JY64" s="6" t="s">
        <v>137</v>
      </c>
      <c r="JZ64" s="6" t="s">
        <v>135</v>
      </c>
      <c r="KA64" s="6" t="s">
        <v>137</v>
      </c>
      <c r="KB64" s="6" t="s">
        <v>135</v>
      </c>
      <c r="KC64" s="6">
        <v>76246</v>
      </c>
      <c r="KD64" s="6" t="s">
        <v>135</v>
      </c>
      <c r="KE64" s="6">
        <v>38838</v>
      </c>
      <c r="KF64" s="6" t="s">
        <v>135</v>
      </c>
      <c r="KG64" s="6">
        <v>37408</v>
      </c>
      <c r="KH64" s="6" t="s">
        <v>135</v>
      </c>
      <c r="KI64" s="6">
        <v>9463840</v>
      </c>
      <c r="KJ64" s="6" t="s">
        <v>135</v>
      </c>
      <c r="KK64" s="6">
        <v>4397526</v>
      </c>
      <c r="KL64" s="6" t="s">
        <v>135</v>
      </c>
      <c r="KM64" s="6">
        <v>5066314</v>
      </c>
      <c r="KN64" s="6" t="s">
        <v>135</v>
      </c>
      <c r="KO64" s="6" t="s">
        <v>137</v>
      </c>
      <c r="KP64" s="6" t="s">
        <v>135</v>
      </c>
      <c r="KQ64" s="6" t="s">
        <v>137</v>
      </c>
      <c r="KR64" s="6" t="s">
        <v>135</v>
      </c>
      <c r="KS64" s="6" t="s">
        <v>137</v>
      </c>
      <c r="KT64" s="6" t="s">
        <v>135</v>
      </c>
      <c r="KU64" s="6" t="s">
        <v>137</v>
      </c>
      <c r="KV64" s="6" t="s">
        <v>135</v>
      </c>
      <c r="KW64" s="6" t="s">
        <v>137</v>
      </c>
      <c r="KX64" s="6" t="s">
        <v>135</v>
      </c>
      <c r="KY64" s="6" t="s">
        <v>137</v>
      </c>
      <c r="KZ64" s="6" t="s">
        <v>135</v>
      </c>
      <c r="LA64" s="6">
        <v>33562</v>
      </c>
      <c r="LB64" s="6" t="s">
        <v>135</v>
      </c>
      <c r="LC64" s="6">
        <v>16328</v>
      </c>
      <c r="LD64" s="6" t="s">
        <v>135</v>
      </c>
      <c r="LE64" s="6">
        <v>17234</v>
      </c>
      <c r="LF64" s="6" t="s">
        <v>135</v>
      </c>
      <c r="LG64" s="6" t="s">
        <v>137</v>
      </c>
      <c r="LH64" s="6" t="s">
        <v>135</v>
      </c>
      <c r="LI64" s="6" t="s">
        <v>137</v>
      </c>
      <c r="LJ64" s="6" t="s">
        <v>135</v>
      </c>
      <c r="LK64" s="6" t="s">
        <v>137</v>
      </c>
      <c r="LL64" s="6" t="s">
        <v>135</v>
      </c>
      <c r="LM64" s="6">
        <v>9356483</v>
      </c>
      <c r="LN64" s="6" t="s">
        <v>135</v>
      </c>
      <c r="LO64" s="6">
        <v>4648793</v>
      </c>
      <c r="LP64" s="6" t="s">
        <v>135</v>
      </c>
      <c r="LQ64" s="6">
        <v>4707690</v>
      </c>
      <c r="LR64" s="6" t="s">
        <v>135</v>
      </c>
    </row>
    <row r="65" spans="1:330" ht="11.45" customHeight="1" x14ac:dyDescent="0.25">
      <c r="A65" s="5" t="s">
        <v>121</v>
      </c>
      <c r="B65" s="7">
        <v>442883888</v>
      </c>
      <c r="C65" s="7">
        <v>215847263</v>
      </c>
      <c r="D65" s="7" t="s">
        <v>138</v>
      </c>
      <c r="E65" s="7">
        <v>227036625</v>
      </c>
      <c r="F65" s="7">
        <v>507235091</v>
      </c>
      <c r="G65" s="7">
        <v>247510650</v>
      </c>
      <c r="H65" s="7">
        <v>259724441</v>
      </c>
      <c r="I65" s="7">
        <v>502988282</v>
      </c>
      <c r="J65" s="7">
        <v>245460902</v>
      </c>
      <c r="K65" s="7">
        <v>257527380</v>
      </c>
      <c r="L65" s="7" t="s">
        <v>137</v>
      </c>
      <c r="M65" s="7" t="s">
        <v>137</v>
      </c>
      <c r="N65" s="7" t="s">
        <v>137</v>
      </c>
      <c r="O65" s="7">
        <v>337764352</v>
      </c>
      <c r="P65" s="7">
        <v>164650147</v>
      </c>
      <c r="Q65" s="7">
        <v>173114205</v>
      </c>
      <c r="R65" s="7">
        <v>11180840</v>
      </c>
      <c r="S65" s="7">
        <v>5493792</v>
      </c>
      <c r="T65" s="7">
        <v>5687048</v>
      </c>
      <c r="U65" s="7">
        <v>7245677</v>
      </c>
      <c r="V65" s="7">
        <v>3524945</v>
      </c>
      <c r="W65" s="7">
        <v>3720732</v>
      </c>
      <c r="X65" s="7">
        <v>10512419</v>
      </c>
      <c r="Y65" s="7">
        <v>5162380</v>
      </c>
      <c r="Z65" s="7">
        <v>5350039</v>
      </c>
      <c r="AA65" s="7">
        <v>5627235</v>
      </c>
      <c r="AB65" s="7">
        <v>2792279</v>
      </c>
      <c r="AC65" s="7">
        <v>2834956</v>
      </c>
      <c r="AD65" s="7" t="s">
        <v>135</v>
      </c>
      <c r="AE65" s="7">
        <v>80767463</v>
      </c>
      <c r="AF65" s="7" t="s">
        <v>135</v>
      </c>
      <c r="AG65" s="7">
        <v>39556923</v>
      </c>
      <c r="AH65" s="7" t="s">
        <v>135</v>
      </c>
      <c r="AI65" s="7">
        <v>41210540</v>
      </c>
      <c r="AJ65" s="7" t="s">
        <v>135</v>
      </c>
      <c r="AK65" s="7">
        <v>80767463</v>
      </c>
      <c r="AL65" s="7" t="s">
        <v>135</v>
      </c>
      <c r="AM65" s="7">
        <v>39556923</v>
      </c>
      <c r="AN65" s="7" t="s">
        <v>135</v>
      </c>
      <c r="AO65" s="7">
        <v>41210540</v>
      </c>
      <c r="AP65" s="7" t="s">
        <v>135</v>
      </c>
      <c r="AQ65" s="7">
        <v>1315819</v>
      </c>
      <c r="AR65" s="7" t="s">
        <v>135</v>
      </c>
      <c r="AS65" s="7">
        <v>614919</v>
      </c>
      <c r="AT65" s="7" t="s">
        <v>135</v>
      </c>
      <c r="AU65" s="7">
        <v>700900</v>
      </c>
      <c r="AV65" s="7" t="s">
        <v>135</v>
      </c>
      <c r="AW65" s="7">
        <v>4637852</v>
      </c>
      <c r="AX65" s="7" t="s">
        <v>135</v>
      </c>
      <c r="AY65" s="7">
        <v>2295850</v>
      </c>
      <c r="AZ65" s="7" t="s">
        <v>135</v>
      </c>
      <c r="BA65" s="7">
        <v>2342002</v>
      </c>
      <c r="BB65" s="7" t="s">
        <v>135</v>
      </c>
      <c r="BC65" s="7">
        <v>10926807</v>
      </c>
      <c r="BD65" s="7" t="s">
        <v>135</v>
      </c>
      <c r="BE65" s="7">
        <v>5313239</v>
      </c>
      <c r="BF65" s="7" t="s">
        <v>135</v>
      </c>
      <c r="BG65" s="7">
        <v>5613568</v>
      </c>
      <c r="BH65" s="7" t="s">
        <v>135</v>
      </c>
      <c r="BI65" s="7">
        <v>46512199</v>
      </c>
      <c r="BJ65" s="7" t="s">
        <v>135</v>
      </c>
      <c r="BK65" s="7">
        <v>22877461</v>
      </c>
      <c r="BL65" s="7" t="s">
        <v>135</v>
      </c>
      <c r="BM65" s="7">
        <v>23634738</v>
      </c>
      <c r="BN65" s="7" t="s">
        <v>135</v>
      </c>
      <c r="BO65" s="7">
        <v>66165980</v>
      </c>
      <c r="BP65" s="7" t="s">
        <v>138</v>
      </c>
      <c r="BQ65" s="7">
        <v>32045129</v>
      </c>
      <c r="BR65" s="7" t="s">
        <v>138</v>
      </c>
      <c r="BS65" s="7">
        <v>34120851</v>
      </c>
      <c r="BT65" s="7" t="s">
        <v>138</v>
      </c>
      <c r="BU65" s="7" t="s">
        <v>137</v>
      </c>
      <c r="BV65" s="7" t="s">
        <v>135</v>
      </c>
      <c r="BW65" s="7" t="s">
        <v>137</v>
      </c>
      <c r="BX65" s="7" t="s">
        <v>135</v>
      </c>
      <c r="BY65" s="7" t="s">
        <v>137</v>
      </c>
      <c r="BZ65" s="7" t="s">
        <v>135</v>
      </c>
      <c r="CA65" s="7">
        <v>4246809</v>
      </c>
      <c r="CB65" s="7" t="s">
        <v>135</v>
      </c>
      <c r="CC65" s="7">
        <v>2049748</v>
      </c>
      <c r="CD65" s="7" t="s">
        <v>135</v>
      </c>
      <c r="CE65" s="7">
        <v>2197061</v>
      </c>
      <c r="CF65" s="7" t="s">
        <v>135</v>
      </c>
      <c r="CG65" s="7">
        <v>60782668</v>
      </c>
      <c r="CH65" s="7" t="s">
        <v>135</v>
      </c>
      <c r="CI65" s="7">
        <v>29484564</v>
      </c>
      <c r="CJ65" s="7" t="s">
        <v>135</v>
      </c>
      <c r="CK65" s="7">
        <v>31298104</v>
      </c>
      <c r="CL65" s="7" t="s">
        <v>135</v>
      </c>
      <c r="CM65" s="7">
        <v>858000</v>
      </c>
      <c r="CN65" s="7" t="s">
        <v>135</v>
      </c>
      <c r="CO65" s="7">
        <v>417538</v>
      </c>
      <c r="CP65" s="7" t="s">
        <v>135</v>
      </c>
      <c r="CQ65" s="7">
        <v>440462</v>
      </c>
      <c r="CR65" s="7" t="s">
        <v>135</v>
      </c>
      <c r="CS65" s="7">
        <v>2001468</v>
      </c>
      <c r="CT65" s="7" t="s">
        <v>135</v>
      </c>
      <c r="CU65" s="7">
        <v>917045</v>
      </c>
      <c r="CV65" s="7" t="s">
        <v>135</v>
      </c>
      <c r="CW65" s="7">
        <v>1084423</v>
      </c>
      <c r="CX65" s="7" t="s">
        <v>135</v>
      </c>
      <c r="CY65" s="7">
        <v>2943472</v>
      </c>
      <c r="CZ65" s="7" t="s">
        <v>135</v>
      </c>
      <c r="DA65" s="7">
        <v>1355995</v>
      </c>
      <c r="DB65" s="7" t="s">
        <v>135</v>
      </c>
      <c r="DC65" s="7">
        <v>1587477</v>
      </c>
      <c r="DD65" s="7" t="s">
        <v>135</v>
      </c>
      <c r="DE65" s="7">
        <v>549680</v>
      </c>
      <c r="DF65" s="7" t="s">
        <v>135</v>
      </c>
      <c r="DG65" s="7">
        <v>275117</v>
      </c>
      <c r="DH65" s="7" t="s">
        <v>135</v>
      </c>
      <c r="DI65" s="7">
        <v>274563</v>
      </c>
      <c r="DJ65" s="7" t="s">
        <v>135</v>
      </c>
      <c r="DK65" s="7">
        <v>9877365</v>
      </c>
      <c r="DL65" s="7" t="s">
        <v>135</v>
      </c>
      <c r="DM65" s="7">
        <v>4703391</v>
      </c>
      <c r="DN65" s="7" t="s">
        <v>135</v>
      </c>
      <c r="DO65" s="7">
        <v>5173974</v>
      </c>
      <c r="DP65" s="7" t="s">
        <v>135</v>
      </c>
      <c r="DQ65" s="7">
        <v>429424</v>
      </c>
      <c r="DR65" s="7" t="s">
        <v>135</v>
      </c>
      <c r="DS65" s="7">
        <v>214533</v>
      </c>
      <c r="DT65" s="7" t="s">
        <v>135</v>
      </c>
      <c r="DU65" s="7">
        <v>214891</v>
      </c>
      <c r="DV65" s="7" t="s">
        <v>135</v>
      </c>
      <c r="DW65" s="7">
        <v>16829289</v>
      </c>
      <c r="DX65" s="7" t="s">
        <v>135</v>
      </c>
      <c r="DY65" s="7">
        <v>8334385</v>
      </c>
      <c r="DZ65" s="7" t="s">
        <v>135</v>
      </c>
      <c r="EA65" s="7">
        <v>8494904</v>
      </c>
      <c r="EB65" s="7" t="s">
        <v>135</v>
      </c>
      <c r="EC65" s="7">
        <v>8507786</v>
      </c>
      <c r="ED65" s="7" t="s">
        <v>135</v>
      </c>
      <c r="EE65" s="7">
        <v>4155339</v>
      </c>
      <c r="EF65" s="7" t="s">
        <v>135</v>
      </c>
      <c r="EG65" s="7">
        <v>4352447</v>
      </c>
      <c r="EH65" s="7" t="s">
        <v>135</v>
      </c>
      <c r="EI65" s="7">
        <v>38017856</v>
      </c>
      <c r="EJ65" s="7" t="s">
        <v>135</v>
      </c>
      <c r="EK65" s="7">
        <v>18403964</v>
      </c>
      <c r="EL65" s="7" t="s">
        <v>135</v>
      </c>
      <c r="EM65" s="7">
        <v>19613892</v>
      </c>
      <c r="EN65" s="7" t="s">
        <v>135</v>
      </c>
      <c r="EO65" s="7">
        <v>10427301</v>
      </c>
      <c r="EP65" s="7" t="s">
        <v>135</v>
      </c>
      <c r="EQ65" s="7">
        <v>4958020</v>
      </c>
      <c r="ER65" s="7" t="s">
        <v>135</v>
      </c>
      <c r="ES65" s="7">
        <v>5469281</v>
      </c>
      <c r="ET65" s="7" t="s">
        <v>135</v>
      </c>
      <c r="EU65" s="7">
        <v>19947311</v>
      </c>
      <c r="EV65" s="7" t="s">
        <v>135</v>
      </c>
      <c r="EW65" s="7">
        <v>9746052</v>
      </c>
      <c r="EX65" s="7" t="s">
        <v>135</v>
      </c>
      <c r="EY65" s="7">
        <v>10201259</v>
      </c>
      <c r="EZ65" s="7" t="s">
        <v>135</v>
      </c>
      <c r="FA65" s="7">
        <v>2061085</v>
      </c>
      <c r="FB65" s="7" t="s">
        <v>135</v>
      </c>
      <c r="FC65" s="7">
        <v>1020874</v>
      </c>
      <c r="FD65" s="7" t="s">
        <v>135</v>
      </c>
      <c r="FE65" s="7">
        <v>1040211</v>
      </c>
      <c r="FF65" s="7" t="s">
        <v>135</v>
      </c>
      <c r="FG65" s="7">
        <v>5415949</v>
      </c>
      <c r="FH65" s="7" t="s">
        <v>135</v>
      </c>
      <c r="FI65" s="7">
        <v>2639060</v>
      </c>
      <c r="FJ65" s="7" t="s">
        <v>135</v>
      </c>
      <c r="FK65" s="7">
        <v>2776889</v>
      </c>
      <c r="FL65" s="7" t="s">
        <v>135</v>
      </c>
      <c r="FM65" s="7">
        <v>5451270</v>
      </c>
      <c r="FN65" s="7" t="s">
        <v>135</v>
      </c>
      <c r="FO65" s="7">
        <v>2680364</v>
      </c>
      <c r="FP65" s="7" t="s">
        <v>135</v>
      </c>
      <c r="FQ65" s="7">
        <v>2770906</v>
      </c>
      <c r="FR65" s="7" t="s">
        <v>135</v>
      </c>
      <c r="FS65" s="7">
        <v>9644864</v>
      </c>
      <c r="FT65" s="7" t="s">
        <v>135</v>
      </c>
      <c r="FU65" s="7">
        <v>4814357</v>
      </c>
      <c r="FV65" s="7" t="s">
        <v>135</v>
      </c>
      <c r="FW65" s="7">
        <v>4830507</v>
      </c>
      <c r="FX65" s="7" t="s">
        <v>135</v>
      </c>
      <c r="FY65" s="7">
        <v>512705861</v>
      </c>
      <c r="FZ65" s="7" t="s">
        <v>138</v>
      </c>
      <c r="GA65" s="7">
        <v>250259375</v>
      </c>
      <c r="GB65" s="7" t="s">
        <v>138</v>
      </c>
      <c r="GC65" s="7">
        <v>262446486</v>
      </c>
      <c r="GD65" s="7" t="s">
        <v>138</v>
      </c>
      <c r="GE65" s="7">
        <v>508459052</v>
      </c>
      <c r="GF65" s="7" t="s">
        <v>138</v>
      </c>
      <c r="GG65" s="7">
        <v>248209627</v>
      </c>
      <c r="GH65" s="7" t="s">
        <v>138</v>
      </c>
      <c r="GI65" s="7">
        <v>260249425</v>
      </c>
      <c r="GJ65" s="7" t="s">
        <v>138</v>
      </c>
      <c r="GK65" s="7">
        <v>13610401</v>
      </c>
      <c r="GL65" s="7" t="s">
        <v>135</v>
      </c>
      <c r="GM65" s="7">
        <v>6770816</v>
      </c>
      <c r="GN65" s="7" t="s">
        <v>135</v>
      </c>
      <c r="GO65" s="7">
        <v>6839585</v>
      </c>
      <c r="GP65" s="7" t="s">
        <v>135</v>
      </c>
      <c r="GQ65" s="7">
        <v>325671</v>
      </c>
      <c r="GR65" s="7" t="s">
        <v>135</v>
      </c>
      <c r="GS65" s="7">
        <v>163318</v>
      </c>
      <c r="GT65" s="7" t="s">
        <v>135</v>
      </c>
      <c r="GU65" s="7">
        <v>162353</v>
      </c>
      <c r="GV65" s="7" t="s">
        <v>135</v>
      </c>
      <c r="GW65" s="7">
        <v>37129</v>
      </c>
      <c r="GX65" s="7" t="s">
        <v>135</v>
      </c>
      <c r="GY65" s="7">
        <v>18400</v>
      </c>
      <c r="GZ65" s="7" t="s">
        <v>135</v>
      </c>
      <c r="HA65" s="7">
        <v>18729</v>
      </c>
      <c r="HB65" s="7" t="s">
        <v>135</v>
      </c>
      <c r="HC65" s="7">
        <v>5109056</v>
      </c>
      <c r="HD65" s="7" t="s">
        <v>135</v>
      </c>
      <c r="HE65" s="7">
        <v>2567007</v>
      </c>
      <c r="HF65" s="7" t="s">
        <v>135</v>
      </c>
      <c r="HG65" s="7">
        <v>2540963</v>
      </c>
      <c r="HH65" s="7" t="s">
        <v>135</v>
      </c>
      <c r="HI65" s="7">
        <v>8139631</v>
      </c>
      <c r="HJ65" s="7" t="s">
        <v>135</v>
      </c>
      <c r="HK65" s="7">
        <v>4022091</v>
      </c>
      <c r="HL65" s="7" t="s">
        <v>135</v>
      </c>
      <c r="HM65" s="7">
        <v>4117540</v>
      </c>
      <c r="HN65" s="7" t="s">
        <v>135</v>
      </c>
      <c r="HO65" s="7">
        <v>64351203</v>
      </c>
      <c r="HP65" s="7" t="s">
        <v>135</v>
      </c>
      <c r="HQ65" s="7">
        <v>31663387</v>
      </c>
      <c r="HR65" s="7" t="s">
        <v>135</v>
      </c>
      <c r="HS65" s="7">
        <v>32687816</v>
      </c>
      <c r="HT65" s="7" t="s">
        <v>135</v>
      </c>
      <c r="HU65" s="7" t="s">
        <v>137</v>
      </c>
      <c r="HV65" s="7" t="s">
        <v>135</v>
      </c>
      <c r="HW65" s="7" t="s">
        <v>137</v>
      </c>
      <c r="HX65" s="7" t="s">
        <v>135</v>
      </c>
      <c r="HY65" s="7" t="s">
        <v>137</v>
      </c>
      <c r="HZ65" s="7" t="s">
        <v>135</v>
      </c>
      <c r="IA65" s="7">
        <v>621521</v>
      </c>
      <c r="IB65" s="7" t="s">
        <v>135</v>
      </c>
      <c r="IC65" s="7">
        <v>307155</v>
      </c>
      <c r="ID65" s="7" t="s">
        <v>135</v>
      </c>
      <c r="IE65" s="7">
        <v>314366</v>
      </c>
      <c r="IF65" s="7" t="s">
        <v>135</v>
      </c>
      <c r="IG65" s="7">
        <v>3557634</v>
      </c>
      <c r="IH65" s="7" t="s">
        <v>135</v>
      </c>
      <c r="II65" s="7">
        <v>1711506</v>
      </c>
      <c r="IJ65" s="7" t="s">
        <v>135</v>
      </c>
      <c r="IK65" s="7">
        <v>1846128</v>
      </c>
      <c r="IL65" s="7" t="s">
        <v>135</v>
      </c>
      <c r="IM65" s="7">
        <v>2065769</v>
      </c>
      <c r="IN65" s="7" t="s">
        <v>135</v>
      </c>
      <c r="IO65" s="7">
        <v>1034841</v>
      </c>
      <c r="IP65" s="7" t="s">
        <v>135</v>
      </c>
      <c r="IQ65" s="7">
        <v>1030928</v>
      </c>
      <c r="IR65" s="7" t="s">
        <v>135</v>
      </c>
      <c r="IS65" s="7">
        <v>2892394</v>
      </c>
      <c r="IT65" s="7" t="s">
        <v>135</v>
      </c>
      <c r="IU65" s="7">
        <v>1461567</v>
      </c>
      <c r="IV65" s="7" t="s">
        <v>135</v>
      </c>
      <c r="IW65" s="7">
        <v>1430827</v>
      </c>
      <c r="IX65" s="7" t="s">
        <v>135</v>
      </c>
      <c r="IY65" s="7">
        <v>7146759</v>
      </c>
      <c r="IZ65" s="7" t="s">
        <v>135</v>
      </c>
      <c r="JA65" s="7">
        <v>3479863</v>
      </c>
      <c r="JB65" s="7" t="s">
        <v>135</v>
      </c>
      <c r="JC65" s="7">
        <v>3666896</v>
      </c>
      <c r="JD65" s="7" t="s">
        <v>135</v>
      </c>
      <c r="JE65" s="7">
        <v>76667864</v>
      </c>
      <c r="JF65" s="7" t="s">
        <v>135</v>
      </c>
      <c r="JG65" s="7">
        <v>38473360</v>
      </c>
      <c r="JH65" s="7" t="s">
        <v>135</v>
      </c>
      <c r="JI65" s="7">
        <v>38194504</v>
      </c>
      <c r="JJ65" s="7" t="s">
        <v>135</v>
      </c>
      <c r="JK65" s="7">
        <v>45245894</v>
      </c>
      <c r="JL65" s="7" t="s">
        <v>135</v>
      </c>
      <c r="JM65" s="7">
        <v>20918288</v>
      </c>
      <c r="JN65" s="7" t="s">
        <v>135</v>
      </c>
      <c r="JO65" s="7">
        <v>24327606</v>
      </c>
      <c r="JP65" s="7" t="s">
        <v>135</v>
      </c>
      <c r="JQ65" s="7" t="s">
        <v>137</v>
      </c>
      <c r="JR65" s="7" t="s">
        <v>135</v>
      </c>
      <c r="JS65" s="7" t="s">
        <v>137</v>
      </c>
      <c r="JT65" s="7" t="s">
        <v>135</v>
      </c>
      <c r="JU65" s="7" t="s">
        <v>137</v>
      </c>
      <c r="JV65" s="7" t="s">
        <v>135</v>
      </c>
      <c r="JW65" s="7">
        <v>4490498</v>
      </c>
      <c r="JX65" s="7" t="s">
        <v>135</v>
      </c>
      <c r="JY65" s="7">
        <v>2141372</v>
      </c>
      <c r="JZ65" s="7" t="s">
        <v>135</v>
      </c>
      <c r="KA65" s="7">
        <v>2349126</v>
      </c>
      <c r="KB65" s="7" t="s">
        <v>135</v>
      </c>
      <c r="KC65" s="7" t="s">
        <v>137</v>
      </c>
      <c r="KD65" s="7" t="s">
        <v>135</v>
      </c>
      <c r="KE65" s="7" t="s">
        <v>137</v>
      </c>
      <c r="KF65" s="7" t="s">
        <v>135</v>
      </c>
      <c r="KG65" s="7" t="s">
        <v>137</v>
      </c>
      <c r="KH65" s="7" t="s">
        <v>135</v>
      </c>
      <c r="KI65" s="7">
        <v>9468154</v>
      </c>
      <c r="KJ65" s="7" t="s">
        <v>135</v>
      </c>
      <c r="KK65" s="7">
        <v>4401211</v>
      </c>
      <c r="KL65" s="7" t="s">
        <v>135</v>
      </c>
      <c r="KM65" s="7">
        <v>5066943</v>
      </c>
      <c r="KN65" s="7" t="s">
        <v>135</v>
      </c>
      <c r="KO65" s="7" t="s">
        <v>137</v>
      </c>
      <c r="KP65" s="7" t="s">
        <v>135</v>
      </c>
      <c r="KQ65" s="7" t="s">
        <v>137</v>
      </c>
      <c r="KR65" s="7" t="s">
        <v>135</v>
      </c>
      <c r="KS65" s="7" t="s">
        <v>137</v>
      </c>
      <c r="KT65" s="7" t="s">
        <v>135</v>
      </c>
      <c r="KU65" s="7">
        <v>143666931</v>
      </c>
      <c r="KV65" s="7" t="s">
        <v>135</v>
      </c>
      <c r="KW65" s="7">
        <v>66546888</v>
      </c>
      <c r="KX65" s="7" t="s">
        <v>135</v>
      </c>
      <c r="KY65" s="7">
        <v>77120043</v>
      </c>
      <c r="KZ65" s="7" t="s">
        <v>135</v>
      </c>
      <c r="LA65" s="7" t="s">
        <v>137</v>
      </c>
      <c r="LB65" s="7" t="s">
        <v>135</v>
      </c>
      <c r="LC65" s="7" t="s">
        <v>137</v>
      </c>
      <c r="LD65" s="7" t="s">
        <v>135</v>
      </c>
      <c r="LE65" s="7" t="s">
        <v>137</v>
      </c>
      <c r="LF65" s="7" t="s">
        <v>135</v>
      </c>
      <c r="LG65" s="7" t="s">
        <v>137</v>
      </c>
      <c r="LH65" s="7" t="s">
        <v>135</v>
      </c>
      <c r="LI65" s="7" t="s">
        <v>137</v>
      </c>
      <c r="LJ65" s="7" t="s">
        <v>135</v>
      </c>
      <c r="LK65" s="7" t="s">
        <v>137</v>
      </c>
      <c r="LL65" s="7" t="s">
        <v>135</v>
      </c>
      <c r="LM65" s="7">
        <v>9477119</v>
      </c>
      <c r="LN65" s="7" t="s">
        <v>135</v>
      </c>
      <c r="LO65" s="7">
        <v>4713548</v>
      </c>
      <c r="LP65" s="7" t="s">
        <v>135</v>
      </c>
      <c r="LQ65" s="7">
        <v>4763571</v>
      </c>
      <c r="LR65" s="7" t="s">
        <v>135</v>
      </c>
    </row>
    <row r="66" spans="1:330" ht="11.45" customHeight="1" x14ac:dyDescent="0.25">
      <c r="A66" s="5" t="s">
        <v>122</v>
      </c>
      <c r="B66" s="6">
        <v>443666812</v>
      </c>
      <c r="C66" s="6">
        <v>216284884</v>
      </c>
      <c r="D66" s="6" t="s">
        <v>138</v>
      </c>
      <c r="E66" s="6">
        <v>227381928</v>
      </c>
      <c r="F66" s="6">
        <v>508520205</v>
      </c>
      <c r="G66" s="6">
        <v>248218983</v>
      </c>
      <c r="H66" s="6">
        <v>260301222</v>
      </c>
      <c r="I66" s="6">
        <v>504294889</v>
      </c>
      <c r="J66" s="6">
        <v>246179756</v>
      </c>
      <c r="K66" s="6">
        <v>258115133</v>
      </c>
      <c r="L66" s="6" t="s">
        <v>137</v>
      </c>
      <c r="M66" s="6" t="s">
        <v>137</v>
      </c>
      <c r="N66" s="6" t="s">
        <v>137</v>
      </c>
      <c r="O66" s="6">
        <v>338562121</v>
      </c>
      <c r="P66" s="6">
        <v>165083445</v>
      </c>
      <c r="Q66" s="6">
        <v>173478676</v>
      </c>
      <c r="R66" s="6">
        <v>11237274</v>
      </c>
      <c r="S66" s="6">
        <v>5524068</v>
      </c>
      <c r="T66" s="6">
        <v>5713206</v>
      </c>
      <c r="U66" s="6">
        <v>7202198</v>
      </c>
      <c r="V66" s="6">
        <v>3502015</v>
      </c>
      <c r="W66" s="6">
        <v>3700183</v>
      </c>
      <c r="X66" s="6">
        <v>10538275</v>
      </c>
      <c r="Y66" s="6">
        <v>5176927</v>
      </c>
      <c r="Z66" s="6">
        <v>5361348</v>
      </c>
      <c r="AA66" s="6">
        <v>5659715</v>
      </c>
      <c r="AB66" s="6">
        <v>2811014</v>
      </c>
      <c r="AC66" s="6">
        <v>2848701</v>
      </c>
      <c r="AD66" s="6" t="s">
        <v>135</v>
      </c>
      <c r="AE66" s="6">
        <v>81197537</v>
      </c>
      <c r="AF66" s="6" t="s">
        <v>135</v>
      </c>
      <c r="AG66" s="6">
        <v>39835457</v>
      </c>
      <c r="AH66" s="6" t="s">
        <v>135</v>
      </c>
      <c r="AI66" s="6">
        <v>41362080</v>
      </c>
      <c r="AJ66" s="6" t="s">
        <v>135</v>
      </c>
      <c r="AK66" s="6">
        <v>81197537</v>
      </c>
      <c r="AL66" s="6" t="s">
        <v>135</v>
      </c>
      <c r="AM66" s="6">
        <v>39835457</v>
      </c>
      <c r="AN66" s="6" t="s">
        <v>135</v>
      </c>
      <c r="AO66" s="6">
        <v>41362080</v>
      </c>
      <c r="AP66" s="6" t="s">
        <v>135</v>
      </c>
      <c r="AQ66" s="6">
        <v>1314870</v>
      </c>
      <c r="AR66" s="6" t="s">
        <v>138</v>
      </c>
      <c r="AS66" s="6">
        <v>614704</v>
      </c>
      <c r="AT66" s="6" t="s">
        <v>138</v>
      </c>
      <c r="AU66" s="6">
        <v>700166</v>
      </c>
      <c r="AV66" s="6" t="s">
        <v>138</v>
      </c>
      <c r="AW66" s="6">
        <v>4677627</v>
      </c>
      <c r="AX66" s="6" t="s">
        <v>135</v>
      </c>
      <c r="AY66" s="6">
        <v>2313342</v>
      </c>
      <c r="AZ66" s="6" t="s">
        <v>135</v>
      </c>
      <c r="BA66" s="6">
        <v>2364285</v>
      </c>
      <c r="BB66" s="6" t="s">
        <v>135</v>
      </c>
      <c r="BC66" s="6">
        <v>10858018</v>
      </c>
      <c r="BD66" s="6" t="s">
        <v>135</v>
      </c>
      <c r="BE66" s="6">
        <v>5268390</v>
      </c>
      <c r="BF66" s="6" t="s">
        <v>135</v>
      </c>
      <c r="BG66" s="6">
        <v>5589628</v>
      </c>
      <c r="BH66" s="6" t="s">
        <v>135</v>
      </c>
      <c r="BI66" s="6">
        <v>46449565</v>
      </c>
      <c r="BJ66" s="6" t="s">
        <v>135</v>
      </c>
      <c r="BK66" s="6">
        <v>22826546</v>
      </c>
      <c r="BL66" s="6" t="s">
        <v>135</v>
      </c>
      <c r="BM66" s="6">
        <v>23623019</v>
      </c>
      <c r="BN66" s="6" t="s">
        <v>135</v>
      </c>
      <c r="BO66" s="6">
        <v>66458153</v>
      </c>
      <c r="BP66" s="6" t="s">
        <v>135</v>
      </c>
      <c r="BQ66" s="6">
        <v>32174258</v>
      </c>
      <c r="BR66" s="6" t="s">
        <v>135</v>
      </c>
      <c r="BS66" s="6">
        <v>34283895</v>
      </c>
      <c r="BT66" s="6" t="s">
        <v>135</v>
      </c>
      <c r="BU66" s="6" t="s">
        <v>137</v>
      </c>
      <c r="BV66" s="6" t="s">
        <v>135</v>
      </c>
      <c r="BW66" s="6" t="s">
        <v>137</v>
      </c>
      <c r="BX66" s="6" t="s">
        <v>135</v>
      </c>
      <c r="BY66" s="6" t="s">
        <v>137</v>
      </c>
      <c r="BZ66" s="6" t="s">
        <v>135</v>
      </c>
      <c r="CA66" s="6">
        <v>4225316</v>
      </c>
      <c r="CB66" s="6" t="s">
        <v>135</v>
      </c>
      <c r="CC66" s="6">
        <v>2039227</v>
      </c>
      <c r="CD66" s="6" t="s">
        <v>135</v>
      </c>
      <c r="CE66" s="6">
        <v>2186089</v>
      </c>
      <c r="CF66" s="6" t="s">
        <v>135</v>
      </c>
      <c r="CG66" s="6">
        <v>60795612</v>
      </c>
      <c r="CH66" s="6" t="s">
        <v>135</v>
      </c>
      <c r="CI66" s="6">
        <v>29501590</v>
      </c>
      <c r="CJ66" s="6" t="s">
        <v>135</v>
      </c>
      <c r="CK66" s="6">
        <v>31294022</v>
      </c>
      <c r="CL66" s="6" t="s">
        <v>135</v>
      </c>
      <c r="CM66" s="6">
        <v>847008</v>
      </c>
      <c r="CN66" s="6" t="s">
        <v>135</v>
      </c>
      <c r="CO66" s="6">
        <v>411825</v>
      </c>
      <c r="CP66" s="6" t="s">
        <v>135</v>
      </c>
      <c r="CQ66" s="6">
        <v>435183</v>
      </c>
      <c r="CR66" s="6" t="s">
        <v>135</v>
      </c>
      <c r="CS66" s="6">
        <v>1986096</v>
      </c>
      <c r="CT66" s="6" t="s">
        <v>135</v>
      </c>
      <c r="CU66" s="6">
        <v>911207</v>
      </c>
      <c r="CV66" s="6" t="s">
        <v>135</v>
      </c>
      <c r="CW66" s="6">
        <v>1074889</v>
      </c>
      <c r="CX66" s="6" t="s">
        <v>135</v>
      </c>
      <c r="CY66" s="6">
        <v>2921262</v>
      </c>
      <c r="CZ66" s="6" t="s">
        <v>135</v>
      </c>
      <c r="DA66" s="6">
        <v>1346257</v>
      </c>
      <c r="DB66" s="6" t="s">
        <v>135</v>
      </c>
      <c r="DC66" s="6">
        <v>1575005</v>
      </c>
      <c r="DD66" s="6" t="s">
        <v>135</v>
      </c>
      <c r="DE66" s="6">
        <v>562958</v>
      </c>
      <c r="DF66" s="6" t="s">
        <v>135</v>
      </c>
      <c r="DG66" s="6">
        <v>281972</v>
      </c>
      <c r="DH66" s="6" t="s">
        <v>135</v>
      </c>
      <c r="DI66" s="6">
        <v>280986</v>
      </c>
      <c r="DJ66" s="6" t="s">
        <v>135</v>
      </c>
      <c r="DK66" s="6">
        <v>9855571</v>
      </c>
      <c r="DL66" s="6" t="s">
        <v>135</v>
      </c>
      <c r="DM66" s="6">
        <v>4695779</v>
      </c>
      <c r="DN66" s="6" t="s">
        <v>135</v>
      </c>
      <c r="DO66" s="6">
        <v>5159792</v>
      </c>
      <c r="DP66" s="6" t="s">
        <v>135</v>
      </c>
      <c r="DQ66" s="6">
        <v>439691</v>
      </c>
      <c r="DR66" s="6" t="s">
        <v>135</v>
      </c>
      <c r="DS66" s="6">
        <v>220488</v>
      </c>
      <c r="DT66" s="6" t="s">
        <v>135</v>
      </c>
      <c r="DU66" s="6">
        <v>219203</v>
      </c>
      <c r="DV66" s="6" t="s">
        <v>135</v>
      </c>
      <c r="DW66" s="6">
        <v>16900726</v>
      </c>
      <c r="DX66" s="6" t="s">
        <v>135</v>
      </c>
      <c r="DY66" s="6">
        <v>8372858</v>
      </c>
      <c r="DZ66" s="6" t="s">
        <v>135</v>
      </c>
      <c r="EA66" s="6">
        <v>8527868</v>
      </c>
      <c r="EB66" s="6" t="s">
        <v>135</v>
      </c>
      <c r="EC66" s="6">
        <v>8584926</v>
      </c>
      <c r="ED66" s="6" t="s">
        <v>135</v>
      </c>
      <c r="EE66" s="6">
        <v>4200397</v>
      </c>
      <c r="EF66" s="6" t="s">
        <v>135</v>
      </c>
      <c r="EG66" s="6">
        <v>4384529</v>
      </c>
      <c r="EH66" s="6" t="s">
        <v>135</v>
      </c>
      <c r="EI66" s="6">
        <v>38005614</v>
      </c>
      <c r="EJ66" s="6" t="s">
        <v>135</v>
      </c>
      <c r="EK66" s="6">
        <v>18397163</v>
      </c>
      <c r="EL66" s="6" t="s">
        <v>135</v>
      </c>
      <c r="EM66" s="6">
        <v>19608451</v>
      </c>
      <c r="EN66" s="6" t="s">
        <v>135</v>
      </c>
      <c r="EO66" s="6">
        <v>10374822</v>
      </c>
      <c r="EP66" s="6" t="s">
        <v>135</v>
      </c>
      <c r="EQ66" s="6">
        <v>4923666</v>
      </c>
      <c r="ER66" s="6" t="s">
        <v>135</v>
      </c>
      <c r="ES66" s="6">
        <v>5451156</v>
      </c>
      <c r="ET66" s="6" t="s">
        <v>135</v>
      </c>
      <c r="EU66" s="6">
        <v>19870647</v>
      </c>
      <c r="EV66" s="6" t="s">
        <v>135</v>
      </c>
      <c r="EW66" s="6">
        <v>9707074</v>
      </c>
      <c r="EX66" s="6" t="s">
        <v>135</v>
      </c>
      <c r="EY66" s="6">
        <v>10163573</v>
      </c>
      <c r="EZ66" s="6" t="s">
        <v>135</v>
      </c>
      <c r="FA66" s="6">
        <v>2062874</v>
      </c>
      <c r="FB66" s="6" t="s">
        <v>135</v>
      </c>
      <c r="FC66" s="6">
        <v>1022229</v>
      </c>
      <c r="FD66" s="6" t="s">
        <v>135</v>
      </c>
      <c r="FE66" s="6">
        <v>1040645</v>
      </c>
      <c r="FF66" s="6" t="s">
        <v>135</v>
      </c>
      <c r="FG66" s="6">
        <v>5421349</v>
      </c>
      <c r="FH66" s="6" t="s">
        <v>135</v>
      </c>
      <c r="FI66" s="6">
        <v>2642328</v>
      </c>
      <c r="FJ66" s="6" t="s">
        <v>135</v>
      </c>
      <c r="FK66" s="6">
        <v>2779021</v>
      </c>
      <c r="FL66" s="6" t="s">
        <v>135</v>
      </c>
      <c r="FM66" s="6">
        <v>5471753</v>
      </c>
      <c r="FN66" s="6" t="s">
        <v>135</v>
      </c>
      <c r="FO66" s="6">
        <v>2691863</v>
      </c>
      <c r="FP66" s="6" t="s">
        <v>135</v>
      </c>
      <c r="FQ66" s="6">
        <v>2779890</v>
      </c>
      <c r="FR66" s="6" t="s">
        <v>135</v>
      </c>
      <c r="FS66" s="6">
        <v>9747355</v>
      </c>
      <c r="FT66" s="6" t="s">
        <v>135</v>
      </c>
      <c r="FU66" s="6">
        <v>4872240</v>
      </c>
      <c r="FV66" s="6" t="s">
        <v>135</v>
      </c>
      <c r="FW66" s="6">
        <v>4875115</v>
      </c>
      <c r="FX66" s="6" t="s">
        <v>135</v>
      </c>
      <c r="FY66" s="6">
        <v>514053164</v>
      </c>
      <c r="FZ66" s="6" t="s">
        <v>138</v>
      </c>
      <c r="GA66" s="6">
        <v>251001924</v>
      </c>
      <c r="GB66" s="6" t="s">
        <v>138</v>
      </c>
      <c r="GC66" s="6">
        <v>263051240</v>
      </c>
      <c r="GD66" s="6" t="s">
        <v>138</v>
      </c>
      <c r="GE66" s="6">
        <v>509827848</v>
      </c>
      <c r="GF66" s="6" t="s">
        <v>138</v>
      </c>
      <c r="GG66" s="6">
        <v>248962697</v>
      </c>
      <c r="GH66" s="6" t="s">
        <v>138</v>
      </c>
      <c r="GI66" s="6">
        <v>260865151</v>
      </c>
      <c r="GJ66" s="6" t="s">
        <v>138</v>
      </c>
      <c r="GK66" s="6">
        <v>13770625</v>
      </c>
      <c r="GL66" s="6" t="s">
        <v>135</v>
      </c>
      <c r="GM66" s="6">
        <v>6856821</v>
      </c>
      <c r="GN66" s="6" t="s">
        <v>135</v>
      </c>
      <c r="GO66" s="6">
        <v>6913804</v>
      </c>
      <c r="GP66" s="6" t="s">
        <v>135</v>
      </c>
      <c r="GQ66" s="6">
        <v>329100</v>
      </c>
      <c r="GR66" s="6" t="s">
        <v>135</v>
      </c>
      <c r="GS66" s="6">
        <v>165186</v>
      </c>
      <c r="GT66" s="6" t="s">
        <v>135</v>
      </c>
      <c r="GU66" s="6">
        <v>163914</v>
      </c>
      <c r="GV66" s="6" t="s">
        <v>135</v>
      </c>
      <c r="GW66" s="6">
        <v>37366</v>
      </c>
      <c r="GX66" s="6" t="s">
        <v>135</v>
      </c>
      <c r="GY66" s="6">
        <v>18553</v>
      </c>
      <c r="GZ66" s="6" t="s">
        <v>135</v>
      </c>
      <c r="HA66" s="6">
        <v>18813</v>
      </c>
      <c r="HB66" s="6" t="s">
        <v>135</v>
      </c>
      <c r="HC66" s="6">
        <v>5165802</v>
      </c>
      <c r="HD66" s="6" t="s">
        <v>135</v>
      </c>
      <c r="HE66" s="6" t="s">
        <v>137</v>
      </c>
      <c r="HF66" s="6" t="s">
        <v>135</v>
      </c>
      <c r="HG66" s="6" t="s">
        <v>137</v>
      </c>
      <c r="HH66" s="6" t="s">
        <v>135</v>
      </c>
      <c r="HI66" s="6">
        <v>8237666</v>
      </c>
      <c r="HJ66" s="6" t="s">
        <v>135</v>
      </c>
      <c r="HK66" s="6">
        <v>4073880</v>
      </c>
      <c r="HL66" s="6" t="s">
        <v>135</v>
      </c>
      <c r="HM66" s="6">
        <v>4163786</v>
      </c>
      <c r="HN66" s="6" t="s">
        <v>135</v>
      </c>
      <c r="HO66" s="6">
        <v>64853393</v>
      </c>
      <c r="HP66" s="6" t="s">
        <v>135</v>
      </c>
      <c r="HQ66" s="6">
        <v>31934099</v>
      </c>
      <c r="HR66" s="6" t="s">
        <v>135</v>
      </c>
      <c r="HS66" s="6">
        <v>32919294</v>
      </c>
      <c r="HT66" s="6" t="s">
        <v>135</v>
      </c>
      <c r="HU66" s="6" t="s">
        <v>137</v>
      </c>
      <c r="HV66" s="6" t="s">
        <v>135</v>
      </c>
      <c r="HW66" s="6" t="s">
        <v>137</v>
      </c>
      <c r="HX66" s="6" t="s">
        <v>135</v>
      </c>
      <c r="HY66" s="6" t="s">
        <v>137</v>
      </c>
      <c r="HZ66" s="6" t="s">
        <v>135</v>
      </c>
      <c r="IA66" s="6">
        <v>622099</v>
      </c>
      <c r="IB66" s="6" t="s">
        <v>135</v>
      </c>
      <c r="IC66" s="6">
        <v>307522</v>
      </c>
      <c r="ID66" s="6" t="s">
        <v>135</v>
      </c>
      <c r="IE66" s="6">
        <v>314577</v>
      </c>
      <c r="IF66" s="6" t="s">
        <v>135</v>
      </c>
      <c r="IG66" s="6">
        <v>3555159</v>
      </c>
      <c r="IH66" s="6" t="s">
        <v>135</v>
      </c>
      <c r="II66" s="6">
        <v>1710244</v>
      </c>
      <c r="IJ66" s="6" t="s">
        <v>135</v>
      </c>
      <c r="IK66" s="6">
        <v>1844915</v>
      </c>
      <c r="IL66" s="6" t="s">
        <v>135</v>
      </c>
      <c r="IM66" s="6">
        <v>2069172</v>
      </c>
      <c r="IN66" s="6" t="s">
        <v>135</v>
      </c>
      <c r="IO66" s="6">
        <v>1036518</v>
      </c>
      <c r="IP66" s="6" t="s">
        <v>135</v>
      </c>
      <c r="IQ66" s="6">
        <v>1032654</v>
      </c>
      <c r="IR66" s="6" t="s">
        <v>135</v>
      </c>
      <c r="IS66" s="6">
        <v>2885796</v>
      </c>
      <c r="IT66" s="6" t="s">
        <v>135</v>
      </c>
      <c r="IU66" s="6">
        <v>1461199</v>
      </c>
      <c r="IV66" s="6" t="s">
        <v>135</v>
      </c>
      <c r="IW66" s="6">
        <v>1424597</v>
      </c>
      <c r="IX66" s="6" t="s">
        <v>135</v>
      </c>
      <c r="IY66" s="6">
        <v>7114393</v>
      </c>
      <c r="IZ66" s="6" t="s">
        <v>135</v>
      </c>
      <c r="JA66" s="6">
        <v>3464399</v>
      </c>
      <c r="JB66" s="6" t="s">
        <v>135</v>
      </c>
      <c r="JC66" s="6">
        <v>3649994</v>
      </c>
      <c r="JD66" s="6" t="s">
        <v>135</v>
      </c>
      <c r="JE66" s="6">
        <v>77695904</v>
      </c>
      <c r="JF66" s="6" t="s">
        <v>135</v>
      </c>
      <c r="JG66" s="6">
        <v>38984302</v>
      </c>
      <c r="JH66" s="6" t="s">
        <v>135</v>
      </c>
      <c r="JI66" s="6">
        <v>38711602</v>
      </c>
      <c r="JJ66" s="6" t="s">
        <v>135</v>
      </c>
      <c r="JK66" s="6">
        <v>42759661</v>
      </c>
      <c r="JL66" s="6" t="s">
        <v>138</v>
      </c>
      <c r="JM66" s="6">
        <v>19787826</v>
      </c>
      <c r="JN66" s="6" t="s">
        <v>138</v>
      </c>
      <c r="JO66" s="6">
        <v>22971835</v>
      </c>
      <c r="JP66" s="6" t="s">
        <v>138</v>
      </c>
      <c r="JQ66" s="6" t="s">
        <v>137</v>
      </c>
      <c r="JR66" s="6" t="s">
        <v>135</v>
      </c>
      <c r="JS66" s="6" t="s">
        <v>137</v>
      </c>
      <c r="JT66" s="6" t="s">
        <v>135</v>
      </c>
      <c r="JU66" s="6" t="s">
        <v>137</v>
      </c>
      <c r="JV66" s="6" t="s">
        <v>135</v>
      </c>
      <c r="JW66" s="6">
        <v>3729500</v>
      </c>
      <c r="JX66" s="6" t="s">
        <v>138</v>
      </c>
      <c r="JY66" s="6">
        <v>1778500</v>
      </c>
      <c r="JZ66" s="6" t="s">
        <v>138</v>
      </c>
      <c r="KA66" s="6">
        <v>1951000</v>
      </c>
      <c r="KB66" s="6" t="s">
        <v>138</v>
      </c>
      <c r="KC66" s="6" t="s">
        <v>137</v>
      </c>
      <c r="KD66" s="6" t="s">
        <v>135</v>
      </c>
      <c r="KE66" s="6" t="s">
        <v>137</v>
      </c>
      <c r="KF66" s="6" t="s">
        <v>135</v>
      </c>
      <c r="KG66" s="6" t="s">
        <v>137</v>
      </c>
      <c r="KH66" s="6" t="s">
        <v>135</v>
      </c>
      <c r="KI66" s="6">
        <v>9480868</v>
      </c>
      <c r="KJ66" s="6" t="s">
        <v>135</v>
      </c>
      <c r="KK66" s="6">
        <v>4409197</v>
      </c>
      <c r="KL66" s="6" t="s">
        <v>135</v>
      </c>
      <c r="KM66" s="6">
        <v>5071671</v>
      </c>
      <c r="KN66" s="6" t="s">
        <v>135</v>
      </c>
      <c r="KO66" s="6" t="s">
        <v>137</v>
      </c>
      <c r="KP66" s="6" t="s">
        <v>135</v>
      </c>
      <c r="KQ66" s="6" t="s">
        <v>137</v>
      </c>
      <c r="KR66" s="6" t="s">
        <v>135</v>
      </c>
      <c r="KS66" s="6" t="s">
        <v>137</v>
      </c>
      <c r="KT66" s="6" t="s">
        <v>135</v>
      </c>
      <c r="KU66" s="6" t="s">
        <v>137</v>
      </c>
      <c r="KV66" s="6" t="s">
        <v>135</v>
      </c>
      <c r="KW66" s="6" t="s">
        <v>137</v>
      </c>
      <c r="KX66" s="6" t="s">
        <v>135</v>
      </c>
      <c r="KY66" s="6" t="s">
        <v>137</v>
      </c>
      <c r="KZ66" s="6" t="s">
        <v>135</v>
      </c>
      <c r="LA66" s="6" t="s">
        <v>137</v>
      </c>
      <c r="LB66" s="6" t="s">
        <v>135</v>
      </c>
      <c r="LC66" s="6" t="s">
        <v>137</v>
      </c>
      <c r="LD66" s="6" t="s">
        <v>135</v>
      </c>
      <c r="LE66" s="6" t="s">
        <v>137</v>
      </c>
      <c r="LF66" s="6" t="s">
        <v>135</v>
      </c>
      <c r="LG66" s="6">
        <v>3010598</v>
      </c>
      <c r="LH66" s="6" t="s">
        <v>135</v>
      </c>
      <c r="LI66" s="6">
        <v>1439148</v>
      </c>
      <c r="LJ66" s="6" t="s">
        <v>135</v>
      </c>
      <c r="LK66" s="6">
        <v>1571450</v>
      </c>
      <c r="LL66" s="6" t="s">
        <v>135</v>
      </c>
      <c r="LM66" s="6">
        <v>9593038</v>
      </c>
      <c r="LN66" s="6" t="s">
        <v>135</v>
      </c>
      <c r="LO66" s="6">
        <v>4775857</v>
      </c>
      <c r="LP66" s="6" t="s">
        <v>135</v>
      </c>
      <c r="LQ66" s="6">
        <v>4817181</v>
      </c>
      <c r="LR66" s="6" t="s">
        <v>135</v>
      </c>
    </row>
    <row r="67" spans="1:330" ht="11.45" customHeight="1" x14ac:dyDescent="0.25">
      <c r="A67" s="5" t="s">
        <v>123</v>
      </c>
      <c r="B67" s="7">
        <v>444802830</v>
      </c>
      <c r="C67" s="7">
        <v>217069355</v>
      </c>
      <c r="D67" s="7" t="s">
        <v>135</v>
      </c>
      <c r="E67" s="7">
        <v>227733475</v>
      </c>
      <c r="F67" s="7">
        <v>510181874</v>
      </c>
      <c r="G67" s="7">
        <v>249295415</v>
      </c>
      <c r="H67" s="7">
        <v>260886459</v>
      </c>
      <c r="I67" s="7">
        <v>505991205</v>
      </c>
      <c r="J67" s="7">
        <v>247272618</v>
      </c>
      <c r="K67" s="7">
        <v>258718587</v>
      </c>
      <c r="L67" s="7" t="s">
        <v>137</v>
      </c>
      <c r="M67" s="7" t="s">
        <v>137</v>
      </c>
      <c r="N67" s="7" t="s">
        <v>137</v>
      </c>
      <c r="O67" s="7">
        <v>339787987</v>
      </c>
      <c r="P67" s="7">
        <v>165898906</v>
      </c>
      <c r="Q67" s="7">
        <v>173889081</v>
      </c>
      <c r="R67" s="7">
        <v>11311117</v>
      </c>
      <c r="S67" s="7">
        <v>5569264</v>
      </c>
      <c r="T67" s="7">
        <v>5741853</v>
      </c>
      <c r="U67" s="7">
        <v>7153784</v>
      </c>
      <c r="V67" s="7">
        <v>3477177</v>
      </c>
      <c r="W67" s="7">
        <v>3676607</v>
      </c>
      <c r="X67" s="7">
        <v>10553843</v>
      </c>
      <c r="Y67" s="7">
        <v>5186330</v>
      </c>
      <c r="Z67" s="7">
        <v>5367513</v>
      </c>
      <c r="AA67" s="7">
        <v>5707251</v>
      </c>
      <c r="AB67" s="7">
        <v>2837887</v>
      </c>
      <c r="AC67" s="7">
        <v>2869364</v>
      </c>
      <c r="AD67" s="7" t="s">
        <v>135</v>
      </c>
      <c r="AE67" s="7">
        <v>82175684</v>
      </c>
      <c r="AF67" s="7" t="s">
        <v>135</v>
      </c>
      <c r="AG67" s="7">
        <v>40514123</v>
      </c>
      <c r="AH67" s="7" t="s">
        <v>135</v>
      </c>
      <c r="AI67" s="7">
        <v>41661561</v>
      </c>
      <c r="AJ67" s="7" t="s">
        <v>135</v>
      </c>
      <c r="AK67" s="7">
        <v>82175684</v>
      </c>
      <c r="AL67" s="7" t="s">
        <v>135</v>
      </c>
      <c r="AM67" s="7">
        <v>40514123</v>
      </c>
      <c r="AN67" s="7" t="s">
        <v>135</v>
      </c>
      <c r="AO67" s="7">
        <v>41661561</v>
      </c>
      <c r="AP67" s="7" t="s">
        <v>135</v>
      </c>
      <c r="AQ67" s="7">
        <v>1315944</v>
      </c>
      <c r="AR67" s="7" t="s">
        <v>135</v>
      </c>
      <c r="AS67" s="7">
        <v>616708</v>
      </c>
      <c r="AT67" s="7" t="s">
        <v>135</v>
      </c>
      <c r="AU67" s="7">
        <v>699236</v>
      </c>
      <c r="AV67" s="7" t="s">
        <v>135</v>
      </c>
      <c r="AW67" s="7">
        <v>4726286</v>
      </c>
      <c r="AX67" s="7" t="s">
        <v>135</v>
      </c>
      <c r="AY67" s="7">
        <v>2339141</v>
      </c>
      <c r="AZ67" s="7" t="s">
        <v>135</v>
      </c>
      <c r="BA67" s="7">
        <v>2387145</v>
      </c>
      <c r="BB67" s="7" t="s">
        <v>135</v>
      </c>
      <c r="BC67" s="7">
        <v>10783748</v>
      </c>
      <c r="BD67" s="7" t="s">
        <v>135</v>
      </c>
      <c r="BE67" s="7">
        <v>5224210</v>
      </c>
      <c r="BF67" s="7" t="s">
        <v>135</v>
      </c>
      <c r="BG67" s="7">
        <v>5559538</v>
      </c>
      <c r="BH67" s="7" t="s">
        <v>135</v>
      </c>
      <c r="BI67" s="7">
        <v>46440099</v>
      </c>
      <c r="BJ67" s="7" t="s">
        <v>135</v>
      </c>
      <c r="BK67" s="7">
        <v>22807464</v>
      </c>
      <c r="BL67" s="7" t="s">
        <v>135</v>
      </c>
      <c r="BM67" s="7">
        <v>23632635</v>
      </c>
      <c r="BN67" s="7" t="s">
        <v>135</v>
      </c>
      <c r="BO67" s="7">
        <v>66638391</v>
      </c>
      <c r="BP67" s="7" t="s">
        <v>135</v>
      </c>
      <c r="BQ67" s="7">
        <v>32247386</v>
      </c>
      <c r="BR67" s="7" t="s">
        <v>135</v>
      </c>
      <c r="BS67" s="7">
        <v>34391005</v>
      </c>
      <c r="BT67" s="7" t="s">
        <v>135</v>
      </c>
      <c r="BU67" s="7" t="s">
        <v>137</v>
      </c>
      <c r="BV67" s="7" t="s">
        <v>135</v>
      </c>
      <c r="BW67" s="7" t="s">
        <v>137</v>
      </c>
      <c r="BX67" s="7" t="s">
        <v>135</v>
      </c>
      <c r="BY67" s="7" t="s">
        <v>137</v>
      </c>
      <c r="BZ67" s="7" t="s">
        <v>135</v>
      </c>
      <c r="CA67" s="7">
        <v>4190669</v>
      </c>
      <c r="CB67" s="7" t="s">
        <v>135</v>
      </c>
      <c r="CC67" s="7">
        <v>2022797</v>
      </c>
      <c r="CD67" s="7" t="s">
        <v>135</v>
      </c>
      <c r="CE67" s="7">
        <v>2167872</v>
      </c>
      <c r="CF67" s="7" t="s">
        <v>135</v>
      </c>
      <c r="CG67" s="7">
        <v>60665551</v>
      </c>
      <c r="CH67" s="7" t="s">
        <v>135</v>
      </c>
      <c r="CI67" s="7">
        <v>29456321</v>
      </c>
      <c r="CJ67" s="7" t="s">
        <v>135</v>
      </c>
      <c r="CK67" s="7">
        <v>31209230</v>
      </c>
      <c r="CL67" s="7" t="s">
        <v>135</v>
      </c>
      <c r="CM67" s="7">
        <v>848319</v>
      </c>
      <c r="CN67" s="7" t="s">
        <v>135</v>
      </c>
      <c r="CO67" s="7">
        <v>412692</v>
      </c>
      <c r="CP67" s="7" t="s">
        <v>135</v>
      </c>
      <c r="CQ67" s="7">
        <v>435627</v>
      </c>
      <c r="CR67" s="7" t="s">
        <v>135</v>
      </c>
      <c r="CS67" s="7">
        <v>1968957</v>
      </c>
      <c r="CT67" s="7" t="s">
        <v>135</v>
      </c>
      <c r="CU67" s="7">
        <v>904299</v>
      </c>
      <c r="CV67" s="7" t="s">
        <v>135</v>
      </c>
      <c r="CW67" s="7">
        <v>1064658</v>
      </c>
      <c r="CX67" s="7" t="s">
        <v>135</v>
      </c>
      <c r="CY67" s="7">
        <v>2888558</v>
      </c>
      <c r="CZ67" s="7" t="s">
        <v>135</v>
      </c>
      <c r="DA67" s="7">
        <v>1329607</v>
      </c>
      <c r="DB67" s="7" t="s">
        <v>135</v>
      </c>
      <c r="DC67" s="7">
        <v>1558951</v>
      </c>
      <c r="DD67" s="7" t="s">
        <v>135</v>
      </c>
      <c r="DE67" s="7">
        <v>576249</v>
      </c>
      <c r="DF67" s="7" t="s">
        <v>135</v>
      </c>
      <c r="DG67" s="7">
        <v>289193</v>
      </c>
      <c r="DH67" s="7" t="s">
        <v>135</v>
      </c>
      <c r="DI67" s="7">
        <v>287056</v>
      </c>
      <c r="DJ67" s="7" t="s">
        <v>135</v>
      </c>
      <c r="DK67" s="7">
        <v>9830485</v>
      </c>
      <c r="DL67" s="7" t="s">
        <v>135</v>
      </c>
      <c r="DM67" s="7">
        <v>4688519</v>
      </c>
      <c r="DN67" s="7" t="s">
        <v>135</v>
      </c>
      <c r="DO67" s="7">
        <v>5141966</v>
      </c>
      <c r="DP67" s="7" t="s">
        <v>135</v>
      </c>
      <c r="DQ67" s="7">
        <v>450415</v>
      </c>
      <c r="DR67" s="7" t="s">
        <v>135</v>
      </c>
      <c r="DS67" s="7">
        <v>226396</v>
      </c>
      <c r="DT67" s="7" t="s">
        <v>135</v>
      </c>
      <c r="DU67" s="7">
        <v>224019</v>
      </c>
      <c r="DV67" s="7" t="s">
        <v>135</v>
      </c>
      <c r="DW67" s="7">
        <v>16979120</v>
      </c>
      <c r="DX67" s="7" t="s">
        <v>135</v>
      </c>
      <c r="DY67" s="7">
        <v>8417135</v>
      </c>
      <c r="DZ67" s="7" t="s">
        <v>135</v>
      </c>
      <c r="EA67" s="7">
        <v>8561985</v>
      </c>
      <c r="EB67" s="7" t="s">
        <v>135</v>
      </c>
      <c r="EC67" s="7">
        <v>8700471</v>
      </c>
      <c r="ED67" s="7" t="s">
        <v>135</v>
      </c>
      <c r="EE67" s="7">
        <v>4272553</v>
      </c>
      <c r="EF67" s="7" t="s">
        <v>135</v>
      </c>
      <c r="EG67" s="7">
        <v>4427918</v>
      </c>
      <c r="EH67" s="7" t="s">
        <v>135</v>
      </c>
      <c r="EI67" s="7">
        <v>37967209</v>
      </c>
      <c r="EJ67" s="7" t="s">
        <v>135</v>
      </c>
      <c r="EK67" s="7">
        <v>18377040</v>
      </c>
      <c r="EL67" s="7" t="s">
        <v>135</v>
      </c>
      <c r="EM67" s="7">
        <v>19590169</v>
      </c>
      <c r="EN67" s="7" t="s">
        <v>135</v>
      </c>
      <c r="EO67" s="7">
        <v>10341330</v>
      </c>
      <c r="EP67" s="7" t="s">
        <v>135</v>
      </c>
      <c r="EQ67" s="7">
        <v>4901509</v>
      </c>
      <c r="ER67" s="7" t="s">
        <v>135</v>
      </c>
      <c r="ES67" s="7">
        <v>5439821</v>
      </c>
      <c r="ET67" s="7" t="s">
        <v>135</v>
      </c>
      <c r="EU67" s="7">
        <v>19760585</v>
      </c>
      <c r="EV67" s="7" t="s">
        <v>135</v>
      </c>
      <c r="EW67" s="7">
        <v>9649733</v>
      </c>
      <c r="EX67" s="7" t="s">
        <v>135</v>
      </c>
      <c r="EY67" s="7">
        <v>10110852</v>
      </c>
      <c r="EZ67" s="7" t="s">
        <v>135</v>
      </c>
      <c r="FA67" s="7">
        <v>2064188</v>
      </c>
      <c r="FB67" s="7" t="s">
        <v>135</v>
      </c>
      <c r="FC67" s="7">
        <v>1023333</v>
      </c>
      <c r="FD67" s="7" t="s">
        <v>135</v>
      </c>
      <c r="FE67" s="7">
        <v>1040855</v>
      </c>
      <c r="FF67" s="7" t="s">
        <v>135</v>
      </c>
      <c r="FG67" s="7">
        <v>5426252</v>
      </c>
      <c r="FH67" s="7" t="s">
        <v>135</v>
      </c>
      <c r="FI67" s="7">
        <v>2646082</v>
      </c>
      <c r="FJ67" s="7" t="s">
        <v>135</v>
      </c>
      <c r="FK67" s="7">
        <v>2780170</v>
      </c>
      <c r="FL67" s="7" t="s">
        <v>135</v>
      </c>
      <c r="FM67" s="7">
        <v>5487308</v>
      </c>
      <c r="FN67" s="7" t="s">
        <v>135</v>
      </c>
      <c r="FO67" s="7">
        <v>2701490</v>
      </c>
      <c r="FP67" s="7" t="s">
        <v>135</v>
      </c>
      <c r="FQ67" s="7">
        <v>2785818</v>
      </c>
      <c r="FR67" s="7" t="s">
        <v>135</v>
      </c>
      <c r="FS67" s="7">
        <v>9851017</v>
      </c>
      <c r="FT67" s="7" t="s">
        <v>135</v>
      </c>
      <c r="FU67" s="7">
        <v>4930966</v>
      </c>
      <c r="FV67" s="7" t="s">
        <v>135</v>
      </c>
      <c r="FW67" s="7">
        <v>4920051</v>
      </c>
      <c r="FX67" s="7" t="s">
        <v>135</v>
      </c>
      <c r="FY67" s="7">
        <v>515762746</v>
      </c>
      <c r="FZ67" s="7" t="s">
        <v>135</v>
      </c>
      <c r="GA67" s="7">
        <v>252104970</v>
      </c>
      <c r="GB67" s="7" t="s">
        <v>135</v>
      </c>
      <c r="GC67" s="7">
        <v>263657776</v>
      </c>
      <c r="GD67" s="7" t="s">
        <v>135</v>
      </c>
      <c r="GE67" s="7">
        <v>511572077</v>
      </c>
      <c r="GF67" s="7" t="s">
        <v>135</v>
      </c>
      <c r="GG67" s="7">
        <v>250082173</v>
      </c>
      <c r="GH67" s="7" t="s">
        <v>135</v>
      </c>
      <c r="GI67" s="7">
        <v>261489904</v>
      </c>
      <c r="GJ67" s="7" t="s">
        <v>135</v>
      </c>
      <c r="GK67" s="7">
        <v>13907998</v>
      </c>
      <c r="GL67" s="7" t="s">
        <v>135</v>
      </c>
      <c r="GM67" s="7">
        <v>6931026</v>
      </c>
      <c r="GN67" s="7" t="s">
        <v>135</v>
      </c>
      <c r="GO67" s="7">
        <v>6976972</v>
      </c>
      <c r="GP67" s="7" t="s">
        <v>135</v>
      </c>
      <c r="GQ67" s="7">
        <v>332529</v>
      </c>
      <c r="GR67" s="7" t="s">
        <v>135</v>
      </c>
      <c r="GS67" s="7">
        <v>167270</v>
      </c>
      <c r="GT67" s="7" t="s">
        <v>135</v>
      </c>
      <c r="GU67" s="7">
        <v>165259</v>
      </c>
      <c r="GV67" s="7" t="s">
        <v>135</v>
      </c>
      <c r="GW67" s="7">
        <v>37622</v>
      </c>
      <c r="GX67" s="7" t="s">
        <v>135</v>
      </c>
      <c r="GY67" s="7">
        <v>18660</v>
      </c>
      <c r="GZ67" s="7" t="s">
        <v>135</v>
      </c>
      <c r="HA67" s="7">
        <v>18962</v>
      </c>
      <c r="HB67" s="7" t="s">
        <v>135</v>
      </c>
      <c r="HC67" s="7">
        <v>5213985</v>
      </c>
      <c r="HD67" s="7" t="s">
        <v>135</v>
      </c>
      <c r="HE67" s="7">
        <v>2623625</v>
      </c>
      <c r="HF67" s="7" t="s">
        <v>135</v>
      </c>
      <c r="HG67" s="7">
        <v>2587096</v>
      </c>
      <c r="HH67" s="7" t="s">
        <v>135</v>
      </c>
      <c r="HI67" s="7">
        <v>8327126</v>
      </c>
      <c r="HJ67" s="7" t="s">
        <v>135</v>
      </c>
      <c r="HK67" s="7">
        <v>4121471</v>
      </c>
      <c r="HL67" s="7" t="s">
        <v>135</v>
      </c>
      <c r="HM67" s="7">
        <v>4205655</v>
      </c>
      <c r="HN67" s="7" t="s">
        <v>135</v>
      </c>
      <c r="HO67" s="7">
        <v>65379044</v>
      </c>
      <c r="HP67" s="7" t="s">
        <v>135</v>
      </c>
      <c r="HQ67" s="7">
        <v>32226060</v>
      </c>
      <c r="HR67" s="7" t="s">
        <v>135</v>
      </c>
      <c r="HS67" s="7">
        <v>33152984</v>
      </c>
      <c r="HT67" s="7" t="s">
        <v>135</v>
      </c>
      <c r="HU67" s="7" t="s">
        <v>137</v>
      </c>
      <c r="HV67" s="7" t="s">
        <v>135</v>
      </c>
      <c r="HW67" s="7" t="s">
        <v>137</v>
      </c>
      <c r="HX67" s="7" t="s">
        <v>135</v>
      </c>
      <c r="HY67" s="7" t="s">
        <v>137</v>
      </c>
      <c r="HZ67" s="7" t="s">
        <v>135</v>
      </c>
      <c r="IA67" s="7">
        <v>622218</v>
      </c>
      <c r="IB67" s="7" t="s">
        <v>135</v>
      </c>
      <c r="IC67" s="7">
        <v>307734</v>
      </c>
      <c r="ID67" s="7" t="s">
        <v>135</v>
      </c>
      <c r="IE67" s="7">
        <v>314484</v>
      </c>
      <c r="IF67" s="7" t="s">
        <v>135</v>
      </c>
      <c r="IG67" s="7" t="s">
        <v>137</v>
      </c>
      <c r="IH67" s="7" t="s">
        <v>135</v>
      </c>
      <c r="II67" s="7" t="s">
        <v>137</v>
      </c>
      <c r="IJ67" s="7" t="s">
        <v>135</v>
      </c>
      <c r="IK67" s="7" t="s">
        <v>137</v>
      </c>
      <c r="IL67" s="7" t="s">
        <v>135</v>
      </c>
      <c r="IM67" s="7">
        <v>2071278</v>
      </c>
      <c r="IN67" s="7" t="s">
        <v>135</v>
      </c>
      <c r="IO67" s="7">
        <v>1037601</v>
      </c>
      <c r="IP67" s="7" t="s">
        <v>135</v>
      </c>
      <c r="IQ67" s="7">
        <v>1033677</v>
      </c>
      <c r="IR67" s="7" t="s">
        <v>135</v>
      </c>
      <c r="IS67" s="7">
        <v>2875592</v>
      </c>
      <c r="IT67" s="7" t="s">
        <v>135</v>
      </c>
      <c r="IU67" s="7">
        <v>1458451</v>
      </c>
      <c r="IV67" s="7" t="s">
        <v>135</v>
      </c>
      <c r="IW67" s="7">
        <v>1417141</v>
      </c>
      <c r="IX67" s="7" t="s">
        <v>135</v>
      </c>
      <c r="IY67" s="7">
        <v>7076372</v>
      </c>
      <c r="IZ67" s="7" t="s">
        <v>135</v>
      </c>
      <c r="JA67" s="7">
        <v>3446258</v>
      </c>
      <c r="JB67" s="7" t="s">
        <v>135</v>
      </c>
      <c r="JC67" s="7">
        <v>3630114</v>
      </c>
      <c r="JD67" s="7" t="s">
        <v>135</v>
      </c>
      <c r="JE67" s="7">
        <v>78741053</v>
      </c>
      <c r="JF67" s="7" t="s">
        <v>135</v>
      </c>
      <c r="JG67" s="7">
        <v>39511191</v>
      </c>
      <c r="JH67" s="7" t="s">
        <v>135</v>
      </c>
      <c r="JI67" s="7">
        <v>39229862</v>
      </c>
      <c r="JJ67" s="7" t="s">
        <v>135</v>
      </c>
      <c r="JK67" s="7">
        <v>42590879</v>
      </c>
      <c r="JL67" s="7" t="s">
        <v>135</v>
      </c>
      <c r="JM67" s="7">
        <v>19717881</v>
      </c>
      <c r="JN67" s="7" t="s">
        <v>135</v>
      </c>
      <c r="JO67" s="7">
        <v>22872998</v>
      </c>
      <c r="JP67" s="7" t="s">
        <v>135</v>
      </c>
      <c r="JQ67" s="7">
        <v>1771604</v>
      </c>
      <c r="JR67" s="7" t="s">
        <v>141</v>
      </c>
      <c r="JS67" s="7">
        <v>883294</v>
      </c>
      <c r="JT67" s="7" t="s">
        <v>141</v>
      </c>
      <c r="JU67" s="7">
        <v>888310</v>
      </c>
      <c r="JV67" s="7" t="s">
        <v>141</v>
      </c>
      <c r="JW67" s="7">
        <v>3720400</v>
      </c>
      <c r="JX67" s="7" t="s">
        <v>135</v>
      </c>
      <c r="JY67" s="7">
        <v>1779500</v>
      </c>
      <c r="JZ67" s="7" t="s">
        <v>135</v>
      </c>
      <c r="KA67" s="7">
        <v>1940900</v>
      </c>
      <c r="KB67" s="7" t="s">
        <v>135</v>
      </c>
      <c r="KC67" s="7" t="s">
        <v>137</v>
      </c>
      <c r="KD67" s="7" t="s">
        <v>135</v>
      </c>
      <c r="KE67" s="7" t="s">
        <v>137</v>
      </c>
      <c r="KF67" s="7" t="s">
        <v>135</v>
      </c>
      <c r="KG67" s="7" t="s">
        <v>137</v>
      </c>
      <c r="KH67" s="7" t="s">
        <v>135</v>
      </c>
      <c r="KI67" s="7">
        <v>9498364</v>
      </c>
      <c r="KJ67" s="7" t="s">
        <v>135</v>
      </c>
      <c r="KK67" s="7">
        <v>4420842</v>
      </c>
      <c r="KL67" s="7" t="s">
        <v>135</v>
      </c>
      <c r="KM67" s="7">
        <v>5077522</v>
      </c>
      <c r="KN67" s="7" t="s">
        <v>135</v>
      </c>
      <c r="KO67" s="7" t="s">
        <v>137</v>
      </c>
      <c r="KP67" s="7" t="s">
        <v>135</v>
      </c>
      <c r="KQ67" s="7" t="s">
        <v>137</v>
      </c>
      <c r="KR67" s="7" t="s">
        <v>135</v>
      </c>
      <c r="KS67" s="7" t="s">
        <v>137</v>
      </c>
      <c r="KT67" s="7" t="s">
        <v>135</v>
      </c>
      <c r="KU67" s="7" t="s">
        <v>137</v>
      </c>
      <c r="KV67" s="7" t="s">
        <v>135</v>
      </c>
      <c r="KW67" s="7" t="s">
        <v>137</v>
      </c>
      <c r="KX67" s="7" t="s">
        <v>135</v>
      </c>
      <c r="KY67" s="7" t="s">
        <v>137</v>
      </c>
      <c r="KZ67" s="7" t="s">
        <v>135</v>
      </c>
      <c r="LA67" s="7" t="s">
        <v>137</v>
      </c>
      <c r="LB67" s="7" t="s">
        <v>135</v>
      </c>
      <c r="LC67" s="7" t="s">
        <v>137</v>
      </c>
      <c r="LD67" s="7" t="s">
        <v>135</v>
      </c>
      <c r="LE67" s="7" t="s">
        <v>137</v>
      </c>
      <c r="LF67" s="7" t="s">
        <v>135</v>
      </c>
      <c r="LG67" s="7">
        <v>2998577</v>
      </c>
      <c r="LH67" s="7" t="s">
        <v>135</v>
      </c>
      <c r="LI67" s="7">
        <v>1429042</v>
      </c>
      <c r="LJ67" s="7" t="s">
        <v>135</v>
      </c>
      <c r="LK67" s="7">
        <v>1569535</v>
      </c>
      <c r="LL67" s="7" t="s">
        <v>135</v>
      </c>
      <c r="LM67" s="7">
        <v>9705643</v>
      </c>
      <c r="LN67" s="7" t="s">
        <v>135</v>
      </c>
      <c r="LO67" s="7">
        <v>4835641</v>
      </c>
      <c r="LP67" s="7" t="s">
        <v>135</v>
      </c>
      <c r="LQ67" s="7">
        <v>4870002</v>
      </c>
      <c r="LR67" s="7" t="s">
        <v>135</v>
      </c>
    </row>
    <row r="68" spans="1:330" ht="11.45" customHeight="1" x14ac:dyDescent="0.25">
      <c r="A68" s="5" t="s">
        <v>124</v>
      </c>
      <c r="B68" s="6">
        <v>445534430</v>
      </c>
      <c r="C68" s="6">
        <v>217484393</v>
      </c>
      <c r="D68" s="6" t="s">
        <v>138</v>
      </c>
      <c r="E68" s="6">
        <v>228050037</v>
      </c>
      <c r="F68" s="6">
        <v>511378572</v>
      </c>
      <c r="G68" s="6">
        <v>249964131</v>
      </c>
      <c r="H68" s="6">
        <v>261414441</v>
      </c>
      <c r="I68" s="6">
        <v>507224359</v>
      </c>
      <c r="J68" s="6">
        <v>247958921</v>
      </c>
      <c r="K68" s="6">
        <v>259265438</v>
      </c>
      <c r="L68" s="6" t="s">
        <v>137</v>
      </c>
      <c r="M68" s="6" t="s">
        <v>137</v>
      </c>
      <c r="N68" s="6" t="s">
        <v>137</v>
      </c>
      <c r="O68" s="6">
        <v>340541142</v>
      </c>
      <c r="P68" s="6">
        <v>166299785</v>
      </c>
      <c r="Q68" s="6">
        <v>174241357</v>
      </c>
      <c r="R68" s="6">
        <v>11351727</v>
      </c>
      <c r="S68" s="6">
        <v>5589272</v>
      </c>
      <c r="T68" s="6">
        <v>5762455</v>
      </c>
      <c r="U68" s="6">
        <v>7101859</v>
      </c>
      <c r="V68" s="6">
        <v>3449978</v>
      </c>
      <c r="W68" s="6">
        <v>3651881</v>
      </c>
      <c r="X68" s="6">
        <v>10578820</v>
      </c>
      <c r="Y68" s="6">
        <v>5200687</v>
      </c>
      <c r="Z68" s="6">
        <v>5378133</v>
      </c>
      <c r="AA68" s="6">
        <v>5748769</v>
      </c>
      <c r="AB68" s="6">
        <v>2860178</v>
      </c>
      <c r="AC68" s="6">
        <v>2888591</v>
      </c>
      <c r="AD68" s="6" t="s">
        <v>135</v>
      </c>
      <c r="AE68" s="6">
        <v>82521653</v>
      </c>
      <c r="AF68" s="6" t="s">
        <v>135</v>
      </c>
      <c r="AG68" s="6">
        <v>40697118</v>
      </c>
      <c r="AH68" s="6" t="s">
        <v>135</v>
      </c>
      <c r="AI68" s="6">
        <v>41824535</v>
      </c>
      <c r="AJ68" s="6" t="s">
        <v>135</v>
      </c>
      <c r="AK68" s="6">
        <v>82521653</v>
      </c>
      <c r="AL68" s="6" t="s">
        <v>135</v>
      </c>
      <c r="AM68" s="6">
        <v>40697118</v>
      </c>
      <c r="AN68" s="6" t="s">
        <v>135</v>
      </c>
      <c r="AO68" s="6">
        <v>41824535</v>
      </c>
      <c r="AP68" s="6" t="s">
        <v>135</v>
      </c>
      <c r="AQ68" s="6">
        <v>1315635</v>
      </c>
      <c r="AR68" s="6" t="s">
        <v>135</v>
      </c>
      <c r="AS68" s="6">
        <v>617538</v>
      </c>
      <c r="AT68" s="6" t="s">
        <v>135</v>
      </c>
      <c r="AU68" s="6">
        <v>698097</v>
      </c>
      <c r="AV68" s="6" t="s">
        <v>135</v>
      </c>
      <c r="AW68" s="6">
        <v>4784383</v>
      </c>
      <c r="AX68" s="6" t="s">
        <v>135</v>
      </c>
      <c r="AY68" s="6">
        <v>2367918</v>
      </c>
      <c r="AZ68" s="6" t="s">
        <v>135</v>
      </c>
      <c r="BA68" s="6">
        <v>2416465</v>
      </c>
      <c r="BB68" s="6" t="s">
        <v>135</v>
      </c>
      <c r="BC68" s="6">
        <v>10768193</v>
      </c>
      <c r="BD68" s="6" t="s">
        <v>135</v>
      </c>
      <c r="BE68" s="6">
        <v>5221277</v>
      </c>
      <c r="BF68" s="6" t="s">
        <v>135</v>
      </c>
      <c r="BG68" s="6">
        <v>5546916</v>
      </c>
      <c r="BH68" s="6" t="s">
        <v>135</v>
      </c>
      <c r="BI68" s="6">
        <v>46528024</v>
      </c>
      <c r="BJ68" s="6" t="s">
        <v>135</v>
      </c>
      <c r="BK68" s="6">
        <v>22834598</v>
      </c>
      <c r="BL68" s="6" t="s">
        <v>135</v>
      </c>
      <c r="BM68" s="6">
        <v>23693426</v>
      </c>
      <c r="BN68" s="6" t="s">
        <v>135</v>
      </c>
      <c r="BO68" s="6">
        <v>66809816</v>
      </c>
      <c r="BP68" s="6" t="s">
        <v>135</v>
      </c>
      <c r="BQ68" s="6">
        <v>32314352</v>
      </c>
      <c r="BR68" s="6" t="s">
        <v>135</v>
      </c>
      <c r="BS68" s="6">
        <v>34495464</v>
      </c>
      <c r="BT68" s="6" t="s">
        <v>135</v>
      </c>
      <c r="BU68" s="6" t="s">
        <v>137</v>
      </c>
      <c r="BV68" s="6" t="s">
        <v>135</v>
      </c>
      <c r="BW68" s="6" t="s">
        <v>137</v>
      </c>
      <c r="BX68" s="6" t="s">
        <v>135</v>
      </c>
      <c r="BY68" s="6" t="s">
        <v>137</v>
      </c>
      <c r="BZ68" s="6" t="s">
        <v>135</v>
      </c>
      <c r="CA68" s="6">
        <v>4154213</v>
      </c>
      <c r="CB68" s="6" t="s">
        <v>135</v>
      </c>
      <c r="CC68" s="6">
        <v>2005210</v>
      </c>
      <c r="CD68" s="6" t="s">
        <v>135</v>
      </c>
      <c r="CE68" s="6">
        <v>2149003</v>
      </c>
      <c r="CF68" s="6" t="s">
        <v>135</v>
      </c>
      <c r="CG68" s="6">
        <v>60589445</v>
      </c>
      <c r="CH68" s="6" t="s">
        <v>135</v>
      </c>
      <c r="CI68" s="6">
        <v>29445741</v>
      </c>
      <c r="CJ68" s="6" t="s">
        <v>135</v>
      </c>
      <c r="CK68" s="6">
        <v>31143704</v>
      </c>
      <c r="CL68" s="6" t="s">
        <v>135</v>
      </c>
      <c r="CM68" s="6">
        <v>854802</v>
      </c>
      <c r="CN68" s="6" t="s">
        <v>135</v>
      </c>
      <c r="CO68" s="6">
        <v>416663</v>
      </c>
      <c r="CP68" s="6" t="s">
        <v>135</v>
      </c>
      <c r="CQ68" s="6">
        <v>438139</v>
      </c>
      <c r="CR68" s="6" t="s">
        <v>135</v>
      </c>
      <c r="CS68" s="6">
        <v>1950116</v>
      </c>
      <c r="CT68" s="6" t="s">
        <v>135</v>
      </c>
      <c r="CU68" s="6">
        <v>895683</v>
      </c>
      <c r="CV68" s="6" t="s">
        <v>135</v>
      </c>
      <c r="CW68" s="6">
        <v>1054433</v>
      </c>
      <c r="CX68" s="6" t="s">
        <v>135</v>
      </c>
      <c r="CY68" s="6">
        <v>2847904</v>
      </c>
      <c r="CZ68" s="6" t="s">
        <v>135</v>
      </c>
      <c r="DA68" s="6">
        <v>1312186</v>
      </c>
      <c r="DB68" s="6" t="s">
        <v>135</v>
      </c>
      <c r="DC68" s="6">
        <v>1535718</v>
      </c>
      <c r="DD68" s="6" t="s">
        <v>135</v>
      </c>
      <c r="DE68" s="6">
        <v>590667</v>
      </c>
      <c r="DF68" s="6" t="s">
        <v>138</v>
      </c>
      <c r="DG68" s="6">
        <v>296641</v>
      </c>
      <c r="DH68" s="6" t="s">
        <v>138</v>
      </c>
      <c r="DI68" s="6">
        <v>294026</v>
      </c>
      <c r="DJ68" s="6" t="s">
        <v>138</v>
      </c>
      <c r="DK68" s="6">
        <v>9797561</v>
      </c>
      <c r="DL68" s="6" t="s">
        <v>135</v>
      </c>
      <c r="DM68" s="6">
        <v>4675291</v>
      </c>
      <c r="DN68" s="6" t="s">
        <v>135</v>
      </c>
      <c r="DO68" s="6">
        <v>5122270</v>
      </c>
      <c r="DP68" s="6" t="s">
        <v>135</v>
      </c>
      <c r="DQ68" s="6">
        <v>460297</v>
      </c>
      <c r="DR68" s="6" t="s">
        <v>135</v>
      </c>
      <c r="DS68" s="6">
        <v>231663</v>
      </c>
      <c r="DT68" s="6" t="s">
        <v>135</v>
      </c>
      <c r="DU68" s="6">
        <v>228634</v>
      </c>
      <c r="DV68" s="6" t="s">
        <v>135</v>
      </c>
      <c r="DW68" s="6">
        <v>17081507</v>
      </c>
      <c r="DX68" s="6" t="s">
        <v>135</v>
      </c>
      <c r="DY68" s="6">
        <v>8475102</v>
      </c>
      <c r="DZ68" s="6" t="s">
        <v>135</v>
      </c>
      <c r="EA68" s="6">
        <v>8606405</v>
      </c>
      <c r="EB68" s="6" t="s">
        <v>135</v>
      </c>
      <c r="EC68" s="6">
        <v>8772865</v>
      </c>
      <c r="ED68" s="6" t="s">
        <v>135</v>
      </c>
      <c r="EE68" s="6">
        <v>4312441</v>
      </c>
      <c r="EF68" s="6" t="s">
        <v>135</v>
      </c>
      <c r="EG68" s="6">
        <v>4460424</v>
      </c>
      <c r="EH68" s="6" t="s">
        <v>135</v>
      </c>
      <c r="EI68" s="6">
        <v>37972964</v>
      </c>
      <c r="EJ68" s="6" t="s">
        <v>135</v>
      </c>
      <c r="EK68" s="6">
        <v>18377837</v>
      </c>
      <c r="EL68" s="6" t="s">
        <v>135</v>
      </c>
      <c r="EM68" s="6">
        <v>19595127</v>
      </c>
      <c r="EN68" s="6" t="s">
        <v>135</v>
      </c>
      <c r="EO68" s="6">
        <v>10309573</v>
      </c>
      <c r="EP68" s="6" t="s">
        <v>135</v>
      </c>
      <c r="EQ68" s="6">
        <v>4882456</v>
      </c>
      <c r="ER68" s="6" t="s">
        <v>135</v>
      </c>
      <c r="ES68" s="6">
        <v>5427117</v>
      </c>
      <c r="ET68" s="6" t="s">
        <v>135</v>
      </c>
      <c r="EU68" s="6">
        <v>19643949</v>
      </c>
      <c r="EV68" s="6" t="s">
        <v>135</v>
      </c>
      <c r="EW68" s="6">
        <v>9602080</v>
      </c>
      <c r="EX68" s="6" t="s">
        <v>135</v>
      </c>
      <c r="EY68" s="6">
        <v>10041869</v>
      </c>
      <c r="EZ68" s="6" t="s">
        <v>135</v>
      </c>
      <c r="FA68" s="6">
        <v>2065895</v>
      </c>
      <c r="FB68" s="6" t="s">
        <v>135</v>
      </c>
      <c r="FC68" s="6">
        <v>1025125</v>
      </c>
      <c r="FD68" s="6" t="s">
        <v>135</v>
      </c>
      <c r="FE68" s="6">
        <v>1040770</v>
      </c>
      <c r="FF68" s="6" t="s">
        <v>135</v>
      </c>
      <c r="FG68" s="6">
        <v>5435343</v>
      </c>
      <c r="FH68" s="6" t="s">
        <v>135</v>
      </c>
      <c r="FI68" s="6">
        <v>2651684</v>
      </c>
      <c r="FJ68" s="6" t="s">
        <v>135</v>
      </c>
      <c r="FK68" s="6">
        <v>2783659</v>
      </c>
      <c r="FL68" s="6" t="s">
        <v>135</v>
      </c>
      <c r="FM68" s="6">
        <v>5503297</v>
      </c>
      <c r="FN68" s="6" t="s">
        <v>135</v>
      </c>
      <c r="FO68" s="6">
        <v>2712327</v>
      </c>
      <c r="FP68" s="6" t="s">
        <v>135</v>
      </c>
      <c r="FQ68" s="6">
        <v>2790970</v>
      </c>
      <c r="FR68" s="6" t="s">
        <v>135</v>
      </c>
      <c r="FS68" s="6">
        <v>9995153</v>
      </c>
      <c r="FT68" s="6" t="s">
        <v>135</v>
      </c>
      <c r="FU68" s="6">
        <v>5013347</v>
      </c>
      <c r="FV68" s="6" t="s">
        <v>135</v>
      </c>
      <c r="FW68" s="6">
        <v>4981806</v>
      </c>
      <c r="FX68" s="6" t="s">
        <v>135</v>
      </c>
      <c r="FY68" s="6">
        <v>517013048</v>
      </c>
      <c r="FZ68" s="6" t="s">
        <v>138</v>
      </c>
      <c r="GA68" s="6">
        <v>252803040</v>
      </c>
      <c r="GB68" s="6" t="s">
        <v>138</v>
      </c>
      <c r="GC68" s="6">
        <v>264210008</v>
      </c>
      <c r="GD68" s="6" t="s">
        <v>138</v>
      </c>
      <c r="GE68" s="6">
        <v>512858835</v>
      </c>
      <c r="GF68" s="6" t="s">
        <v>138</v>
      </c>
      <c r="GG68" s="6">
        <v>250797830</v>
      </c>
      <c r="GH68" s="6" t="s">
        <v>138</v>
      </c>
      <c r="GI68" s="6">
        <v>262061005</v>
      </c>
      <c r="GJ68" s="6" t="s">
        <v>138</v>
      </c>
      <c r="GK68" s="6">
        <v>14054026</v>
      </c>
      <c r="GL68" s="6" t="s">
        <v>135</v>
      </c>
      <c r="GM68" s="6">
        <v>7012346</v>
      </c>
      <c r="GN68" s="6" t="s">
        <v>135</v>
      </c>
      <c r="GO68" s="6">
        <v>7041680</v>
      </c>
      <c r="GP68" s="6" t="s">
        <v>135</v>
      </c>
      <c r="GQ68" s="6">
        <v>338349</v>
      </c>
      <c r="GR68" s="6" t="s">
        <v>135</v>
      </c>
      <c r="GS68" s="6">
        <v>171033</v>
      </c>
      <c r="GT68" s="6" t="s">
        <v>135</v>
      </c>
      <c r="GU68" s="6">
        <v>167316</v>
      </c>
      <c r="GV68" s="6" t="s">
        <v>135</v>
      </c>
      <c r="GW68" s="6">
        <v>37810</v>
      </c>
      <c r="GX68" s="6" t="s">
        <v>135</v>
      </c>
      <c r="GY68" s="6">
        <v>18746</v>
      </c>
      <c r="GZ68" s="6" t="s">
        <v>135</v>
      </c>
      <c r="HA68" s="6">
        <v>19064</v>
      </c>
      <c r="HB68" s="6" t="s">
        <v>135</v>
      </c>
      <c r="HC68" s="6">
        <v>5258317</v>
      </c>
      <c r="HD68" s="6" t="s">
        <v>135</v>
      </c>
      <c r="HE68" s="6">
        <v>2649130</v>
      </c>
      <c r="HF68" s="6" t="s">
        <v>135</v>
      </c>
      <c r="HG68" s="6">
        <v>2609187</v>
      </c>
      <c r="HH68" s="6" t="s">
        <v>135</v>
      </c>
      <c r="HI68" s="6">
        <v>8419550</v>
      </c>
      <c r="HJ68" s="6" t="s">
        <v>135</v>
      </c>
      <c r="HK68" s="6">
        <v>4173437</v>
      </c>
      <c r="HL68" s="6" t="s">
        <v>135</v>
      </c>
      <c r="HM68" s="6">
        <v>4246113</v>
      </c>
      <c r="HN68" s="6" t="s">
        <v>135</v>
      </c>
      <c r="HO68" s="6">
        <v>65844142</v>
      </c>
      <c r="HP68" s="6" t="s">
        <v>135</v>
      </c>
      <c r="HQ68" s="6">
        <v>32479738</v>
      </c>
      <c r="HR68" s="6" t="s">
        <v>135</v>
      </c>
      <c r="HS68" s="6">
        <v>33364404</v>
      </c>
      <c r="HT68" s="6" t="s">
        <v>135</v>
      </c>
      <c r="HU68" s="6" t="s">
        <v>137</v>
      </c>
      <c r="HV68" s="6" t="s">
        <v>135</v>
      </c>
      <c r="HW68" s="6" t="s">
        <v>137</v>
      </c>
      <c r="HX68" s="6" t="s">
        <v>135</v>
      </c>
      <c r="HY68" s="6" t="s">
        <v>137</v>
      </c>
      <c r="HZ68" s="6" t="s">
        <v>135</v>
      </c>
      <c r="IA68" s="6">
        <v>622387</v>
      </c>
      <c r="IB68" s="6" t="s">
        <v>135</v>
      </c>
      <c r="IC68" s="6">
        <v>307752</v>
      </c>
      <c r="ID68" s="6" t="s">
        <v>135</v>
      </c>
      <c r="IE68" s="6">
        <v>314635</v>
      </c>
      <c r="IF68" s="6" t="s">
        <v>135</v>
      </c>
      <c r="IG68" s="6">
        <v>3550852</v>
      </c>
      <c r="IH68" s="6" t="s">
        <v>135</v>
      </c>
      <c r="II68" s="6">
        <v>1707363</v>
      </c>
      <c r="IJ68" s="6" t="s">
        <v>135</v>
      </c>
      <c r="IK68" s="6">
        <v>1843489</v>
      </c>
      <c r="IL68" s="6" t="s">
        <v>135</v>
      </c>
      <c r="IM68" s="6">
        <v>2073702</v>
      </c>
      <c r="IN68" s="6" t="s">
        <v>135</v>
      </c>
      <c r="IO68" s="6">
        <v>1038613</v>
      </c>
      <c r="IP68" s="6" t="s">
        <v>135</v>
      </c>
      <c r="IQ68" s="6">
        <v>1035089</v>
      </c>
      <c r="IR68" s="6" t="s">
        <v>135</v>
      </c>
      <c r="IS68" s="6">
        <v>2876591</v>
      </c>
      <c r="IT68" s="6" t="s">
        <v>135</v>
      </c>
      <c r="IU68" s="6">
        <v>1453541</v>
      </c>
      <c r="IV68" s="6" t="s">
        <v>135</v>
      </c>
      <c r="IW68" s="6">
        <v>1423050</v>
      </c>
      <c r="IX68" s="6" t="s">
        <v>135</v>
      </c>
      <c r="IY68" s="6">
        <v>7040272</v>
      </c>
      <c r="IZ68" s="6" t="s">
        <v>135</v>
      </c>
      <c r="JA68" s="6">
        <v>3429027</v>
      </c>
      <c r="JB68" s="6" t="s">
        <v>135</v>
      </c>
      <c r="JC68" s="6">
        <v>3611245</v>
      </c>
      <c r="JD68" s="6" t="s">
        <v>135</v>
      </c>
      <c r="JE68" s="6">
        <v>79814871</v>
      </c>
      <c r="JF68" s="6" t="s">
        <v>135</v>
      </c>
      <c r="JG68" s="6">
        <v>40043650</v>
      </c>
      <c r="JH68" s="6" t="s">
        <v>135</v>
      </c>
      <c r="JI68" s="6">
        <v>39771221</v>
      </c>
      <c r="JJ68" s="6" t="s">
        <v>135</v>
      </c>
      <c r="JK68" s="6">
        <v>42414905</v>
      </c>
      <c r="JL68" s="6" t="s">
        <v>135</v>
      </c>
      <c r="JM68" s="6">
        <v>19644580</v>
      </c>
      <c r="JN68" s="6" t="s">
        <v>135</v>
      </c>
      <c r="JO68" s="6">
        <v>22770325</v>
      </c>
      <c r="JP68" s="6" t="s">
        <v>135</v>
      </c>
      <c r="JQ68" s="6">
        <v>1783531</v>
      </c>
      <c r="JR68" s="6" t="s">
        <v>135</v>
      </c>
      <c r="JS68" s="6">
        <v>882228</v>
      </c>
      <c r="JT68" s="6" t="s">
        <v>135</v>
      </c>
      <c r="JU68" s="6">
        <v>901303</v>
      </c>
      <c r="JV68" s="6" t="s">
        <v>135</v>
      </c>
      <c r="JW68" s="6">
        <v>3718200</v>
      </c>
      <c r="JX68" s="6" t="s">
        <v>135</v>
      </c>
      <c r="JY68" s="6">
        <v>1781500</v>
      </c>
      <c r="JZ68" s="6" t="s">
        <v>135</v>
      </c>
      <c r="KA68" s="6">
        <v>1936700</v>
      </c>
      <c r="KB68" s="6" t="s">
        <v>135</v>
      </c>
      <c r="KC68" s="6" t="s">
        <v>137</v>
      </c>
      <c r="KD68" s="6" t="s">
        <v>135</v>
      </c>
      <c r="KE68" s="6" t="s">
        <v>137</v>
      </c>
      <c r="KF68" s="6" t="s">
        <v>135</v>
      </c>
      <c r="KG68" s="6" t="s">
        <v>137</v>
      </c>
      <c r="KH68" s="6" t="s">
        <v>135</v>
      </c>
      <c r="KI68" s="6">
        <v>9504704</v>
      </c>
      <c r="KJ68" s="6" t="s">
        <v>135</v>
      </c>
      <c r="KK68" s="6">
        <v>4426519</v>
      </c>
      <c r="KL68" s="6" t="s">
        <v>135</v>
      </c>
      <c r="KM68" s="6">
        <v>5078185</v>
      </c>
      <c r="KN68" s="6" t="s">
        <v>135</v>
      </c>
      <c r="KO68" s="6" t="s">
        <v>137</v>
      </c>
      <c r="KP68" s="6" t="s">
        <v>135</v>
      </c>
      <c r="KQ68" s="6" t="s">
        <v>137</v>
      </c>
      <c r="KR68" s="6" t="s">
        <v>135</v>
      </c>
      <c r="KS68" s="6" t="s">
        <v>137</v>
      </c>
      <c r="KT68" s="6" t="s">
        <v>135</v>
      </c>
      <c r="KU68" s="6" t="s">
        <v>137</v>
      </c>
      <c r="KV68" s="6" t="s">
        <v>135</v>
      </c>
      <c r="KW68" s="6" t="s">
        <v>137</v>
      </c>
      <c r="KX68" s="6" t="s">
        <v>135</v>
      </c>
      <c r="KY68" s="6" t="s">
        <v>137</v>
      </c>
      <c r="KZ68" s="6" t="s">
        <v>135</v>
      </c>
      <c r="LA68" s="6" t="s">
        <v>137</v>
      </c>
      <c r="LB68" s="6" t="s">
        <v>135</v>
      </c>
      <c r="LC68" s="6" t="s">
        <v>137</v>
      </c>
      <c r="LD68" s="6" t="s">
        <v>135</v>
      </c>
      <c r="LE68" s="6" t="s">
        <v>137</v>
      </c>
      <c r="LF68" s="6" t="s">
        <v>135</v>
      </c>
      <c r="LG68" s="6">
        <v>2986151</v>
      </c>
      <c r="LH68" s="6" t="s">
        <v>135</v>
      </c>
      <c r="LI68" s="6">
        <v>1418771</v>
      </c>
      <c r="LJ68" s="6" t="s">
        <v>135</v>
      </c>
      <c r="LK68" s="6">
        <v>1567380</v>
      </c>
      <c r="LL68" s="6" t="s">
        <v>135</v>
      </c>
      <c r="LM68" s="6">
        <v>9809981</v>
      </c>
      <c r="LN68" s="6" t="s">
        <v>135</v>
      </c>
      <c r="LO68" s="6">
        <v>4891210</v>
      </c>
      <c r="LP68" s="6" t="s">
        <v>135</v>
      </c>
      <c r="LQ68" s="6">
        <v>4918771</v>
      </c>
      <c r="LR68" s="6" t="s">
        <v>135</v>
      </c>
    </row>
    <row r="69" spans="1:330" ht="11.45" customHeight="1" x14ac:dyDescent="0.25">
      <c r="A69" s="5" t="s">
        <v>125</v>
      </c>
      <c r="B69" s="7">
        <v>446208557</v>
      </c>
      <c r="C69" s="7">
        <v>217882309</v>
      </c>
      <c r="D69" s="7" t="s">
        <v>141</v>
      </c>
      <c r="E69" s="7">
        <v>228326248</v>
      </c>
      <c r="F69" s="7">
        <v>512482133</v>
      </c>
      <c r="G69" s="7">
        <v>250592265</v>
      </c>
      <c r="H69" s="7">
        <v>261889868</v>
      </c>
      <c r="I69" s="7">
        <v>508376640</v>
      </c>
      <c r="J69" s="7">
        <v>248610466</v>
      </c>
      <c r="K69" s="7">
        <v>259766174</v>
      </c>
      <c r="L69" s="7" t="s">
        <v>137</v>
      </c>
      <c r="M69" s="7" t="s">
        <v>137</v>
      </c>
      <c r="N69" s="7" t="s">
        <v>137</v>
      </c>
      <c r="O69" s="7">
        <v>341253004</v>
      </c>
      <c r="P69" s="7">
        <v>166692407</v>
      </c>
      <c r="Q69" s="7">
        <v>174560597</v>
      </c>
      <c r="R69" s="7">
        <v>11398589</v>
      </c>
      <c r="S69" s="7">
        <v>5614218</v>
      </c>
      <c r="T69" s="7">
        <v>5784371</v>
      </c>
      <c r="U69" s="7">
        <v>7050034</v>
      </c>
      <c r="V69" s="7">
        <v>3422409</v>
      </c>
      <c r="W69" s="7">
        <v>3627625</v>
      </c>
      <c r="X69" s="7">
        <v>10610055</v>
      </c>
      <c r="Y69" s="7">
        <v>5219791</v>
      </c>
      <c r="Z69" s="7">
        <v>5390264</v>
      </c>
      <c r="AA69" s="7">
        <v>5781190</v>
      </c>
      <c r="AB69" s="7">
        <v>2876473</v>
      </c>
      <c r="AC69" s="7">
        <v>2904717</v>
      </c>
      <c r="AD69" s="7" t="s">
        <v>135</v>
      </c>
      <c r="AE69" s="7">
        <v>82792351</v>
      </c>
      <c r="AF69" s="7" t="s">
        <v>135</v>
      </c>
      <c r="AG69" s="7">
        <v>40843565</v>
      </c>
      <c r="AH69" s="7" t="s">
        <v>135</v>
      </c>
      <c r="AI69" s="7">
        <v>41948786</v>
      </c>
      <c r="AJ69" s="7" t="s">
        <v>135</v>
      </c>
      <c r="AK69" s="7">
        <v>82792351</v>
      </c>
      <c r="AL69" s="7" t="s">
        <v>135</v>
      </c>
      <c r="AM69" s="7">
        <v>40843565</v>
      </c>
      <c r="AN69" s="7" t="s">
        <v>135</v>
      </c>
      <c r="AO69" s="7">
        <v>41948786</v>
      </c>
      <c r="AP69" s="7" t="s">
        <v>135</v>
      </c>
      <c r="AQ69" s="7">
        <v>1319133</v>
      </c>
      <c r="AR69" s="7" t="s">
        <v>135</v>
      </c>
      <c r="AS69" s="7">
        <v>621084</v>
      </c>
      <c r="AT69" s="7" t="s">
        <v>135</v>
      </c>
      <c r="AU69" s="7">
        <v>698049</v>
      </c>
      <c r="AV69" s="7" t="s">
        <v>135</v>
      </c>
      <c r="AW69" s="7">
        <v>4830392</v>
      </c>
      <c r="AX69" s="7" t="s">
        <v>135</v>
      </c>
      <c r="AY69" s="7">
        <v>2392223</v>
      </c>
      <c r="AZ69" s="7" t="s">
        <v>135</v>
      </c>
      <c r="BA69" s="7">
        <v>2438169</v>
      </c>
      <c r="BB69" s="7" t="s">
        <v>135</v>
      </c>
      <c r="BC69" s="7">
        <v>10741165</v>
      </c>
      <c r="BD69" s="7" t="s">
        <v>135</v>
      </c>
      <c r="BE69" s="7">
        <v>5210040</v>
      </c>
      <c r="BF69" s="7" t="s">
        <v>135</v>
      </c>
      <c r="BG69" s="7">
        <v>5531125</v>
      </c>
      <c r="BH69" s="7" t="s">
        <v>135</v>
      </c>
      <c r="BI69" s="7">
        <v>46658447</v>
      </c>
      <c r="BJ69" s="7" t="s">
        <v>135</v>
      </c>
      <c r="BK69" s="7">
        <v>22881882</v>
      </c>
      <c r="BL69" s="7" t="s">
        <v>135</v>
      </c>
      <c r="BM69" s="7">
        <v>23776565</v>
      </c>
      <c r="BN69" s="7" t="s">
        <v>135</v>
      </c>
      <c r="BO69" s="7">
        <v>67026224</v>
      </c>
      <c r="BP69" s="7" t="s">
        <v>141</v>
      </c>
      <c r="BQ69" s="7">
        <v>32414230</v>
      </c>
      <c r="BR69" s="7" t="s">
        <v>141</v>
      </c>
      <c r="BS69" s="7">
        <v>34611994</v>
      </c>
      <c r="BT69" s="7" t="s">
        <v>141</v>
      </c>
      <c r="BU69" s="7" t="s">
        <v>137</v>
      </c>
      <c r="BV69" s="7" t="s">
        <v>135</v>
      </c>
      <c r="BW69" s="7" t="s">
        <v>137</v>
      </c>
      <c r="BX69" s="7" t="s">
        <v>135</v>
      </c>
      <c r="BY69" s="7" t="s">
        <v>137</v>
      </c>
      <c r="BZ69" s="7" t="s">
        <v>135</v>
      </c>
      <c r="CA69" s="7">
        <v>4105493</v>
      </c>
      <c r="CB69" s="7" t="s">
        <v>135</v>
      </c>
      <c r="CC69" s="7">
        <v>1981799</v>
      </c>
      <c r="CD69" s="7" t="s">
        <v>135</v>
      </c>
      <c r="CE69" s="7">
        <v>2123694</v>
      </c>
      <c r="CF69" s="7" t="s">
        <v>135</v>
      </c>
      <c r="CG69" s="7">
        <v>60483973</v>
      </c>
      <c r="CH69" s="7" t="s">
        <v>135</v>
      </c>
      <c r="CI69" s="7">
        <v>29427607</v>
      </c>
      <c r="CJ69" s="7" t="s">
        <v>135</v>
      </c>
      <c r="CK69" s="7">
        <v>31056366</v>
      </c>
      <c r="CL69" s="7" t="s">
        <v>135</v>
      </c>
      <c r="CM69" s="7">
        <v>864236</v>
      </c>
      <c r="CN69" s="7" t="s">
        <v>135</v>
      </c>
      <c r="CO69" s="7">
        <v>421508</v>
      </c>
      <c r="CP69" s="7" t="s">
        <v>135</v>
      </c>
      <c r="CQ69" s="7">
        <v>442728</v>
      </c>
      <c r="CR69" s="7" t="s">
        <v>135</v>
      </c>
      <c r="CS69" s="7">
        <v>1934379</v>
      </c>
      <c r="CT69" s="7" t="s">
        <v>135</v>
      </c>
      <c r="CU69" s="7">
        <v>889641</v>
      </c>
      <c r="CV69" s="7" t="s">
        <v>135</v>
      </c>
      <c r="CW69" s="7">
        <v>1044738</v>
      </c>
      <c r="CX69" s="7" t="s">
        <v>135</v>
      </c>
      <c r="CY69" s="7">
        <v>2808901</v>
      </c>
      <c r="CZ69" s="7" t="s">
        <v>135</v>
      </c>
      <c r="DA69" s="7">
        <v>1297293</v>
      </c>
      <c r="DB69" s="7" t="s">
        <v>135</v>
      </c>
      <c r="DC69" s="7">
        <v>1511608</v>
      </c>
      <c r="DD69" s="7" t="s">
        <v>135</v>
      </c>
      <c r="DE69" s="7">
        <v>602005</v>
      </c>
      <c r="DF69" s="7" t="s">
        <v>135</v>
      </c>
      <c r="DG69" s="7">
        <v>302580</v>
      </c>
      <c r="DH69" s="7" t="s">
        <v>135</v>
      </c>
      <c r="DI69" s="7">
        <v>299425</v>
      </c>
      <c r="DJ69" s="7" t="s">
        <v>135</v>
      </c>
      <c r="DK69" s="7">
        <v>9778371</v>
      </c>
      <c r="DL69" s="7" t="s">
        <v>135</v>
      </c>
      <c r="DM69" s="7">
        <v>4671602</v>
      </c>
      <c r="DN69" s="7" t="s">
        <v>135</v>
      </c>
      <c r="DO69" s="7">
        <v>5106769</v>
      </c>
      <c r="DP69" s="7" t="s">
        <v>135</v>
      </c>
      <c r="DQ69" s="7">
        <v>475701</v>
      </c>
      <c r="DR69" s="7" t="s">
        <v>135</v>
      </c>
      <c r="DS69" s="7">
        <v>240599</v>
      </c>
      <c r="DT69" s="7" t="s">
        <v>135</v>
      </c>
      <c r="DU69" s="7">
        <v>235102</v>
      </c>
      <c r="DV69" s="7" t="s">
        <v>135</v>
      </c>
      <c r="DW69" s="7">
        <v>17181084</v>
      </c>
      <c r="DX69" s="7" t="s">
        <v>135</v>
      </c>
      <c r="DY69" s="7">
        <v>8527041</v>
      </c>
      <c r="DZ69" s="7" t="s">
        <v>135</v>
      </c>
      <c r="EA69" s="7">
        <v>8654043</v>
      </c>
      <c r="EB69" s="7" t="s">
        <v>135</v>
      </c>
      <c r="EC69" s="7">
        <v>8822267</v>
      </c>
      <c r="ED69" s="7" t="s">
        <v>135</v>
      </c>
      <c r="EE69" s="7">
        <v>4338518</v>
      </c>
      <c r="EF69" s="7" t="s">
        <v>135</v>
      </c>
      <c r="EG69" s="7">
        <v>4483749</v>
      </c>
      <c r="EH69" s="7" t="s">
        <v>135</v>
      </c>
      <c r="EI69" s="7">
        <v>37976687</v>
      </c>
      <c r="EJ69" s="7" t="s">
        <v>135</v>
      </c>
      <c r="EK69" s="7">
        <v>18380299</v>
      </c>
      <c r="EL69" s="7" t="s">
        <v>135</v>
      </c>
      <c r="EM69" s="7">
        <v>19596388</v>
      </c>
      <c r="EN69" s="7" t="s">
        <v>135</v>
      </c>
      <c r="EO69" s="7">
        <v>10291027</v>
      </c>
      <c r="EP69" s="7" t="s">
        <v>135</v>
      </c>
      <c r="EQ69" s="7">
        <v>4867692</v>
      </c>
      <c r="ER69" s="7" t="s">
        <v>135</v>
      </c>
      <c r="ES69" s="7">
        <v>5423335</v>
      </c>
      <c r="ET69" s="7" t="s">
        <v>135</v>
      </c>
      <c r="EU69" s="7">
        <v>19533481</v>
      </c>
      <c r="EV69" s="7" t="s">
        <v>135</v>
      </c>
      <c r="EW69" s="7">
        <v>9554867</v>
      </c>
      <c r="EX69" s="7" t="s">
        <v>135</v>
      </c>
      <c r="EY69" s="7">
        <v>9978614</v>
      </c>
      <c r="EZ69" s="7" t="s">
        <v>135</v>
      </c>
      <c r="FA69" s="7">
        <v>2066880</v>
      </c>
      <c r="FB69" s="7" t="s">
        <v>135</v>
      </c>
      <c r="FC69" s="7">
        <v>1027041</v>
      </c>
      <c r="FD69" s="7" t="s">
        <v>135</v>
      </c>
      <c r="FE69" s="7">
        <v>1039839</v>
      </c>
      <c r="FF69" s="7" t="s">
        <v>135</v>
      </c>
      <c r="FG69" s="7">
        <v>5443120</v>
      </c>
      <c r="FH69" s="7" t="s">
        <v>135</v>
      </c>
      <c r="FI69" s="7">
        <v>2656514</v>
      </c>
      <c r="FJ69" s="7" t="s">
        <v>135</v>
      </c>
      <c r="FK69" s="7">
        <v>2786606</v>
      </c>
      <c r="FL69" s="7" t="s">
        <v>135</v>
      </c>
      <c r="FM69" s="7">
        <v>5513130</v>
      </c>
      <c r="FN69" s="7" t="s">
        <v>135</v>
      </c>
      <c r="FO69" s="7">
        <v>2719131</v>
      </c>
      <c r="FP69" s="7" t="s">
        <v>135</v>
      </c>
      <c r="FQ69" s="7">
        <v>2793999</v>
      </c>
      <c r="FR69" s="7" t="s">
        <v>135</v>
      </c>
      <c r="FS69" s="7">
        <v>10120242</v>
      </c>
      <c r="FT69" s="7" t="s">
        <v>135</v>
      </c>
      <c r="FU69" s="7">
        <v>5082662</v>
      </c>
      <c r="FV69" s="7" t="s">
        <v>135</v>
      </c>
      <c r="FW69" s="7">
        <v>5037580</v>
      </c>
      <c r="FX69" s="7" t="s">
        <v>135</v>
      </c>
      <c r="FY69" s="7">
        <v>518164316</v>
      </c>
      <c r="FZ69" s="7" t="s">
        <v>141</v>
      </c>
      <c r="GA69" s="7">
        <v>253457126</v>
      </c>
      <c r="GB69" s="7" t="s">
        <v>141</v>
      </c>
      <c r="GC69" s="7">
        <v>264707190</v>
      </c>
      <c r="GD69" s="7" t="s">
        <v>141</v>
      </c>
      <c r="GE69" s="7">
        <v>514058823</v>
      </c>
      <c r="GF69" s="7" t="s">
        <v>141</v>
      </c>
      <c r="GG69" s="7">
        <v>251475327</v>
      </c>
      <c r="GH69" s="7" t="s">
        <v>141</v>
      </c>
      <c r="GI69" s="7">
        <v>262583496</v>
      </c>
      <c r="GJ69" s="7" t="s">
        <v>141</v>
      </c>
      <c r="GK69" s="7">
        <v>14166313</v>
      </c>
      <c r="GL69" s="7" t="s">
        <v>135</v>
      </c>
      <c r="GM69" s="7">
        <v>7071295</v>
      </c>
      <c r="GN69" s="7" t="s">
        <v>135</v>
      </c>
      <c r="GO69" s="7">
        <v>7095018</v>
      </c>
      <c r="GP69" s="7" t="s">
        <v>135</v>
      </c>
      <c r="GQ69" s="7">
        <v>348450</v>
      </c>
      <c r="GR69" s="7" t="s">
        <v>135</v>
      </c>
      <c r="GS69" s="7">
        <v>177600</v>
      </c>
      <c r="GT69" s="7" t="s">
        <v>135</v>
      </c>
      <c r="GU69" s="7">
        <v>170850</v>
      </c>
      <c r="GV69" s="7" t="s">
        <v>135</v>
      </c>
      <c r="GW69" s="7">
        <v>38114</v>
      </c>
      <c r="GX69" s="7" t="s">
        <v>135</v>
      </c>
      <c r="GY69" s="7">
        <v>18890</v>
      </c>
      <c r="GZ69" s="7" t="s">
        <v>135</v>
      </c>
      <c r="HA69" s="7">
        <v>19224</v>
      </c>
      <c r="HB69" s="7" t="s">
        <v>135</v>
      </c>
      <c r="HC69" s="7">
        <v>5295619</v>
      </c>
      <c r="HD69" s="7" t="s">
        <v>135</v>
      </c>
      <c r="HE69" s="7">
        <v>2668371</v>
      </c>
      <c r="HF69" s="7" t="s">
        <v>135</v>
      </c>
      <c r="HG69" s="7">
        <v>2627248</v>
      </c>
      <c r="HH69" s="7" t="s">
        <v>135</v>
      </c>
      <c r="HI69" s="7">
        <v>8484130</v>
      </c>
      <c r="HJ69" s="7" t="s">
        <v>135</v>
      </c>
      <c r="HK69" s="7">
        <v>4206434</v>
      </c>
      <c r="HL69" s="7" t="s">
        <v>135</v>
      </c>
      <c r="HM69" s="7">
        <v>4277696</v>
      </c>
      <c r="HN69" s="7" t="s">
        <v>135</v>
      </c>
      <c r="HO69" s="7">
        <v>66273576</v>
      </c>
      <c r="HP69" s="7" t="s">
        <v>135</v>
      </c>
      <c r="HQ69" s="7">
        <v>32709956</v>
      </c>
      <c r="HR69" s="7" t="s">
        <v>135</v>
      </c>
      <c r="HS69" s="7">
        <v>33563620</v>
      </c>
      <c r="HT69" s="7" t="s">
        <v>135</v>
      </c>
      <c r="HU69" s="7" t="s">
        <v>137</v>
      </c>
      <c r="HV69" s="7" t="s">
        <v>135</v>
      </c>
      <c r="HW69" s="7" t="s">
        <v>137</v>
      </c>
      <c r="HX69" s="7" t="s">
        <v>135</v>
      </c>
      <c r="HY69" s="7" t="s">
        <v>137</v>
      </c>
      <c r="HZ69" s="7" t="s">
        <v>135</v>
      </c>
      <c r="IA69" s="7">
        <v>622359</v>
      </c>
      <c r="IB69" s="7" t="s">
        <v>135</v>
      </c>
      <c r="IC69" s="7">
        <v>307741</v>
      </c>
      <c r="ID69" s="7" t="s">
        <v>135</v>
      </c>
      <c r="IE69" s="7">
        <v>314618</v>
      </c>
      <c r="IF69" s="7" t="s">
        <v>135</v>
      </c>
      <c r="IG69" s="7" t="s">
        <v>137</v>
      </c>
      <c r="IH69" s="7" t="s">
        <v>135</v>
      </c>
      <c r="II69" s="7" t="s">
        <v>137</v>
      </c>
      <c r="IJ69" s="7" t="s">
        <v>135</v>
      </c>
      <c r="IK69" s="7" t="s">
        <v>137</v>
      </c>
      <c r="IL69" s="7" t="s">
        <v>135</v>
      </c>
      <c r="IM69" s="7">
        <v>2075301</v>
      </c>
      <c r="IN69" s="7" t="s">
        <v>135</v>
      </c>
      <c r="IO69" s="7">
        <v>1039283</v>
      </c>
      <c r="IP69" s="7" t="s">
        <v>135</v>
      </c>
      <c r="IQ69" s="7">
        <v>1036018</v>
      </c>
      <c r="IR69" s="7" t="s">
        <v>135</v>
      </c>
      <c r="IS69" s="7">
        <v>2870324</v>
      </c>
      <c r="IT69" s="7" t="s">
        <v>135</v>
      </c>
      <c r="IU69" s="7">
        <v>1438609</v>
      </c>
      <c r="IV69" s="7" t="s">
        <v>135</v>
      </c>
      <c r="IW69" s="7">
        <v>1431715</v>
      </c>
      <c r="IX69" s="7" t="s">
        <v>135</v>
      </c>
      <c r="IY69" s="7">
        <v>7001444</v>
      </c>
      <c r="IZ69" s="7" t="s">
        <v>135</v>
      </c>
      <c r="JA69" s="7">
        <v>3410592</v>
      </c>
      <c r="JB69" s="7" t="s">
        <v>135</v>
      </c>
      <c r="JC69" s="7">
        <v>3590852</v>
      </c>
      <c r="JD69" s="7" t="s">
        <v>135</v>
      </c>
      <c r="JE69" s="7">
        <v>80810525</v>
      </c>
      <c r="JF69" s="7" t="s">
        <v>135</v>
      </c>
      <c r="JG69" s="7">
        <v>40535135</v>
      </c>
      <c r="JH69" s="7" t="s">
        <v>135</v>
      </c>
      <c r="JI69" s="7">
        <v>40275390</v>
      </c>
      <c r="JJ69" s="7" t="s">
        <v>135</v>
      </c>
      <c r="JK69" s="7">
        <v>42216766</v>
      </c>
      <c r="JL69" s="7" t="s">
        <v>135</v>
      </c>
      <c r="JM69" s="7">
        <v>19558180</v>
      </c>
      <c r="JN69" s="7" t="s">
        <v>135</v>
      </c>
      <c r="JO69" s="7">
        <v>22658586</v>
      </c>
      <c r="JP69" s="7" t="s">
        <v>135</v>
      </c>
      <c r="JQ69" s="7">
        <v>1798506</v>
      </c>
      <c r="JR69" s="7" t="s">
        <v>135</v>
      </c>
      <c r="JS69" s="7">
        <v>888151</v>
      </c>
      <c r="JT69" s="7" t="s">
        <v>135</v>
      </c>
      <c r="JU69" s="7">
        <v>910355</v>
      </c>
      <c r="JV69" s="7" t="s">
        <v>135</v>
      </c>
      <c r="JW69" s="7">
        <v>3729633</v>
      </c>
      <c r="JX69" s="7" t="s">
        <v>135</v>
      </c>
      <c r="JY69" s="7">
        <v>1791559</v>
      </c>
      <c r="JZ69" s="7" t="s">
        <v>135</v>
      </c>
      <c r="KA69" s="7">
        <v>1938074</v>
      </c>
      <c r="KB69" s="7" t="s">
        <v>135</v>
      </c>
      <c r="KC69" s="7" t="s">
        <v>137</v>
      </c>
      <c r="KD69" s="7" t="s">
        <v>135</v>
      </c>
      <c r="KE69" s="7" t="s">
        <v>137</v>
      </c>
      <c r="KF69" s="7" t="s">
        <v>135</v>
      </c>
      <c r="KG69" s="7" t="s">
        <v>137</v>
      </c>
      <c r="KH69" s="7" t="s">
        <v>135</v>
      </c>
      <c r="KI69" s="7">
        <v>9491823</v>
      </c>
      <c r="KJ69" s="7" t="s">
        <v>135</v>
      </c>
      <c r="KK69" s="7">
        <v>4421534</v>
      </c>
      <c r="KL69" s="7" t="s">
        <v>135</v>
      </c>
      <c r="KM69" s="7">
        <v>5070289</v>
      </c>
      <c r="KN69" s="7" t="s">
        <v>135</v>
      </c>
      <c r="KO69" s="7" t="s">
        <v>137</v>
      </c>
      <c r="KP69" s="7" t="s">
        <v>135</v>
      </c>
      <c r="KQ69" s="7" t="s">
        <v>137</v>
      </c>
      <c r="KR69" s="7" t="s">
        <v>135</v>
      </c>
      <c r="KS69" s="7" t="s">
        <v>137</v>
      </c>
      <c r="KT69" s="7" t="s">
        <v>135</v>
      </c>
      <c r="KU69" s="7" t="s">
        <v>137</v>
      </c>
      <c r="KV69" s="7" t="s">
        <v>135</v>
      </c>
      <c r="KW69" s="7" t="s">
        <v>137</v>
      </c>
      <c r="KX69" s="7" t="s">
        <v>135</v>
      </c>
      <c r="KY69" s="7" t="s">
        <v>137</v>
      </c>
      <c r="KZ69" s="7" t="s">
        <v>135</v>
      </c>
      <c r="LA69" s="7">
        <v>34453</v>
      </c>
      <c r="LB69" s="7" t="s">
        <v>135</v>
      </c>
      <c r="LC69" s="7">
        <v>16788</v>
      </c>
      <c r="LD69" s="7" t="s">
        <v>135</v>
      </c>
      <c r="LE69" s="7">
        <v>17665</v>
      </c>
      <c r="LF69" s="7" t="s">
        <v>135</v>
      </c>
      <c r="LG69" s="7">
        <v>2972732</v>
      </c>
      <c r="LH69" s="7" t="s">
        <v>135</v>
      </c>
      <c r="LI69" s="7">
        <v>1408199</v>
      </c>
      <c r="LJ69" s="7" t="s">
        <v>135</v>
      </c>
      <c r="LK69" s="7">
        <v>1564533</v>
      </c>
      <c r="LL69" s="7" t="s">
        <v>135</v>
      </c>
      <c r="LM69" s="7">
        <v>9898085</v>
      </c>
      <c r="LN69" s="7" t="s">
        <v>135</v>
      </c>
      <c r="LO69" s="7">
        <v>4938027</v>
      </c>
      <c r="LP69" s="7" t="s">
        <v>135</v>
      </c>
      <c r="LQ69" s="7">
        <v>4960058</v>
      </c>
      <c r="LR69" s="7" t="s">
        <v>135</v>
      </c>
    </row>
    <row r="70" spans="1:330" ht="11.45" customHeight="1" x14ac:dyDescent="0.25">
      <c r="A70" s="5" t="s">
        <v>126</v>
      </c>
      <c r="B70" s="6">
        <v>446446444</v>
      </c>
      <c r="C70" s="6">
        <v>218073691</v>
      </c>
      <c r="D70" s="6" t="s">
        <v>142</v>
      </c>
      <c r="E70" s="6">
        <v>228372753</v>
      </c>
      <c r="F70" s="6">
        <v>513093556</v>
      </c>
      <c r="G70" s="6">
        <v>250974727</v>
      </c>
      <c r="H70" s="6">
        <v>262118829</v>
      </c>
      <c r="I70" s="6">
        <v>509017310</v>
      </c>
      <c r="J70" s="6">
        <v>249002155</v>
      </c>
      <c r="K70" s="6">
        <v>260015155</v>
      </c>
      <c r="L70" s="6" t="s">
        <v>137</v>
      </c>
      <c r="M70" s="6" t="s">
        <v>137</v>
      </c>
      <c r="N70" s="6" t="s">
        <v>137</v>
      </c>
      <c r="O70" s="6">
        <v>341524067</v>
      </c>
      <c r="P70" s="6">
        <v>166873066</v>
      </c>
      <c r="Q70" s="6">
        <v>174651001</v>
      </c>
      <c r="R70" s="6">
        <v>11455519</v>
      </c>
      <c r="S70" s="6">
        <v>5644826</v>
      </c>
      <c r="T70" s="6">
        <v>5810693</v>
      </c>
      <c r="U70" s="6">
        <v>7000039</v>
      </c>
      <c r="V70" s="6">
        <v>3395701</v>
      </c>
      <c r="W70" s="6">
        <v>3604338</v>
      </c>
      <c r="X70" s="6">
        <v>10649800</v>
      </c>
      <c r="Y70" s="6">
        <v>5244194</v>
      </c>
      <c r="Z70" s="6">
        <v>5405606</v>
      </c>
      <c r="AA70" s="6">
        <v>5806081</v>
      </c>
      <c r="AB70" s="6">
        <v>2889073</v>
      </c>
      <c r="AC70" s="6">
        <v>2917008</v>
      </c>
      <c r="AD70" s="6" t="s">
        <v>135</v>
      </c>
      <c r="AE70" s="6">
        <v>83019213</v>
      </c>
      <c r="AF70" s="6" t="s">
        <v>135</v>
      </c>
      <c r="AG70" s="6">
        <v>40966691</v>
      </c>
      <c r="AH70" s="6" t="s">
        <v>135</v>
      </c>
      <c r="AI70" s="6">
        <v>42052522</v>
      </c>
      <c r="AJ70" s="6" t="s">
        <v>135</v>
      </c>
      <c r="AK70" s="6">
        <v>83019213</v>
      </c>
      <c r="AL70" s="6" t="s">
        <v>135</v>
      </c>
      <c r="AM70" s="6">
        <v>40966691</v>
      </c>
      <c r="AN70" s="6" t="s">
        <v>135</v>
      </c>
      <c r="AO70" s="6">
        <v>42052522</v>
      </c>
      <c r="AP70" s="6" t="s">
        <v>135</v>
      </c>
      <c r="AQ70" s="6">
        <v>1324820</v>
      </c>
      <c r="AR70" s="6" t="s">
        <v>135</v>
      </c>
      <c r="AS70" s="6">
        <v>625635</v>
      </c>
      <c r="AT70" s="6" t="s">
        <v>135</v>
      </c>
      <c r="AU70" s="6">
        <v>699185</v>
      </c>
      <c r="AV70" s="6" t="s">
        <v>135</v>
      </c>
      <c r="AW70" s="6">
        <v>4904240</v>
      </c>
      <c r="AX70" s="6" t="s">
        <v>139</v>
      </c>
      <c r="AY70" s="6">
        <v>2428881</v>
      </c>
      <c r="AZ70" s="6" t="s">
        <v>139</v>
      </c>
      <c r="BA70" s="6">
        <v>2475359</v>
      </c>
      <c r="BB70" s="6" t="s">
        <v>139</v>
      </c>
      <c r="BC70" s="6">
        <v>10724599</v>
      </c>
      <c r="BD70" s="6" t="s">
        <v>135</v>
      </c>
      <c r="BE70" s="6">
        <v>5208293</v>
      </c>
      <c r="BF70" s="6" t="s">
        <v>135</v>
      </c>
      <c r="BG70" s="6">
        <v>5516306</v>
      </c>
      <c r="BH70" s="6" t="s">
        <v>135</v>
      </c>
      <c r="BI70" s="6">
        <v>46937060</v>
      </c>
      <c r="BJ70" s="6" t="s">
        <v>135</v>
      </c>
      <c r="BK70" s="6">
        <v>23009259</v>
      </c>
      <c r="BL70" s="6" t="s">
        <v>135</v>
      </c>
      <c r="BM70" s="6">
        <v>23927801</v>
      </c>
      <c r="BN70" s="6" t="s">
        <v>135</v>
      </c>
      <c r="BO70" s="6">
        <v>67177636</v>
      </c>
      <c r="BP70" s="6" t="s">
        <v>141</v>
      </c>
      <c r="BQ70" s="6">
        <v>32475891</v>
      </c>
      <c r="BR70" s="6" t="s">
        <v>141</v>
      </c>
      <c r="BS70" s="6">
        <v>34701745</v>
      </c>
      <c r="BT70" s="6" t="s">
        <v>141</v>
      </c>
      <c r="BU70" s="6" t="s">
        <v>137</v>
      </c>
      <c r="BV70" s="6" t="s">
        <v>135</v>
      </c>
      <c r="BW70" s="6" t="s">
        <v>137</v>
      </c>
      <c r="BX70" s="6" t="s">
        <v>135</v>
      </c>
      <c r="BY70" s="6" t="s">
        <v>137</v>
      </c>
      <c r="BZ70" s="6" t="s">
        <v>135</v>
      </c>
      <c r="CA70" s="6">
        <v>4076246</v>
      </c>
      <c r="CB70" s="6" t="s">
        <v>135</v>
      </c>
      <c r="CC70" s="6">
        <v>1972572</v>
      </c>
      <c r="CD70" s="6" t="s">
        <v>135</v>
      </c>
      <c r="CE70" s="6">
        <v>2103674</v>
      </c>
      <c r="CF70" s="6" t="s">
        <v>135</v>
      </c>
      <c r="CG70" s="6">
        <v>59816673</v>
      </c>
      <c r="CH70" s="6" t="s">
        <v>138</v>
      </c>
      <c r="CI70" s="6">
        <v>29131195</v>
      </c>
      <c r="CJ70" s="6" t="s">
        <v>138</v>
      </c>
      <c r="CK70" s="6">
        <v>30685478</v>
      </c>
      <c r="CL70" s="6" t="s">
        <v>138</v>
      </c>
      <c r="CM70" s="6">
        <v>875899</v>
      </c>
      <c r="CN70" s="6" t="s">
        <v>135</v>
      </c>
      <c r="CO70" s="6">
        <v>427831</v>
      </c>
      <c r="CP70" s="6" t="s">
        <v>135</v>
      </c>
      <c r="CQ70" s="6">
        <v>448068</v>
      </c>
      <c r="CR70" s="6" t="s">
        <v>135</v>
      </c>
      <c r="CS70" s="6">
        <v>1919968</v>
      </c>
      <c r="CT70" s="6" t="s">
        <v>135</v>
      </c>
      <c r="CU70" s="6">
        <v>884909</v>
      </c>
      <c r="CV70" s="6" t="s">
        <v>135</v>
      </c>
      <c r="CW70" s="6">
        <v>1035059</v>
      </c>
      <c r="CX70" s="6" t="s">
        <v>135</v>
      </c>
      <c r="CY70" s="6">
        <v>2794184</v>
      </c>
      <c r="CZ70" s="6" t="s">
        <v>135</v>
      </c>
      <c r="DA70" s="6">
        <v>1295591</v>
      </c>
      <c r="DB70" s="6" t="s">
        <v>135</v>
      </c>
      <c r="DC70" s="6">
        <v>1498593</v>
      </c>
      <c r="DD70" s="6" t="s">
        <v>135</v>
      </c>
      <c r="DE70" s="6">
        <v>613894</v>
      </c>
      <c r="DF70" s="6" t="s">
        <v>135</v>
      </c>
      <c r="DG70" s="6">
        <v>308720</v>
      </c>
      <c r="DH70" s="6" t="s">
        <v>135</v>
      </c>
      <c r="DI70" s="6">
        <v>305174</v>
      </c>
      <c r="DJ70" s="6" t="s">
        <v>135</v>
      </c>
      <c r="DK70" s="6">
        <v>9772756</v>
      </c>
      <c r="DL70" s="6" t="s">
        <v>135</v>
      </c>
      <c r="DM70" s="6">
        <v>4675821</v>
      </c>
      <c r="DN70" s="6" t="s">
        <v>135</v>
      </c>
      <c r="DO70" s="6">
        <v>5096935</v>
      </c>
      <c r="DP70" s="6" t="s">
        <v>135</v>
      </c>
      <c r="DQ70" s="6">
        <v>493559</v>
      </c>
      <c r="DR70" s="6" t="s">
        <v>135</v>
      </c>
      <c r="DS70" s="6">
        <v>251836</v>
      </c>
      <c r="DT70" s="6" t="s">
        <v>135</v>
      </c>
      <c r="DU70" s="6">
        <v>241723</v>
      </c>
      <c r="DV70" s="6" t="s">
        <v>135</v>
      </c>
      <c r="DW70" s="6">
        <v>17282163</v>
      </c>
      <c r="DX70" s="6" t="s">
        <v>135</v>
      </c>
      <c r="DY70" s="6">
        <v>8581086</v>
      </c>
      <c r="DZ70" s="6" t="s">
        <v>135</v>
      </c>
      <c r="EA70" s="6">
        <v>8701077</v>
      </c>
      <c r="EB70" s="6" t="s">
        <v>135</v>
      </c>
      <c r="EC70" s="6">
        <v>8858775</v>
      </c>
      <c r="ED70" s="6" t="s">
        <v>135</v>
      </c>
      <c r="EE70" s="6">
        <v>4357033</v>
      </c>
      <c r="EF70" s="6" t="s">
        <v>135</v>
      </c>
      <c r="EG70" s="6">
        <v>4501742</v>
      </c>
      <c r="EH70" s="6" t="s">
        <v>135</v>
      </c>
      <c r="EI70" s="6">
        <v>37972812</v>
      </c>
      <c r="EJ70" s="6" t="s">
        <v>135</v>
      </c>
      <c r="EK70" s="6">
        <v>18380376</v>
      </c>
      <c r="EL70" s="6" t="s">
        <v>135</v>
      </c>
      <c r="EM70" s="6">
        <v>19592436</v>
      </c>
      <c r="EN70" s="6" t="s">
        <v>135</v>
      </c>
      <c r="EO70" s="6">
        <v>10276617</v>
      </c>
      <c r="EP70" s="6" t="s">
        <v>135</v>
      </c>
      <c r="EQ70" s="6">
        <v>4852366</v>
      </c>
      <c r="ER70" s="6" t="s">
        <v>135</v>
      </c>
      <c r="ES70" s="6">
        <v>5424251</v>
      </c>
      <c r="ET70" s="6" t="s">
        <v>135</v>
      </c>
      <c r="EU70" s="6">
        <v>19414458</v>
      </c>
      <c r="EV70" s="6" t="s">
        <v>135</v>
      </c>
      <c r="EW70" s="6">
        <v>9500450</v>
      </c>
      <c r="EX70" s="6" t="s">
        <v>135</v>
      </c>
      <c r="EY70" s="6">
        <v>9914008</v>
      </c>
      <c r="EZ70" s="6" t="s">
        <v>135</v>
      </c>
      <c r="FA70" s="6">
        <v>2080908</v>
      </c>
      <c r="FB70" s="6" t="s">
        <v>135</v>
      </c>
      <c r="FC70" s="6">
        <v>1038656</v>
      </c>
      <c r="FD70" s="6" t="s">
        <v>135</v>
      </c>
      <c r="FE70" s="6">
        <v>1042252</v>
      </c>
      <c r="FF70" s="6" t="s">
        <v>135</v>
      </c>
      <c r="FG70" s="6">
        <v>5450421</v>
      </c>
      <c r="FH70" s="6" t="s">
        <v>135</v>
      </c>
      <c r="FI70" s="6">
        <v>2661077</v>
      </c>
      <c r="FJ70" s="6" t="s">
        <v>135</v>
      </c>
      <c r="FK70" s="6">
        <v>2789344</v>
      </c>
      <c r="FL70" s="6" t="s">
        <v>135</v>
      </c>
      <c r="FM70" s="6">
        <v>5517919</v>
      </c>
      <c r="FN70" s="6" t="s">
        <v>135</v>
      </c>
      <c r="FO70" s="6">
        <v>2723290</v>
      </c>
      <c r="FP70" s="6" t="s">
        <v>135</v>
      </c>
      <c r="FQ70" s="6">
        <v>2794629</v>
      </c>
      <c r="FR70" s="6" t="s">
        <v>135</v>
      </c>
      <c r="FS70" s="6">
        <v>10230185</v>
      </c>
      <c r="FT70" s="6" t="s">
        <v>135</v>
      </c>
      <c r="FU70" s="6">
        <v>5142438</v>
      </c>
      <c r="FV70" s="6" t="s">
        <v>135</v>
      </c>
      <c r="FW70" s="6">
        <v>5087747</v>
      </c>
      <c r="FX70" s="6" t="s">
        <v>135</v>
      </c>
      <c r="FY70" s="6">
        <v>518817137</v>
      </c>
      <c r="FZ70" s="6" t="s">
        <v>142</v>
      </c>
      <c r="GA70" s="6">
        <v>253861662</v>
      </c>
      <c r="GB70" s="6" t="s">
        <v>142</v>
      </c>
      <c r="GC70" s="6">
        <v>264955475</v>
      </c>
      <c r="GD70" s="6" t="s">
        <v>142</v>
      </c>
      <c r="GE70" s="6">
        <v>514740891</v>
      </c>
      <c r="GF70" s="6" t="s">
        <v>142</v>
      </c>
      <c r="GG70" s="6">
        <v>251889090</v>
      </c>
      <c r="GH70" s="6" t="s">
        <v>142</v>
      </c>
      <c r="GI70" s="6">
        <v>262851801</v>
      </c>
      <c r="GJ70" s="6" t="s">
        <v>142</v>
      </c>
      <c r="GK70" s="6">
        <v>14268108</v>
      </c>
      <c r="GL70" s="6" t="s">
        <v>135</v>
      </c>
      <c r="GM70" s="6">
        <v>7124056</v>
      </c>
      <c r="GN70" s="6" t="s">
        <v>135</v>
      </c>
      <c r="GO70" s="6">
        <v>7144052</v>
      </c>
      <c r="GP70" s="6" t="s">
        <v>135</v>
      </c>
      <c r="GQ70" s="6">
        <v>356991</v>
      </c>
      <c r="GR70" s="6" t="s">
        <v>135</v>
      </c>
      <c r="GS70" s="6">
        <v>182837</v>
      </c>
      <c r="GT70" s="6" t="s">
        <v>135</v>
      </c>
      <c r="GU70" s="6">
        <v>174154</v>
      </c>
      <c r="GV70" s="6" t="s">
        <v>135</v>
      </c>
      <c r="GW70" s="6">
        <v>38378</v>
      </c>
      <c r="GX70" s="6" t="s">
        <v>135</v>
      </c>
      <c r="GY70" s="6">
        <v>19025</v>
      </c>
      <c r="GZ70" s="6" t="s">
        <v>135</v>
      </c>
      <c r="HA70" s="6">
        <v>19353</v>
      </c>
      <c r="HB70" s="6" t="s">
        <v>135</v>
      </c>
      <c r="HC70" s="6">
        <v>5328212</v>
      </c>
      <c r="HD70" s="6" t="s">
        <v>135</v>
      </c>
      <c r="HE70" s="6">
        <v>2685073</v>
      </c>
      <c r="HF70" s="6" t="s">
        <v>135</v>
      </c>
      <c r="HG70" s="6">
        <v>2643139</v>
      </c>
      <c r="HH70" s="6" t="s">
        <v>135</v>
      </c>
      <c r="HI70" s="6">
        <v>8544527</v>
      </c>
      <c r="HJ70" s="6" t="s">
        <v>135</v>
      </c>
      <c r="HK70" s="6">
        <v>4237121</v>
      </c>
      <c r="HL70" s="6" t="s">
        <v>135</v>
      </c>
      <c r="HM70" s="6">
        <v>4307406</v>
      </c>
      <c r="HN70" s="6" t="s">
        <v>135</v>
      </c>
      <c r="HO70" s="6">
        <v>66647112</v>
      </c>
      <c r="HP70" s="6" t="s">
        <v>135</v>
      </c>
      <c r="HQ70" s="6">
        <v>32901036</v>
      </c>
      <c r="HR70" s="6" t="s">
        <v>135</v>
      </c>
      <c r="HS70" s="6">
        <v>33746076</v>
      </c>
      <c r="HT70" s="6" t="s">
        <v>135</v>
      </c>
      <c r="HU70" s="6" t="s">
        <v>137</v>
      </c>
      <c r="HV70" s="6" t="s">
        <v>135</v>
      </c>
      <c r="HW70" s="6" t="s">
        <v>137</v>
      </c>
      <c r="HX70" s="6" t="s">
        <v>135</v>
      </c>
      <c r="HY70" s="6" t="s">
        <v>137</v>
      </c>
      <c r="HZ70" s="6" t="s">
        <v>135</v>
      </c>
      <c r="IA70" s="6">
        <v>622182</v>
      </c>
      <c r="IB70" s="6" t="s">
        <v>135</v>
      </c>
      <c r="IC70" s="6">
        <v>307712</v>
      </c>
      <c r="ID70" s="6" t="s">
        <v>135</v>
      </c>
      <c r="IE70" s="6">
        <v>314470</v>
      </c>
      <c r="IF70" s="6" t="s">
        <v>135</v>
      </c>
      <c r="IG70" s="6" t="s">
        <v>137</v>
      </c>
      <c r="IH70" s="6" t="s">
        <v>135</v>
      </c>
      <c r="II70" s="6" t="s">
        <v>137</v>
      </c>
      <c r="IJ70" s="6" t="s">
        <v>135</v>
      </c>
      <c r="IK70" s="6" t="s">
        <v>137</v>
      </c>
      <c r="IL70" s="6" t="s">
        <v>135</v>
      </c>
      <c r="IM70" s="6">
        <v>2077132</v>
      </c>
      <c r="IN70" s="6" t="s">
        <v>135</v>
      </c>
      <c r="IO70" s="6">
        <v>1040200</v>
      </c>
      <c r="IP70" s="6" t="s">
        <v>135</v>
      </c>
      <c r="IQ70" s="6">
        <v>1036932</v>
      </c>
      <c r="IR70" s="6" t="s">
        <v>135</v>
      </c>
      <c r="IS70" s="6">
        <v>2862427</v>
      </c>
      <c r="IT70" s="6" t="s">
        <v>135</v>
      </c>
      <c r="IU70" s="6">
        <v>1429594</v>
      </c>
      <c r="IV70" s="6" t="s">
        <v>135</v>
      </c>
      <c r="IW70" s="6">
        <v>1432833</v>
      </c>
      <c r="IX70" s="6" t="s">
        <v>135</v>
      </c>
      <c r="IY70" s="6">
        <v>6963764</v>
      </c>
      <c r="IZ70" s="6" t="s">
        <v>135</v>
      </c>
      <c r="JA70" s="6">
        <v>3392811</v>
      </c>
      <c r="JB70" s="6" t="s">
        <v>135</v>
      </c>
      <c r="JC70" s="6">
        <v>3570953</v>
      </c>
      <c r="JD70" s="6" t="s">
        <v>135</v>
      </c>
      <c r="JE70" s="6">
        <v>82003882</v>
      </c>
      <c r="JF70" s="6" t="s">
        <v>135</v>
      </c>
      <c r="JG70" s="6">
        <v>41139980</v>
      </c>
      <c r="JH70" s="6" t="s">
        <v>135</v>
      </c>
      <c r="JI70" s="6">
        <v>40863902</v>
      </c>
      <c r="JJ70" s="6" t="s">
        <v>135</v>
      </c>
      <c r="JK70" s="6">
        <v>41983564</v>
      </c>
      <c r="JL70" s="6" t="s">
        <v>135</v>
      </c>
      <c r="JM70" s="6">
        <v>19455272</v>
      </c>
      <c r="JN70" s="6" t="s">
        <v>135</v>
      </c>
      <c r="JO70" s="6">
        <v>22528292</v>
      </c>
      <c r="JP70" s="6" t="s">
        <v>135</v>
      </c>
      <c r="JQ70" s="6">
        <v>1795666</v>
      </c>
      <c r="JR70" s="6" t="s">
        <v>135</v>
      </c>
      <c r="JS70" s="6">
        <v>885413</v>
      </c>
      <c r="JT70" s="6" t="s">
        <v>135</v>
      </c>
      <c r="JU70" s="6">
        <v>910253</v>
      </c>
      <c r="JV70" s="6" t="s">
        <v>135</v>
      </c>
      <c r="JW70" s="6">
        <v>3723464</v>
      </c>
      <c r="JX70" s="6" t="s">
        <v>135</v>
      </c>
      <c r="JY70" s="6">
        <v>1790899</v>
      </c>
      <c r="JZ70" s="6" t="s">
        <v>135</v>
      </c>
      <c r="KA70" s="6">
        <v>1932565</v>
      </c>
      <c r="KB70" s="6" t="s">
        <v>135</v>
      </c>
      <c r="KC70" s="6">
        <v>76177</v>
      </c>
      <c r="KD70" s="6" t="s">
        <v>135</v>
      </c>
      <c r="KE70" s="6">
        <v>38789</v>
      </c>
      <c r="KF70" s="6" t="s">
        <v>135</v>
      </c>
      <c r="KG70" s="6">
        <v>37388</v>
      </c>
      <c r="KH70" s="6" t="s">
        <v>135</v>
      </c>
      <c r="KI70" s="6">
        <v>9475174</v>
      </c>
      <c r="KJ70" s="6" t="s">
        <v>135</v>
      </c>
      <c r="KK70" s="6">
        <v>4415745</v>
      </c>
      <c r="KL70" s="6" t="s">
        <v>135</v>
      </c>
      <c r="KM70" s="6">
        <v>5059429</v>
      </c>
      <c r="KN70" s="6" t="s">
        <v>135</v>
      </c>
      <c r="KO70" s="6" t="s">
        <v>137</v>
      </c>
      <c r="KP70" s="6" t="s">
        <v>135</v>
      </c>
      <c r="KQ70" s="6" t="s">
        <v>137</v>
      </c>
      <c r="KR70" s="6" t="s">
        <v>135</v>
      </c>
      <c r="KS70" s="6" t="s">
        <v>137</v>
      </c>
      <c r="KT70" s="6" t="s">
        <v>135</v>
      </c>
      <c r="KU70" s="6" t="s">
        <v>137</v>
      </c>
      <c r="KV70" s="6" t="s">
        <v>135</v>
      </c>
      <c r="KW70" s="6" t="s">
        <v>137</v>
      </c>
      <c r="KX70" s="6" t="s">
        <v>135</v>
      </c>
      <c r="KY70" s="6" t="s">
        <v>137</v>
      </c>
      <c r="KZ70" s="6" t="s">
        <v>135</v>
      </c>
      <c r="LA70" s="6" t="s">
        <v>137</v>
      </c>
      <c r="LB70" s="6" t="s">
        <v>135</v>
      </c>
      <c r="LC70" s="6" t="s">
        <v>137</v>
      </c>
      <c r="LD70" s="6" t="s">
        <v>135</v>
      </c>
      <c r="LE70" s="6" t="s">
        <v>137</v>
      </c>
      <c r="LF70" s="6" t="s">
        <v>135</v>
      </c>
      <c r="LG70" s="6">
        <v>2965269</v>
      </c>
      <c r="LH70" s="6" t="s">
        <v>135</v>
      </c>
      <c r="LI70" s="6">
        <v>1401731</v>
      </c>
      <c r="LJ70" s="6" t="s">
        <v>135</v>
      </c>
      <c r="LK70" s="6">
        <v>1563538</v>
      </c>
      <c r="LL70" s="6" t="s">
        <v>135</v>
      </c>
      <c r="LM70" s="6">
        <v>9981457</v>
      </c>
      <c r="LN70" s="6" t="s">
        <v>135</v>
      </c>
      <c r="LO70" s="6">
        <v>4982404</v>
      </c>
      <c r="LP70" s="6" t="s">
        <v>135</v>
      </c>
      <c r="LQ70" s="6">
        <v>4999053</v>
      </c>
      <c r="LR70" s="6" t="s">
        <v>135</v>
      </c>
    </row>
    <row r="71" spans="1:330" ht="11.45" customHeight="1" x14ac:dyDescent="0.25">
      <c r="A71" s="5" t="s">
        <v>127</v>
      </c>
      <c r="B71" s="7">
        <v>447319916</v>
      </c>
      <c r="C71" s="7">
        <v>218556159</v>
      </c>
      <c r="D71" s="7" t="s">
        <v>143</v>
      </c>
      <c r="E71" s="7">
        <v>228763757</v>
      </c>
      <c r="F71" s="7" t="s">
        <v>137</v>
      </c>
      <c r="G71" s="7" t="s">
        <v>137</v>
      </c>
      <c r="H71" s="7" t="s">
        <v>137</v>
      </c>
      <c r="I71" s="7">
        <v>510287293</v>
      </c>
      <c r="J71" s="7" t="s">
        <v>137</v>
      </c>
      <c r="K71" s="7" t="s">
        <v>137</v>
      </c>
      <c r="L71" s="7" t="s">
        <v>137</v>
      </c>
      <c r="M71" s="7" t="s">
        <v>137</v>
      </c>
      <c r="N71" s="7" t="s">
        <v>137</v>
      </c>
      <c r="O71" s="7">
        <v>342409476</v>
      </c>
      <c r="P71" s="7">
        <v>167335303</v>
      </c>
      <c r="Q71" s="7">
        <v>175074173</v>
      </c>
      <c r="R71" s="7">
        <v>11522440</v>
      </c>
      <c r="S71" s="7">
        <v>5681225</v>
      </c>
      <c r="T71" s="7">
        <v>5841215</v>
      </c>
      <c r="U71" s="7">
        <v>6951482</v>
      </c>
      <c r="V71" s="7">
        <v>3369646</v>
      </c>
      <c r="W71" s="7">
        <v>3581836</v>
      </c>
      <c r="X71" s="7">
        <v>10693939</v>
      </c>
      <c r="Y71" s="7">
        <v>5271996</v>
      </c>
      <c r="Z71" s="7">
        <v>5421943</v>
      </c>
      <c r="AA71" s="7">
        <v>5822763</v>
      </c>
      <c r="AB71" s="7">
        <v>2896918</v>
      </c>
      <c r="AC71" s="7">
        <v>2925845</v>
      </c>
      <c r="AD71" s="7" t="s">
        <v>135</v>
      </c>
      <c r="AE71" s="7">
        <v>83166711</v>
      </c>
      <c r="AF71" s="7" t="s">
        <v>135</v>
      </c>
      <c r="AG71" s="7">
        <v>41037613</v>
      </c>
      <c r="AH71" s="7" t="s">
        <v>135</v>
      </c>
      <c r="AI71" s="7">
        <v>42129098</v>
      </c>
      <c r="AJ71" s="7" t="s">
        <v>135</v>
      </c>
      <c r="AK71" s="7">
        <v>83166711</v>
      </c>
      <c r="AL71" s="7" t="s">
        <v>135</v>
      </c>
      <c r="AM71" s="7">
        <v>41037613</v>
      </c>
      <c r="AN71" s="7" t="s">
        <v>135</v>
      </c>
      <c r="AO71" s="7">
        <v>42129098</v>
      </c>
      <c r="AP71" s="7" t="s">
        <v>135</v>
      </c>
      <c r="AQ71" s="7">
        <v>1328976</v>
      </c>
      <c r="AR71" s="7" t="s">
        <v>135</v>
      </c>
      <c r="AS71" s="7">
        <v>629277</v>
      </c>
      <c r="AT71" s="7" t="s">
        <v>135</v>
      </c>
      <c r="AU71" s="7">
        <v>699699</v>
      </c>
      <c r="AV71" s="7" t="s">
        <v>135</v>
      </c>
      <c r="AW71" s="7">
        <v>4964440</v>
      </c>
      <c r="AX71" s="7" t="s">
        <v>135</v>
      </c>
      <c r="AY71" s="7">
        <v>2457657</v>
      </c>
      <c r="AZ71" s="7" t="s">
        <v>135</v>
      </c>
      <c r="BA71" s="7">
        <v>2506783</v>
      </c>
      <c r="BB71" s="7" t="s">
        <v>135</v>
      </c>
      <c r="BC71" s="7">
        <v>10718565</v>
      </c>
      <c r="BD71" s="7" t="s">
        <v>135</v>
      </c>
      <c r="BE71" s="7">
        <v>5215488</v>
      </c>
      <c r="BF71" s="7" t="s">
        <v>135</v>
      </c>
      <c r="BG71" s="7">
        <v>5503077</v>
      </c>
      <c r="BH71" s="7" t="s">
        <v>135</v>
      </c>
      <c r="BI71" s="7">
        <v>47332614</v>
      </c>
      <c r="BJ71" s="7" t="s">
        <v>135</v>
      </c>
      <c r="BK71" s="7">
        <v>23199313</v>
      </c>
      <c r="BL71" s="7" t="s">
        <v>135</v>
      </c>
      <c r="BM71" s="7">
        <v>24133301</v>
      </c>
      <c r="BN71" s="7" t="s">
        <v>135</v>
      </c>
      <c r="BO71" s="7">
        <v>67320216</v>
      </c>
      <c r="BP71" s="7" t="s">
        <v>141</v>
      </c>
      <c r="BQ71" s="7">
        <v>32532669</v>
      </c>
      <c r="BR71" s="7" t="s">
        <v>141</v>
      </c>
      <c r="BS71" s="7">
        <v>34787547</v>
      </c>
      <c r="BT71" s="7" t="s">
        <v>141</v>
      </c>
      <c r="BU71" s="7" t="s">
        <v>137</v>
      </c>
      <c r="BV71" s="7" t="s">
        <v>135</v>
      </c>
      <c r="BW71" s="7" t="s">
        <v>137</v>
      </c>
      <c r="BX71" s="7" t="s">
        <v>135</v>
      </c>
      <c r="BY71" s="7" t="s">
        <v>137</v>
      </c>
      <c r="BZ71" s="7" t="s">
        <v>135</v>
      </c>
      <c r="CA71" s="7">
        <v>4058165</v>
      </c>
      <c r="CB71" s="7" t="s">
        <v>135</v>
      </c>
      <c r="CC71" s="7">
        <v>1971650</v>
      </c>
      <c r="CD71" s="7" t="s">
        <v>135</v>
      </c>
      <c r="CE71" s="7">
        <v>2086515</v>
      </c>
      <c r="CF71" s="7" t="s">
        <v>135</v>
      </c>
      <c r="CG71" s="7">
        <v>59641488</v>
      </c>
      <c r="CH71" s="7" t="s">
        <v>135</v>
      </c>
      <c r="CI71" s="7">
        <v>29050096</v>
      </c>
      <c r="CJ71" s="7" t="s">
        <v>135</v>
      </c>
      <c r="CK71" s="7">
        <v>30591392</v>
      </c>
      <c r="CL71" s="7" t="s">
        <v>135</v>
      </c>
      <c r="CM71" s="7">
        <v>888005</v>
      </c>
      <c r="CN71" s="7" t="s">
        <v>135</v>
      </c>
      <c r="CO71" s="7">
        <v>434471</v>
      </c>
      <c r="CP71" s="7" t="s">
        <v>135</v>
      </c>
      <c r="CQ71" s="7">
        <v>453534</v>
      </c>
      <c r="CR71" s="7" t="s">
        <v>135</v>
      </c>
      <c r="CS71" s="7">
        <v>1907675</v>
      </c>
      <c r="CT71" s="7" t="s">
        <v>135</v>
      </c>
      <c r="CU71" s="7">
        <v>880956</v>
      </c>
      <c r="CV71" s="7" t="s">
        <v>135</v>
      </c>
      <c r="CW71" s="7">
        <v>1026719</v>
      </c>
      <c r="CX71" s="7" t="s">
        <v>135</v>
      </c>
      <c r="CY71" s="7">
        <v>2794090</v>
      </c>
      <c r="CZ71" s="7" t="s">
        <v>135</v>
      </c>
      <c r="DA71" s="7">
        <v>1304354</v>
      </c>
      <c r="DB71" s="7" t="s">
        <v>135</v>
      </c>
      <c r="DC71" s="7">
        <v>1489736</v>
      </c>
      <c r="DD71" s="7" t="s">
        <v>135</v>
      </c>
      <c r="DE71" s="7">
        <v>626108</v>
      </c>
      <c r="DF71" s="7" t="s">
        <v>135</v>
      </c>
      <c r="DG71" s="7">
        <v>314964</v>
      </c>
      <c r="DH71" s="7" t="s">
        <v>135</v>
      </c>
      <c r="DI71" s="7">
        <v>311144</v>
      </c>
      <c r="DJ71" s="7" t="s">
        <v>135</v>
      </c>
      <c r="DK71" s="7">
        <v>9769526</v>
      </c>
      <c r="DL71" s="7" t="s">
        <v>135</v>
      </c>
      <c r="DM71" s="7">
        <v>4680790</v>
      </c>
      <c r="DN71" s="7" t="s">
        <v>135</v>
      </c>
      <c r="DO71" s="7">
        <v>5088736</v>
      </c>
      <c r="DP71" s="7" t="s">
        <v>135</v>
      </c>
      <c r="DQ71" s="7">
        <v>514564</v>
      </c>
      <c r="DR71" s="7" t="s">
        <v>135</v>
      </c>
      <c r="DS71" s="7">
        <v>265762</v>
      </c>
      <c r="DT71" s="7" t="s">
        <v>135</v>
      </c>
      <c r="DU71" s="7">
        <v>248802</v>
      </c>
      <c r="DV71" s="7" t="s">
        <v>135</v>
      </c>
      <c r="DW71" s="7">
        <v>17407585</v>
      </c>
      <c r="DX71" s="7" t="s">
        <v>135</v>
      </c>
      <c r="DY71" s="7">
        <v>8648031</v>
      </c>
      <c r="DZ71" s="7" t="s">
        <v>135</v>
      </c>
      <c r="EA71" s="7">
        <v>8759554</v>
      </c>
      <c r="EB71" s="7" t="s">
        <v>135</v>
      </c>
      <c r="EC71" s="7">
        <v>8901064</v>
      </c>
      <c r="ED71" s="7" t="s">
        <v>135</v>
      </c>
      <c r="EE71" s="7">
        <v>4378772</v>
      </c>
      <c r="EF71" s="7" t="s">
        <v>135</v>
      </c>
      <c r="EG71" s="7">
        <v>4522292</v>
      </c>
      <c r="EH71" s="7" t="s">
        <v>135</v>
      </c>
      <c r="EI71" s="7">
        <v>37958138</v>
      </c>
      <c r="EJ71" s="7" t="s">
        <v>135</v>
      </c>
      <c r="EK71" s="7">
        <v>18373381</v>
      </c>
      <c r="EL71" s="7" t="s">
        <v>135</v>
      </c>
      <c r="EM71" s="7">
        <v>19584757</v>
      </c>
      <c r="EN71" s="7" t="s">
        <v>135</v>
      </c>
      <c r="EO71" s="7">
        <v>10295909</v>
      </c>
      <c r="EP71" s="7" t="s">
        <v>135</v>
      </c>
      <c r="EQ71" s="7">
        <v>4859977</v>
      </c>
      <c r="ER71" s="7" t="s">
        <v>135</v>
      </c>
      <c r="ES71" s="7">
        <v>5435932</v>
      </c>
      <c r="ET71" s="7" t="s">
        <v>135</v>
      </c>
      <c r="EU71" s="7">
        <v>19328838</v>
      </c>
      <c r="EV71" s="7" t="s">
        <v>139</v>
      </c>
      <c r="EW71" s="7">
        <v>9460661</v>
      </c>
      <c r="EX71" s="7" t="s">
        <v>139</v>
      </c>
      <c r="EY71" s="7">
        <v>9868177</v>
      </c>
      <c r="EZ71" s="7" t="s">
        <v>139</v>
      </c>
      <c r="FA71" s="7">
        <v>2095861</v>
      </c>
      <c r="FB71" s="7" t="s">
        <v>135</v>
      </c>
      <c r="FC71" s="7">
        <v>1051066</v>
      </c>
      <c r="FD71" s="7" t="s">
        <v>135</v>
      </c>
      <c r="FE71" s="7">
        <v>1044795</v>
      </c>
      <c r="FF71" s="7" t="s">
        <v>135</v>
      </c>
      <c r="FG71" s="7">
        <v>5457873</v>
      </c>
      <c r="FH71" s="7" t="s">
        <v>135</v>
      </c>
      <c r="FI71" s="7">
        <v>2665350</v>
      </c>
      <c r="FJ71" s="7" t="s">
        <v>135</v>
      </c>
      <c r="FK71" s="7">
        <v>2792523</v>
      </c>
      <c r="FL71" s="7" t="s">
        <v>135</v>
      </c>
      <c r="FM71" s="7">
        <v>5525292</v>
      </c>
      <c r="FN71" s="7" t="s">
        <v>135</v>
      </c>
      <c r="FO71" s="7">
        <v>2728262</v>
      </c>
      <c r="FP71" s="7" t="s">
        <v>135</v>
      </c>
      <c r="FQ71" s="7">
        <v>2797030</v>
      </c>
      <c r="FR71" s="7" t="s">
        <v>135</v>
      </c>
      <c r="FS71" s="7">
        <v>10327589</v>
      </c>
      <c r="FT71" s="7" t="s">
        <v>135</v>
      </c>
      <c r="FU71" s="7">
        <v>5195814</v>
      </c>
      <c r="FV71" s="7" t="s">
        <v>135</v>
      </c>
      <c r="FW71" s="7">
        <v>5131775</v>
      </c>
      <c r="FX71" s="7" t="s">
        <v>135</v>
      </c>
      <c r="FY71" s="7">
        <v>520115919</v>
      </c>
      <c r="FZ71" s="7" t="s">
        <v>143</v>
      </c>
      <c r="GA71" s="7" t="s">
        <v>137</v>
      </c>
      <c r="GB71" s="7" t="s">
        <v>135</v>
      </c>
      <c r="GC71" s="7" t="s">
        <v>137</v>
      </c>
      <c r="GD71" s="7" t="s">
        <v>135</v>
      </c>
      <c r="GE71" s="7">
        <v>516057754</v>
      </c>
      <c r="GF71" s="7" t="s">
        <v>143</v>
      </c>
      <c r="GG71" s="7" t="s">
        <v>137</v>
      </c>
      <c r="GH71" s="7" t="s">
        <v>135</v>
      </c>
      <c r="GI71" s="7" t="s">
        <v>137</v>
      </c>
      <c r="GJ71" s="7" t="s">
        <v>135</v>
      </c>
      <c r="GK71" s="7">
        <v>14376494</v>
      </c>
      <c r="GL71" s="7" t="s">
        <v>135</v>
      </c>
      <c r="GM71" s="7">
        <v>7181581</v>
      </c>
      <c r="GN71" s="7" t="s">
        <v>135</v>
      </c>
      <c r="GO71" s="7">
        <v>7194913</v>
      </c>
      <c r="GP71" s="7" t="s">
        <v>135</v>
      </c>
      <c r="GQ71" s="7">
        <v>364134</v>
      </c>
      <c r="GR71" s="7" t="s">
        <v>135</v>
      </c>
      <c r="GS71" s="7">
        <v>186941</v>
      </c>
      <c r="GT71" s="7" t="s">
        <v>135</v>
      </c>
      <c r="GU71" s="7">
        <v>177193</v>
      </c>
      <c r="GV71" s="7" t="s">
        <v>135</v>
      </c>
      <c r="GW71" s="7">
        <v>38747</v>
      </c>
      <c r="GX71" s="7" t="s">
        <v>135</v>
      </c>
      <c r="GY71" s="7">
        <v>19215</v>
      </c>
      <c r="GZ71" s="7" t="s">
        <v>135</v>
      </c>
      <c r="HA71" s="7">
        <v>19532</v>
      </c>
      <c r="HB71" s="7" t="s">
        <v>135</v>
      </c>
      <c r="HC71" s="7">
        <v>5367580</v>
      </c>
      <c r="HD71" s="7" t="s">
        <v>135</v>
      </c>
      <c r="HE71" s="7">
        <v>2706562</v>
      </c>
      <c r="HF71" s="7" t="s">
        <v>135</v>
      </c>
      <c r="HG71" s="7">
        <v>2661018</v>
      </c>
      <c r="HH71" s="7" t="s">
        <v>135</v>
      </c>
      <c r="HI71" s="7">
        <v>8606033</v>
      </c>
      <c r="HJ71" s="7" t="s">
        <v>135</v>
      </c>
      <c r="HK71" s="7">
        <v>4268863</v>
      </c>
      <c r="HL71" s="7" t="s">
        <v>135</v>
      </c>
      <c r="HM71" s="7">
        <v>4337170</v>
      </c>
      <c r="HN71" s="7" t="s">
        <v>135</v>
      </c>
      <c r="HO71" s="7">
        <v>67025542</v>
      </c>
      <c r="HP71" s="7" t="s">
        <v>141</v>
      </c>
      <c r="HQ71" s="7" t="s">
        <v>137</v>
      </c>
      <c r="HR71" s="7" t="s">
        <v>141</v>
      </c>
      <c r="HS71" s="7" t="s">
        <v>137</v>
      </c>
      <c r="HT71" s="7" t="s">
        <v>141</v>
      </c>
      <c r="HU71" s="7" t="s">
        <v>137</v>
      </c>
      <c r="HV71" s="7" t="s">
        <v>135</v>
      </c>
      <c r="HW71" s="7" t="s">
        <v>137</v>
      </c>
      <c r="HX71" s="7" t="s">
        <v>135</v>
      </c>
      <c r="HY71" s="7" t="s">
        <v>137</v>
      </c>
      <c r="HZ71" s="7" t="s">
        <v>135</v>
      </c>
      <c r="IA71" s="7">
        <v>621873</v>
      </c>
      <c r="IB71" s="7" t="s">
        <v>135</v>
      </c>
      <c r="IC71" s="7">
        <v>307555</v>
      </c>
      <c r="ID71" s="7" t="s">
        <v>135</v>
      </c>
      <c r="IE71" s="7">
        <v>314318</v>
      </c>
      <c r="IF71" s="7" t="s">
        <v>135</v>
      </c>
      <c r="IG71" s="7" t="s">
        <v>137</v>
      </c>
      <c r="IH71" s="7" t="s">
        <v>135</v>
      </c>
      <c r="II71" s="7" t="s">
        <v>137</v>
      </c>
      <c r="IJ71" s="7" t="s">
        <v>135</v>
      </c>
      <c r="IK71" s="7" t="s">
        <v>137</v>
      </c>
      <c r="IL71" s="7" t="s">
        <v>135</v>
      </c>
      <c r="IM71" s="7">
        <v>2076255</v>
      </c>
      <c r="IN71" s="7" t="s">
        <v>135</v>
      </c>
      <c r="IO71" s="7">
        <v>1039716</v>
      </c>
      <c r="IP71" s="7" t="s">
        <v>135</v>
      </c>
      <c r="IQ71" s="7">
        <v>1036539</v>
      </c>
      <c r="IR71" s="7" t="s">
        <v>135</v>
      </c>
      <c r="IS71" s="7">
        <v>2845955</v>
      </c>
      <c r="IT71" s="7" t="s">
        <v>135</v>
      </c>
      <c r="IU71" s="7">
        <v>1420613</v>
      </c>
      <c r="IV71" s="7" t="s">
        <v>135</v>
      </c>
      <c r="IW71" s="7">
        <v>1425342</v>
      </c>
      <c r="IX71" s="7" t="s">
        <v>135</v>
      </c>
      <c r="IY71" s="7">
        <v>6926705</v>
      </c>
      <c r="IZ71" s="7" t="s">
        <v>135</v>
      </c>
      <c r="JA71" s="7">
        <v>3374639</v>
      </c>
      <c r="JB71" s="7" t="s">
        <v>135</v>
      </c>
      <c r="JC71" s="7">
        <v>3552066</v>
      </c>
      <c r="JD71" s="7" t="s">
        <v>135</v>
      </c>
      <c r="JE71" s="7">
        <v>83154997</v>
      </c>
      <c r="JF71" s="7" t="s">
        <v>135</v>
      </c>
      <c r="JG71" s="7">
        <v>41721136</v>
      </c>
      <c r="JH71" s="7" t="s">
        <v>135</v>
      </c>
      <c r="JI71" s="7">
        <v>41433861</v>
      </c>
      <c r="JJ71" s="7" t="s">
        <v>135</v>
      </c>
      <c r="JK71" s="7">
        <v>41732779</v>
      </c>
      <c r="JL71" s="7" t="s">
        <v>135</v>
      </c>
      <c r="JM71" s="7">
        <v>19343440</v>
      </c>
      <c r="JN71" s="7" t="s">
        <v>135</v>
      </c>
      <c r="JO71" s="7">
        <v>22389339</v>
      </c>
      <c r="JP71" s="7" t="s">
        <v>135</v>
      </c>
      <c r="JQ71" s="7">
        <v>1782115</v>
      </c>
      <c r="JR71" s="7" t="s">
        <v>135</v>
      </c>
      <c r="JS71" s="7">
        <v>874881</v>
      </c>
      <c r="JT71" s="7" t="s">
        <v>135</v>
      </c>
      <c r="JU71" s="7">
        <v>907234</v>
      </c>
      <c r="JV71" s="7" t="s">
        <v>135</v>
      </c>
      <c r="JW71" s="7">
        <v>3716858</v>
      </c>
      <c r="JX71" s="7" t="s">
        <v>135</v>
      </c>
      <c r="JY71" s="7">
        <v>1790279</v>
      </c>
      <c r="JZ71" s="7" t="s">
        <v>135</v>
      </c>
      <c r="KA71" s="7">
        <v>1926579</v>
      </c>
      <c r="KB71" s="7" t="s">
        <v>135</v>
      </c>
      <c r="KC71" s="7" t="s">
        <v>137</v>
      </c>
      <c r="KD71" s="7" t="s">
        <v>135</v>
      </c>
      <c r="KE71" s="7" t="s">
        <v>137</v>
      </c>
      <c r="KF71" s="7" t="s">
        <v>135</v>
      </c>
      <c r="KG71" s="7" t="s">
        <v>137</v>
      </c>
      <c r="KH71" s="7" t="s">
        <v>135</v>
      </c>
      <c r="KI71" s="7" t="s">
        <v>137</v>
      </c>
      <c r="KJ71" s="7" t="s">
        <v>135</v>
      </c>
      <c r="KK71" s="7" t="s">
        <v>137</v>
      </c>
      <c r="KL71" s="7" t="s">
        <v>135</v>
      </c>
      <c r="KM71" s="7" t="s">
        <v>137</v>
      </c>
      <c r="KN71" s="7" t="s">
        <v>135</v>
      </c>
      <c r="KO71" s="7" t="s">
        <v>137</v>
      </c>
      <c r="KP71" s="7" t="s">
        <v>135</v>
      </c>
      <c r="KQ71" s="7" t="s">
        <v>137</v>
      </c>
      <c r="KR71" s="7" t="s">
        <v>135</v>
      </c>
      <c r="KS71" s="7" t="s">
        <v>137</v>
      </c>
      <c r="KT71" s="7" t="s">
        <v>135</v>
      </c>
      <c r="KU71" s="7" t="s">
        <v>137</v>
      </c>
      <c r="KV71" s="7" t="s">
        <v>135</v>
      </c>
      <c r="KW71" s="7" t="s">
        <v>137</v>
      </c>
      <c r="KX71" s="7" t="s">
        <v>135</v>
      </c>
      <c r="KY71" s="7" t="s">
        <v>137</v>
      </c>
      <c r="KZ71" s="7" t="s">
        <v>135</v>
      </c>
      <c r="LA71" s="7" t="s">
        <v>137</v>
      </c>
      <c r="LB71" s="7" t="s">
        <v>135</v>
      </c>
      <c r="LC71" s="7" t="s">
        <v>137</v>
      </c>
      <c r="LD71" s="7" t="s">
        <v>135</v>
      </c>
      <c r="LE71" s="7" t="s">
        <v>137</v>
      </c>
      <c r="LF71" s="7" t="s">
        <v>135</v>
      </c>
      <c r="LG71" s="7">
        <v>2959694</v>
      </c>
      <c r="LH71" s="7" t="s">
        <v>135</v>
      </c>
      <c r="LI71" s="7">
        <v>1397005</v>
      </c>
      <c r="LJ71" s="7" t="s">
        <v>135</v>
      </c>
      <c r="LK71" s="7">
        <v>1562689</v>
      </c>
      <c r="LL71" s="7" t="s">
        <v>135</v>
      </c>
      <c r="LM71" s="7">
        <v>10067108</v>
      </c>
      <c r="LN71" s="7" t="s">
        <v>135</v>
      </c>
      <c r="LO71" s="7">
        <v>5028008</v>
      </c>
      <c r="LP71" s="7" t="s">
        <v>135</v>
      </c>
      <c r="LQ71" s="7">
        <v>5039100</v>
      </c>
      <c r="LR71" s="7" t="s">
        <v>135</v>
      </c>
    </row>
    <row r="72" spans="1:330" ht="11.45" customHeight="1" x14ac:dyDescent="0.25">
      <c r="A72" s="5" t="s">
        <v>128</v>
      </c>
      <c r="B72" s="6">
        <v>447073916</v>
      </c>
      <c r="C72" s="6">
        <v>218505809</v>
      </c>
      <c r="D72" s="6" t="s">
        <v>142</v>
      </c>
      <c r="E72" s="6">
        <v>228568107</v>
      </c>
      <c r="F72" s="6" t="s">
        <v>137</v>
      </c>
      <c r="G72" s="6" t="s">
        <v>137</v>
      </c>
      <c r="H72" s="6" t="s">
        <v>137</v>
      </c>
      <c r="I72" s="6" t="s">
        <v>137</v>
      </c>
      <c r="J72" s="6" t="s">
        <v>137</v>
      </c>
      <c r="K72" s="6" t="s">
        <v>137</v>
      </c>
      <c r="L72" s="6" t="s">
        <v>137</v>
      </c>
      <c r="M72" s="6" t="s">
        <v>137</v>
      </c>
      <c r="N72" s="6" t="s">
        <v>137</v>
      </c>
      <c r="O72" s="6">
        <v>342634402</v>
      </c>
      <c r="P72" s="6">
        <v>167533686</v>
      </c>
      <c r="Q72" s="6">
        <v>175100716</v>
      </c>
      <c r="R72" s="6">
        <v>11554767</v>
      </c>
      <c r="S72" s="6">
        <v>5700474</v>
      </c>
      <c r="T72" s="6">
        <v>5854293</v>
      </c>
      <c r="U72" s="6">
        <v>6916548</v>
      </c>
      <c r="V72" s="6">
        <v>3349715</v>
      </c>
      <c r="W72" s="6">
        <v>3566833</v>
      </c>
      <c r="X72" s="6">
        <v>10494836</v>
      </c>
      <c r="Y72" s="6">
        <v>5170902</v>
      </c>
      <c r="Z72" s="6">
        <v>5323934</v>
      </c>
      <c r="AA72" s="6">
        <v>5840045</v>
      </c>
      <c r="AB72" s="6">
        <v>2904857</v>
      </c>
      <c r="AC72" s="6">
        <v>2935188</v>
      </c>
      <c r="AD72" s="6" t="s">
        <v>135</v>
      </c>
      <c r="AE72" s="6">
        <v>83155031</v>
      </c>
      <c r="AF72" s="6" t="s">
        <v>135</v>
      </c>
      <c r="AG72" s="6">
        <v>41026519</v>
      </c>
      <c r="AH72" s="6" t="s">
        <v>135</v>
      </c>
      <c r="AI72" s="6">
        <v>42128512</v>
      </c>
      <c r="AJ72" s="6" t="s">
        <v>135</v>
      </c>
      <c r="AK72" s="6">
        <v>83155031</v>
      </c>
      <c r="AL72" s="6" t="s">
        <v>135</v>
      </c>
      <c r="AM72" s="6">
        <v>41026519</v>
      </c>
      <c r="AN72" s="6" t="s">
        <v>135</v>
      </c>
      <c r="AO72" s="6">
        <v>42128512</v>
      </c>
      <c r="AP72" s="6" t="s">
        <v>135</v>
      </c>
      <c r="AQ72" s="6">
        <v>1330068</v>
      </c>
      <c r="AR72" s="6" t="s">
        <v>135</v>
      </c>
      <c r="AS72" s="6">
        <v>630915</v>
      </c>
      <c r="AT72" s="6" t="s">
        <v>135</v>
      </c>
      <c r="AU72" s="6">
        <v>699153</v>
      </c>
      <c r="AV72" s="6" t="s">
        <v>135</v>
      </c>
      <c r="AW72" s="6">
        <v>5006324</v>
      </c>
      <c r="AX72" s="6" t="s">
        <v>135</v>
      </c>
      <c r="AY72" s="6">
        <v>2477803</v>
      </c>
      <c r="AZ72" s="6" t="s">
        <v>135</v>
      </c>
      <c r="BA72" s="6">
        <v>2528521</v>
      </c>
      <c r="BB72" s="6" t="s">
        <v>135</v>
      </c>
      <c r="BC72" s="6">
        <v>10678632</v>
      </c>
      <c r="BD72" s="6" t="s">
        <v>135</v>
      </c>
      <c r="BE72" s="6">
        <v>5196048</v>
      </c>
      <c r="BF72" s="6" t="s">
        <v>135</v>
      </c>
      <c r="BG72" s="6">
        <v>5482584</v>
      </c>
      <c r="BH72" s="6" t="s">
        <v>135</v>
      </c>
      <c r="BI72" s="6">
        <v>47398695</v>
      </c>
      <c r="BJ72" s="6" t="s">
        <v>135</v>
      </c>
      <c r="BK72" s="6">
        <v>23227282</v>
      </c>
      <c r="BL72" s="6" t="s">
        <v>135</v>
      </c>
      <c r="BM72" s="6">
        <v>24171413</v>
      </c>
      <c r="BN72" s="6" t="s">
        <v>135</v>
      </c>
      <c r="BO72" s="6">
        <v>67656682</v>
      </c>
      <c r="BP72" s="6" t="s">
        <v>141</v>
      </c>
      <c r="BQ72" s="6">
        <v>32717344</v>
      </c>
      <c r="BR72" s="6" t="s">
        <v>141</v>
      </c>
      <c r="BS72" s="6">
        <v>34939338</v>
      </c>
      <c r="BT72" s="6" t="s">
        <v>141</v>
      </c>
      <c r="BU72" s="6" t="s">
        <v>137</v>
      </c>
      <c r="BV72" s="6" t="s">
        <v>135</v>
      </c>
      <c r="BW72" s="6" t="s">
        <v>137</v>
      </c>
      <c r="BX72" s="6" t="s">
        <v>135</v>
      </c>
      <c r="BY72" s="6" t="s">
        <v>137</v>
      </c>
      <c r="BZ72" s="6" t="s">
        <v>135</v>
      </c>
      <c r="CA72" s="6">
        <v>4036355</v>
      </c>
      <c r="CB72" s="6" t="s">
        <v>135</v>
      </c>
      <c r="CC72" s="6">
        <v>1964930</v>
      </c>
      <c r="CD72" s="6" t="s">
        <v>135</v>
      </c>
      <c r="CE72" s="6">
        <v>2071425</v>
      </c>
      <c r="CF72" s="6" t="s">
        <v>135</v>
      </c>
      <c r="CG72" s="6">
        <v>59236213</v>
      </c>
      <c r="CH72" s="6" t="s">
        <v>135</v>
      </c>
      <c r="CI72" s="6">
        <v>28866226</v>
      </c>
      <c r="CJ72" s="6" t="s">
        <v>135</v>
      </c>
      <c r="CK72" s="6">
        <v>30369987</v>
      </c>
      <c r="CL72" s="6" t="s">
        <v>135</v>
      </c>
      <c r="CM72" s="6">
        <v>896007</v>
      </c>
      <c r="CN72" s="6" t="s">
        <v>135</v>
      </c>
      <c r="CO72" s="6">
        <v>437650</v>
      </c>
      <c r="CP72" s="6" t="s">
        <v>135</v>
      </c>
      <c r="CQ72" s="6">
        <v>458357</v>
      </c>
      <c r="CR72" s="6" t="s">
        <v>135</v>
      </c>
      <c r="CS72" s="6">
        <v>1893223</v>
      </c>
      <c r="CT72" s="6" t="s">
        <v>135</v>
      </c>
      <c r="CU72" s="6">
        <v>875225</v>
      </c>
      <c r="CV72" s="6" t="s">
        <v>135</v>
      </c>
      <c r="CW72" s="6">
        <v>1017998</v>
      </c>
      <c r="CX72" s="6" t="s">
        <v>135</v>
      </c>
      <c r="CY72" s="6">
        <v>2795680</v>
      </c>
      <c r="CZ72" s="6" t="s">
        <v>135</v>
      </c>
      <c r="DA72" s="6">
        <v>1313598</v>
      </c>
      <c r="DB72" s="6" t="s">
        <v>135</v>
      </c>
      <c r="DC72" s="6">
        <v>1482082</v>
      </c>
      <c r="DD72" s="6" t="s">
        <v>135</v>
      </c>
      <c r="DE72" s="6">
        <v>634730</v>
      </c>
      <c r="DF72" s="6" t="s">
        <v>135</v>
      </c>
      <c r="DG72" s="6">
        <v>319456</v>
      </c>
      <c r="DH72" s="6" t="s">
        <v>135</v>
      </c>
      <c r="DI72" s="6">
        <v>315274</v>
      </c>
      <c r="DJ72" s="6" t="s">
        <v>135</v>
      </c>
      <c r="DK72" s="6">
        <v>9730772</v>
      </c>
      <c r="DL72" s="6" t="s">
        <v>135</v>
      </c>
      <c r="DM72" s="6">
        <v>4663794</v>
      </c>
      <c r="DN72" s="6" t="s">
        <v>135</v>
      </c>
      <c r="DO72" s="6">
        <v>5066978</v>
      </c>
      <c r="DP72" s="6" t="s">
        <v>135</v>
      </c>
      <c r="DQ72" s="6">
        <v>516100</v>
      </c>
      <c r="DR72" s="6" t="s">
        <v>135</v>
      </c>
      <c r="DS72" s="6">
        <v>266939</v>
      </c>
      <c r="DT72" s="6" t="s">
        <v>135</v>
      </c>
      <c r="DU72" s="6">
        <v>249161</v>
      </c>
      <c r="DV72" s="6" t="s">
        <v>135</v>
      </c>
      <c r="DW72" s="6">
        <v>17475415</v>
      </c>
      <c r="DX72" s="6" t="s">
        <v>135</v>
      </c>
      <c r="DY72" s="6">
        <v>8686536</v>
      </c>
      <c r="DZ72" s="6" t="s">
        <v>135</v>
      </c>
      <c r="EA72" s="6">
        <v>8788879</v>
      </c>
      <c r="EB72" s="6" t="s">
        <v>135</v>
      </c>
      <c r="EC72" s="6">
        <v>8932664</v>
      </c>
      <c r="ED72" s="6" t="s">
        <v>135</v>
      </c>
      <c r="EE72" s="6">
        <v>4396952</v>
      </c>
      <c r="EF72" s="6" t="s">
        <v>135</v>
      </c>
      <c r="EG72" s="6">
        <v>4535712</v>
      </c>
      <c r="EH72" s="6" t="s">
        <v>135</v>
      </c>
      <c r="EI72" s="6">
        <v>37840001</v>
      </c>
      <c r="EJ72" s="6" t="s">
        <v>143</v>
      </c>
      <c r="EK72" s="6">
        <v>18307488</v>
      </c>
      <c r="EL72" s="6" t="s">
        <v>143</v>
      </c>
      <c r="EM72" s="6">
        <v>19532513</v>
      </c>
      <c r="EN72" s="6" t="s">
        <v>143</v>
      </c>
      <c r="EO72" s="6">
        <v>10298252</v>
      </c>
      <c r="EP72" s="6" t="s">
        <v>135</v>
      </c>
      <c r="EQ72" s="6">
        <v>4858749</v>
      </c>
      <c r="ER72" s="6" t="s">
        <v>135</v>
      </c>
      <c r="ES72" s="6">
        <v>5439503</v>
      </c>
      <c r="ET72" s="6" t="s">
        <v>135</v>
      </c>
      <c r="EU72" s="6">
        <v>19201662</v>
      </c>
      <c r="EV72" s="6" t="s">
        <v>135</v>
      </c>
      <c r="EW72" s="6">
        <v>9387590</v>
      </c>
      <c r="EX72" s="6" t="s">
        <v>135</v>
      </c>
      <c r="EY72" s="6">
        <v>9814072</v>
      </c>
      <c r="EZ72" s="6" t="s">
        <v>135</v>
      </c>
      <c r="FA72" s="6">
        <v>2108977</v>
      </c>
      <c r="FB72" s="6" t="s">
        <v>135</v>
      </c>
      <c r="FC72" s="6">
        <v>1059938</v>
      </c>
      <c r="FD72" s="6" t="s">
        <v>135</v>
      </c>
      <c r="FE72" s="6">
        <v>1049039</v>
      </c>
      <c r="FF72" s="6" t="s">
        <v>135</v>
      </c>
      <c r="FG72" s="6">
        <v>5459781</v>
      </c>
      <c r="FH72" s="6" t="s">
        <v>135</v>
      </c>
      <c r="FI72" s="6">
        <v>2666486</v>
      </c>
      <c r="FJ72" s="6" t="s">
        <v>135</v>
      </c>
      <c r="FK72" s="6">
        <v>2793295</v>
      </c>
      <c r="FL72" s="6" t="s">
        <v>135</v>
      </c>
      <c r="FM72" s="6">
        <v>5533793</v>
      </c>
      <c r="FN72" s="6" t="s">
        <v>135</v>
      </c>
      <c r="FO72" s="6">
        <v>2733808</v>
      </c>
      <c r="FP72" s="6" t="s">
        <v>135</v>
      </c>
      <c r="FQ72" s="6">
        <v>2799985</v>
      </c>
      <c r="FR72" s="6" t="s">
        <v>135</v>
      </c>
      <c r="FS72" s="6">
        <v>10379295</v>
      </c>
      <c r="FT72" s="6" t="s">
        <v>135</v>
      </c>
      <c r="FU72" s="6">
        <v>5222847</v>
      </c>
      <c r="FV72" s="6" t="s">
        <v>135</v>
      </c>
      <c r="FW72" s="6">
        <v>5156448</v>
      </c>
      <c r="FX72" s="6" t="s">
        <v>135</v>
      </c>
      <c r="FY72" s="6" t="s">
        <v>137</v>
      </c>
      <c r="FZ72" s="6" t="s">
        <v>135</v>
      </c>
      <c r="GA72" s="6" t="s">
        <v>137</v>
      </c>
      <c r="GB72" s="6" t="s">
        <v>135</v>
      </c>
      <c r="GC72" s="6" t="s">
        <v>137</v>
      </c>
      <c r="GD72" s="6" t="s">
        <v>135</v>
      </c>
      <c r="GE72" s="6" t="s">
        <v>137</v>
      </c>
      <c r="GF72" s="6" t="s">
        <v>135</v>
      </c>
      <c r="GG72" s="6" t="s">
        <v>137</v>
      </c>
      <c r="GH72" s="6" t="s">
        <v>135</v>
      </c>
      <c r="GI72" s="6" t="s">
        <v>137</v>
      </c>
      <c r="GJ72" s="6" t="s">
        <v>135</v>
      </c>
      <c r="GK72" s="6">
        <v>14469516</v>
      </c>
      <c r="GL72" s="6" t="s">
        <v>135</v>
      </c>
      <c r="GM72" s="6">
        <v>7230269</v>
      </c>
      <c r="GN72" s="6" t="s">
        <v>135</v>
      </c>
      <c r="GO72" s="6">
        <v>7239247</v>
      </c>
      <c r="GP72" s="6" t="s">
        <v>135</v>
      </c>
      <c r="GQ72" s="6">
        <v>368792</v>
      </c>
      <c r="GR72" s="6" t="s">
        <v>135</v>
      </c>
      <c r="GS72" s="6">
        <v>189043</v>
      </c>
      <c r="GT72" s="6" t="s">
        <v>135</v>
      </c>
      <c r="GU72" s="6">
        <v>179749</v>
      </c>
      <c r="GV72" s="6" t="s">
        <v>135</v>
      </c>
      <c r="GW72" s="6">
        <v>39055</v>
      </c>
      <c r="GX72" s="6" t="s">
        <v>135</v>
      </c>
      <c r="GY72" s="6">
        <v>19368</v>
      </c>
      <c r="GZ72" s="6" t="s">
        <v>135</v>
      </c>
      <c r="HA72" s="6">
        <v>19687</v>
      </c>
      <c r="HB72" s="6" t="s">
        <v>135</v>
      </c>
      <c r="HC72" s="6">
        <v>5391369</v>
      </c>
      <c r="HD72" s="6" t="s">
        <v>135</v>
      </c>
      <c r="HE72" s="6">
        <v>2719259</v>
      </c>
      <c r="HF72" s="6" t="s">
        <v>135</v>
      </c>
      <c r="HG72" s="6">
        <v>2672110</v>
      </c>
      <c r="HH72" s="6" t="s">
        <v>135</v>
      </c>
      <c r="HI72" s="6">
        <v>8670300</v>
      </c>
      <c r="HJ72" s="6" t="s">
        <v>135</v>
      </c>
      <c r="HK72" s="6">
        <v>4302599</v>
      </c>
      <c r="HL72" s="6" t="s">
        <v>135</v>
      </c>
      <c r="HM72" s="6">
        <v>4367701</v>
      </c>
      <c r="HN72" s="6" t="s">
        <v>135</v>
      </c>
      <c r="HO72" s="6" t="s">
        <v>137</v>
      </c>
      <c r="HP72" s="6" t="s">
        <v>135</v>
      </c>
      <c r="HQ72" s="6" t="s">
        <v>137</v>
      </c>
      <c r="HR72" s="6" t="s">
        <v>135</v>
      </c>
      <c r="HS72" s="6" t="s">
        <v>137</v>
      </c>
      <c r="HT72" s="6" t="s">
        <v>135</v>
      </c>
      <c r="HU72" s="6" t="s">
        <v>137</v>
      </c>
      <c r="HV72" s="6" t="s">
        <v>135</v>
      </c>
      <c r="HW72" s="6" t="s">
        <v>137</v>
      </c>
      <c r="HX72" s="6" t="s">
        <v>135</v>
      </c>
      <c r="HY72" s="6" t="s">
        <v>137</v>
      </c>
      <c r="HZ72" s="6" t="s">
        <v>135</v>
      </c>
      <c r="IA72" s="6">
        <v>620739</v>
      </c>
      <c r="IB72" s="6" t="s">
        <v>135</v>
      </c>
      <c r="IC72" s="6">
        <v>306864</v>
      </c>
      <c r="ID72" s="6" t="s">
        <v>135</v>
      </c>
      <c r="IE72" s="6">
        <v>313875</v>
      </c>
      <c r="IF72" s="6" t="s">
        <v>135</v>
      </c>
      <c r="IG72" s="6">
        <v>2597107</v>
      </c>
      <c r="IH72" s="6" t="s">
        <v>141</v>
      </c>
      <c r="II72" s="6">
        <v>1239907</v>
      </c>
      <c r="IJ72" s="6" t="s">
        <v>141</v>
      </c>
      <c r="IK72" s="6">
        <v>1357200</v>
      </c>
      <c r="IL72" s="6" t="s">
        <v>141</v>
      </c>
      <c r="IM72" s="6">
        <v>2068808</v>
      </c>
      <c r="IN72" s="6" t="s">
        <v>135</v>
      </c>
      <c r="IO72" s="6">
        <v>1035218</v>
      </c>
      <c r="IP72" s="6" t="s">
        <v>135</v>
      </c>
      <c r="IQ72" s="6">
        <v>1033590</v>
      </c>
      <c r="IR72" s="6" t="s">
        <v>135</v>
      </c>
      <c r="IS72" s="6">
        <v>2829741</v>
      </c>
      <c r="IT72" s="6" t="s">
        <v>135</v>
      </c>
      <c r="IU72" s="6">
        <v>1409982</v>
      </c>
      <c r="IV72" s="6" t="s">
        <v>135</v>
      </c>
      <c r="IW72" s="6">
        <v>1419759</v>
      </c>
      <c r="IX72" s="6" t="s">
        <v>135</v>
      </c>
      <c r="IY72" s="6">
        <v>6871547</v>
      </c>
      <c r="IZ72" s="6" t="s">
        <v>135</v>
      </c>
      <c r="JA72" s="6">
        <v>3345972</v>
      </c>
      <c r="JB72" s="6" t="s">
        <v>135</v>
      </c>
      <c r="JC72" s="6">
        <v>3525575</v>
      </c>
      <c r="JD72" s="6" t="s">
        <v>135</v>
      </c>
      <c r="JE72" s="6">
        <v>83614362</v>
      </c>
      <c r="JF72" s="6" t="s">
        <v>135</v>
      </c>
      <c r="JG72" s="6">
        <v>41915985</v>
      </c>
      <c r="JH72" s="6" t="s">
        <v>135</v>
      </c>
      <c r="JI72" s="6">
        <v>41698377</v>
      </c>
      <c r="JJ72" s="6" t="s">
        <v>135</v>
      </c>
      <c r="JK72" s="6">
        <v>41418717</v>
      </c>
      <c r="JL72" s="6" t="s">
        <v>135</v>
      </c>
      <c r="JM72" s="6">
        <v>19195376</v>
      </c>
      <c r="JN72" s="6" t="s">
        <v>135</v>
      </c>
      <c r="JO72" s="6">
        <v>22223341</v>
      </c>
      <c r="JP72" s="6" t="s">
        <v>135</v>
      </c>
      <c r="JQ72" s="6">
        <v>1798186</v>
      </c>
      <c r="JR72" s="6" t="s">
        <v>135</v>
      </c>
      <c r="JS72" s="6">
        <v>884745</v>
      </c>
      <c r="JT72" s="6" t="s">
        <v>135</v>
      </c>
      <c r="JU72" s="6">
        <v>913441</v>
      </c>
      <c r="JV72" s="6" t="s">
        <v>135</v>
      </c>
      <c r="JW72" s="6">
        <v>3728573</v>
      </c>
      <c r="JX72" s="6" t="s">
        <v>135</v>
      </c>
      <c r="JY72" s="6">
        <v>1796223</v>
      </c>
      <c r="JZ72" s="6" t="s">
        <v>135</v>
      </c>
      <c r="KA72" s="6">
        <v>1932350</v>
      </c>
      <c r="KB72" s="6" t="s">
        <v>135</v>
      </c>
      <c r="KC72" s="6" t="s">
        <v>137</v>
      </c>
      <c r="KD72" s="6" t="s">
        <v>135</v>
      </c>
      <c r="KE72" s="6" t="s">
        <v>137</v>
      </c>
      <c r="KF72" s="6" t="s">
        <v>135</v>
      </c>
      <c r="KG72" s="6" t="s">
        <v>137</v>
      </c>
      <c r="KH72" s="6" t="s">
        <v>135</v>
      </c>
      <c r="KI72" s="6" t="s">
        <v>137</v>
      </c>
      <c r="KJ72" s="6" t="s">
        <v>135</v>
      </c>
      <c r="KK72" s="6" t="s">
        <v>137</v>
      </c>
      <c r="KL72" s="6" t="s">
        <v>135</v>
      </c>
      <c r="KM72" s="6" t="s">
        <v>137</v>
      </c>
      <c r="KN72" s="6" t="s">
        <v>135</v>
      </c>
      <c r="KO72" s="6" t="s">
        <v>137</v>
      </c>
      <c r="KP72" s="6" t="s">
        <v>135</v>
      </c>
      <c r="KQ72" s="6" t="s">
        <v>137</v>
      </c>
      <c r="KR72" s="6" t="s">
        <v>135</v>
      </c>
      <c r="KS72" s="6" t="s">
        <v>137</v>
      </c>
      <c r="KT72" s="6" t="s">
        <v>135</v>
      </c>
      <c r="KU72" s="6" t="s">
        <v>137</v>
      </c>
      <c r="KV72" s="6" t="s">
        <v>135</v>
      </c>
      <c r="KW72" s="6" t="s">
        <v>137</v>
      </c>
      <c r="KX72" s="6" t="s">
        <v>135</v>
      </c>
      <c r="KY72" s="6" t="s">
        <v>137</v>
      </c>
      <c r="KZ72" s="6" t="s">
        <v>135</v>
      </c>
      <c r="LA72" s="6" t="s">
        <v>137</v>
      </c>
      <c r="LB72" s="6" t="s">
        <v>135</v>
      </c>
      <c r="LC72" s="6" t="s">
        <v>137</v>
      </c>
      <c r="LD72" s="6" t="s">
        <v>135</v>
      </c>
      <c r="LE72" s="6" t="s">
        <v>137</v>
      </c>
      <c r="LF72" s="6" t="s">
        <v>135</v>
      </c>
      <c r="LG72" s="6">
        <v>2963251</v>
      </c>
      <c r="LH72" s="6" t="s">
        <v>135</v>
      </c>
      <c r="LI72" s="6">
        <v>1398107</v>
      </c>
      <c r="LJ72" s="6" t="s">
        <v>135</v>
      </c>
      <c r="LK72" s="6">
        <v>1565144</v>
      </c>
      <c r="LL72" s="6" t="s">
        <v>135</v>
      </c>
      <c r="LM72" s="6">
        <v>10119133</v>
      </c>
      <c r="LN72" s="6" t="s">
        <v>135</v>
      </c>
      <c r="LO72" s="6">
        <v>5053845</v>
      </c>
      <c r="LP72" s="6" t="s">
        <v>135</v>
      </c>
      <c r="LQ72" s="6">
        <v>5065288</v>
      </c>
      <c r="LR72" s="6" t="s">
        <v>135</v>
      </c>
    </row>
    <row r="73" spans="1:330" ht="11.45" customHeight="1" x14ac:dyDescent="0.25">
      <c r="A73" s="5" t="s">
        <v>129</v>
      </c>
      <c r="B73" s="7">
        <v>446820419</v>
      </c>
      <c r="C73" s="7">
        <v>218406986</v>
      </c>
      <c r="D73" s="7" t="s">
        <v>142</v>
      </c>
      <c r="E73" s="7">
        <v>228413433</v>
      </c>
      <c r="F73" s="7" t="s">
        <v>137</v>
      </c>
      <c r="G73" s="7" t="s">
        <v>137</v>
      </c>
      <c r="H73" s="7" t="s">
        <v>137</v>
      </c>
      <c r="I73" s="7" t="s">
        <v>137</v>
      </c>
      <c r="J73" s="7" t="s">
        <v>137</v>
      </c>
      <c r="K73" s="7" t="s">
        <v>137</v>
      </c>
      <c r="L73" s="7">
        <v>346668189</v>
      </c>
      <c r="M73" s="7">
        <v>169571307</v>
      </c>
      <c r="N73" s="7">
        <v>177096882</v>
      </c>
      <c r="O73" s="7">
        <v>342805884</v>
      </c>
      <c r="P73" s="7">
        <v>167709014</v>
      </c>
      <c r="Q73" s="7">
        <v>175096870</v>
      </c>
      <c r="R73" s="7">
        <v>11617623</v>
      </c>
      <c r="S73" s="7">
        <v>5733645</v>
      </c>
      <c r="T73" s="7">
        <v>5883978</v>
      </c>
      <c r="U73" s="7">
        <v>6838937</v>
      </c>
      <c r="V73" s="7">
        <v>3311311</v>
      </c>
      <c r="W73" s="7">
        <v>3527626</v>
      </c>
      <c r="X73" s="7">
        <v>10516707</v>
      </c>
      <c r="Y73" s="7">
        <v>5183775</v>
      </c>
      <c r="Z73" s="7">
        <v>5332932</v>
      </c>
      <c r="AA73" s="7">
        <v>5873420</v>
      </c>
      <c r="AB73" s="7">
        <v>2922915</v>
      </c>
      <c r="AC73" s="7">
        <v>2950505</v>
      </c>
      <c r="AD73" s="7" t="s">
        <v>135</v>
      </c>
      <c r="AE73" s="7">
        <v>83237124</v>
      </c>
      <c r="AF73" s="7" t="s">
        <v>135</v>
      </c>
      <c r="AG73" s="7">
        <v>41066785</v>
      </c>
      <c r="AH73" s="7" t="s">
        <v>135</v>
      </c>
      <c r="AI73" s="7">
        <v>42170339</v>
      </c>
      <c r="AJ73" s="7" t="s">
        <v>135</v>
      </c>
      <c r="AK73" s="7">
        <v>83237124</v>
      </c>
      <c r="AL73" s="7" t="s">
        <v>135</v>
      </c>
      <c r="AM73" s="7">
        <v>41066785</v>
      </c>
      <c r="AN73" s="7" t="s">
        <v>135</v>
      </c>
      <c r="AO73" s="7">
        <v>42170339</v>
      </c>
      <c r="AP73" s="7" t="s">
        <v>135</v>
      </c>
      <c r="AQ73" s="7">
        <v>1331796</v>
      </c>
      <c r="AR73" s="7" t="s">
        <v>135</v>
      </c>
      <c r="AS73" s="7">
        <v>633415</v>
      </c>
      <c r="AT73" s="7" t="s">
        <v>135</v>
      </c>
      <c r="AU73" s="7">
        <v>698381</v>
      </c>
      <c r="AV73" s="7" t="s">
        <v>135</v>
      </c>
      <c r="AW73" s="7">
        <v>5060004</v>
      </c>
      <c r="AX73" s="7" t="s">
        <v>135</v>
      </c>
      <c r="AY73" s="7">
        <v>2503707</v>
      </c>
      <c r="AZ73" s="7" t="s">
        <v>135</v>
      </c>
      <c r="BA73" s="7">
        <v>2556297</v>
      </c>
      <c r="BB73" s="7" t="s">
        <v>135</v>
      </c>
      <c r="BC73" s="7">
        <v>10459782</v>
      </c>
      <c r="BD73" s="7" t="s">
        <v>138</v>
      </c>
      <c r="BE73" s="7">
        <v>5114747</v>
      </c>
      <c r="BF73" s="7" t="s">
        <v>138</v>
      </c>
      <c r="BG73" s="7">
        <v>5345035</v>
      </c>
      <c r="BH73" s="7" t="s">
        <v>138</v>
      </c>
      <c r="BI73" s="7">
        <v>47432893</v>
      </c>
      <c r="BJ73" s="7" t="s">
        <v>135</v>
      </c>
      <c r="BK73" s="7">
        <v>23237152</v>
      </c>
      <c r="BL73" s="7" t="s">
        <v>135</v>
      </c>
      <c r="BM73" s="7">
        <v>24195741</v>
      </c>
      <c r="BN73" s="7" t="s">
        <v>135</v>
      </c>
      <c r="BO73" s="7">
        <v>67871925</v>
      </c>
      <c r="BP73" s="7" t="s">
        <v>141</v>
      </c>
      <c r="BQ73" s="7">
        <v>32835985</v>
      </c>
      <c r="BR73" s="7" t="s">
        <v>141</v>
      </c>
      <c r="BS73" s="7">
        <v>35035940</v>
      </c>
      <c r="BT73" s="7" t="s">
        <v>141</v>
      </c>
      <c r="BU73" s="7" t="s">
        <v>137</v>
      </c>
      <c r="BV73" s="7" t="s">
        <v>135</v>
      </c>
      <c r="BW73" s="7" t="s">
        <v>137</v>
      </c>
      <c r="BX73" s="7" t="s">
        <v>135</v>
      </c>
      <c r="BY73" s="7" t="s">
        <v>137</v>
      </c>
      <c r="BZ73" s="7" t="s">
        <v>135</v>
      </c>
      <c r="CA73" s="7">
        <v>3862305</v>
      </c>
      <c r="CB73" s="7" t="s">
        <v>138</v>
      </c>
      <c r="CC73" s="7">
        <v>1862293</v>
      </c>
      <c r="CD73" s="7" t="s">
        <v>138</v>
      </c>
      <c r="CE73" s="7">
        <v>2000012</v>
      </c>
      <c r="CF73" s="7" t="s">
        <v>138</v>
      </c>
      <c r="CG73" s="7">
        <v>59030133</v>
      </c>
      <c r="CH73" s="7" t="s">
        <v>135</v>
      </c>
      <c r="CI73" s="7">
        <v>28818956</v>
      </c>
      <c r="CJ73" s="7" t="s">
        <v>135</v>
      </c>
      <c r="CK73" s="7">
        <v>30211177</v>
      </c>
      <c r="CL73" s="7" t="s">
        <v>135</v>
      </c>
      <c r="CM73" s="7">
        <v>904705</v>
      </c>
      <c r="CN73" s="7" t="s">
        <v>135</v>
      </c>
      <c r="CO73" s="7">
        <v>441083</v>
      </c>
      <c r="CP73" s="7" t="s">
        <v>135</v>
      </c>
      <c r="CQ73" s="7">
        <v>463622</v>
      </c>
      <c r="CR73" s="7" t="s">
        <v>135</v>
      </c>
      <c r="CS73" s="7">
        <v>1875757</v>
      </c>
      <c r="CT73" s="7" t="s">
        <v>135</v>
      </c>
      <c r="CU73" s="7">
        <v>869057</v>
      </c>
      <c r="CV73" s="7" t="s">
        <v>135</v>
      </c>
      <c r="CW73" s="7">
        <v>1006700</v>
      </c>
      <c r="CX73" s="7" t="s">
        <v>135</v>
      </c>
      <c r="CY73" s="7">
        <v>2805998</v>
      </c>
      <c r="CZ73" s="7" t="s">
        <v>135</v>
      </c>
      <c r="DA73" s="7">
        <v>1306599</v>
      </c>
      <c r="DB73" s="7" t="s">
        <v>135</v>
      </c>
      <c r="DC73" s="7">
        <v>1499399</v>
      </c>
      <c r="DD73" s="7" t="s">
        <v>135</v>
      </c>
      <c r="DE73" s="7">
        <v>645397</v>
      </c>
      <c r="DF73" s="7" t="s">
        <v>135</v>
      </c>
      <c r="DG73" s="7">
        <v>325064</v>
      </c>
      <c r="DH73" s="7" t="s">
        <v>135</v>
      </c>
      <c r="DI73" s="7">
        <v>320333</v>
      </c>
      <c r="DJ73" s="7" t="s">
        <v>135</v>
      </c>
      <c r="DK73" s="7">
        <v>9689010</v>
      </c>
      <c r="DL73" s="7" t="s">
        <v>135</v>
      </c>
      <c r="DM73" s="7">
        <v>4644875</v>
      </c>
      <c r="DN73" s="7" t="s">
        <v>135</v>
      </c>
      <c r="DO73" s="7">
        <v>5044135</v>
      </c>
      <c r="DP73" s="7" t="s">
        <v>135</v>
      </c>
      <c r="DQ73" s="7">
        <v>520971</v>
      </c>
      <c r="DR73" s="7" t="s">
        <v>141</v>
      </c>
      <c r="DS73" s="7">
        <v>270066</v>
      </c>
      <c r="DT73" s="7" t="s">
        <v>141</v>
      </c>
      <c r="DU73" s="7">
        <v>250905</v>
      </c>
      <c r="DV73" s="7" t="s">
        <v>141</v>
      </c>
      <c r="DW73" s="7">
        <v>17590672</v>
      </c>
      <c r="DX73" s="7" t="s">
        <v>135</v>
      </c>
      <c r="DY73" s="7">
        <v>8745468</v>
      </c>
      <c r="DZ73" s="7" t="s">
        <v>135</v>
      </c>
      <c r="EA73" s="7">
        <v>8845204</v>
      </c>
      <c r="EB73" s="7" t="s">
        <v>135</v>
      </c>
      <c r="EC73" s="7">
        <v>8978929</v>
      </c>
      <c r="ED73" s="7" t="s">
        <v>135</v>
      </c>
      <c r="EE73" s="7">
        <v>4425485</v>
      </c>
      <c r="EF73" s="7" t="s">
        <v>135</v>
      </c>
      <c r="EG73" s="7">
        <v>4553444</v>
      </c>
      <c r="EH73" s="7" t="s">
        <v>135</v>
      </c>
      <c r="EI73" s="7">
        <v>37654247</v>
      </c>
      <c r="EJ73" s="7" t="s">
        <v>143</v>
      </c>
      <c r="EK73" s="7">
        <v>18210293</v>
      </c>
      <c r="EL73" s="7" t="s">
        <v>143</v>
      </c>
      <c r="EM73" s="7">
        <v>19443954</v>
      </c>
      <c r="EN73" s="7" t="s">
        <v>143</v>
      </c>
      <c r="EO73" s="7">
        <v>10352042</v>
      </c>
      <c r="EP73" s="7" t="s">
        <v>144</v>
      </c>
      <c r="EQ73" s="7">
        <v>4923101</v>
      </c>
      <c r="ER73" s="7" t="s">
        <v>144</v>
      </c>
      <c r="ES73" s="7">
        <v>5428941</v>
      </c>
      <c r="ET73" s="7" t="s">
        <v>144</v>
      </c>
      <c r="EU73" s="7">
        <v>19042455</v>
      </c>
      <c r="EV73" s="7" t="s">
        <v>139</v>
      </c>
      <c r="EW73" s="7">
        <v>9239811</v>
      </c>
      <c r="EX73" s="7" t="s">
        <v>139</v>
      </c>
      <c r="EY73" s="7">
        <v>9802644</v>
      </c>
      <c r="EZ73" s="7" t="s">
        <v>139</v>
      </c>
      <c r="FA73" s="7">
        <v>2107180</v>
      </c>
      <c r="FB73" s="7" t="s">
        <v>135</v>
      </c>
      <c r="FC73" s="7">
        <v>1057695</v>
      </c>
      <c r="FD73" s="7" t="s">
        <v>135</v>
      </c>
      <c r="FE73" s="7">
        <v>1049485</v>
      </c>
      <c r="FF73" s="7" t="s">
        <v>135</v>
      </c>
      <c r="FG73" s="7">
        <v>5434712</v>
      </c>
      <c r="FH73" s="7" t="s">
        <v>135</v>
      </c>
      <c r="FI73" s="7">
        <v>2657903</v>
      </c>
      <c r="FJ73" s="7" t="s">
        <v>135</v>
      </c>
      <c r="FK73" s="7">
        <v>2776809</v>
      </c>
      <c r="FL73" s="7" t="s">
        <v>135</v>
      </c>
      <c r="FM73" s="7">
        <v>5548241</v>
      </c>
      <c r="FN73" s="7" t="s">
        <v>135</v>
      </c>
      <c r="FO73" s="7">
        <v>2743101</v>
      </c>
      <c r="FP73" s="7" t="s">
        <v>135</v>
      </c>
      <c r="FQ73" s="7">
        <v>2805140</v>
      </c>
      <c r="FR73" s="7" t="s">
        <v>135</v>
      </c>
      <c r="FS73" s="7">
        <v>10452326</v>
      </c>
      <c r="FT73" s="7" t="s">
        <v>135</v>
      </c>
      <c r="FU73" s="7">
        <v>5260707</v>
      </c>
      <c r="FV73" s="7" t="s">
        <v>135</v>
      </c>
      <c r="FW73" s="7">
        <v>5191619</v>
      </c>
      <c r="FX73" s="7" t="s">
        <v>135</v>
      </c>
      <c r="FY73" s="7" t="s">
        <v>137</v>
      </c>
      <c r="FZ73" s="7" t="s">
        <v>135</v>
      </c>
      <c r="GA73" s="7" t="s">
        <v>137</v>
      </c>
      <c r="GB73" s="7" t="s">
        <v>135</v>
      </c>
      <c r="GC73" s="7" t="s">
        <v>137</v>
      </c>
      <c r="GD73" s="7" t="s">
        <v>135</v>
      </c>
      <c r="GE73" s="7" t="s">
        <v>137</v>
      </c>
      <c r="GF73" s="7" t="s">
        <v>135</v>
      </c>
      <c r="GG73" s="7" t="s">
        <v>137</v>
      </c>
      <c r="GH73" s="7" t="s">
        <v>135</v>
      </c>
      <c r="GI73" s="7" t="s">
        <v>137</v>
      </c>
      <c r="GJ73" s="7" t="s">
        <v>135</v>
      </c>
      <c r="GK73" s="7">
        <v>14579617</v>
      </c>
      <c r="GL73" s="7" t="s">
        <v>135</v>
      </c>
      <c r="GM73" s="7">
        <v>7288126</v>
      </c>
      <c r="GN73" s="7" t="s">
        <v>135</v>
      </c>
      <c r="GO73" s="7">
        <v>7291491</v>
      </c>
      <c r="GP73" s="7" t="s">
        <v>135</v>
      </c>
      <c r="GQ73" s="7">
        <v>376248</v>
      </c>
      <c r="GR73" s="7" t="s">
        <v>135</v>
      </c>
      <c r="GS73" s="7">
        <v>193095</v>
      </c>
      <c r="GT73" s="7" t="s">
        <v>135</v>
      </c>
      <c r="GU73" s="7">
        <v>183153</v>
      </c>
      <c r="GV73" s="7" t="s">
        <v>135</v>
      </c>
      <c r="GW73" s="7">
        <v>39308</v>
      </c>
      <c r="GX73" s="7" t="s">
        <v>135</v>
      </c>
      <c r="GY73" s="7">
        <v>19496</v>
      </c>
      <c r="GZ73" s="7" t="s">
        <v>135</v>
      </c>
      <c r="HA73" s="7">
        <v>19812</v>
      </c>
      <c r="HB73" s="7" t="s">
        <v>135</v>
      </c>
      <c r="HC73" s="7">
        <v>5425270</v>
      </c>
      <c r="HD73" s="7" t="s">
        <v>135</v>
      </c>
      <c r="HE73" s="7">
        <v>2737332</v>
      </c>
      <c r="HF73" s="7" t="s">
        <v>135</v>
      </c>
      <c r="HG73" s="7">
        <v>2687938</v>
      </c>
      <c r="HH73" s="7" t="s">
        <v>135</v>
      </c>
      <c r="HI73" s="7">
        <v>8738791</v>
      </c>
      <c r="HJ73" s="7" t="s">
        <v>135</v>
      </c>
      <c r="HK73" s="7">
        <v>4338203</v>
      </c>
      <c r="HL73" s="7" t="s">
        <v>135</v>
      </c>
      <c r="HM73" s="7">
        <v>4400588</v>
      </c>
      <c r="HN73" s="7" t="s">
        <v>135</v>
      </c>
      <c r="HO73" s="7" t="s">
        <v>137</v>
      </c>
      <c r="HP73" s="7" t="s">
        <v>135</v>
      </c>
      <c r="HQ73" s="7" t="s">
        <v>137</v>
      </c>
      <c r="HR73" s="7" t="s">
        <v>135</v>
      </c>
      <c r="HS73" s="7" t="s">
        <v>137</v>
      </c>
      <c r="HT73" s="7" t="s">
        <v>135</v>
      </c>
      <c r="HU73" s="7" t="s">
        <v>137</v>
      </c>
      <c r="HV73" s="7" t="s">
        <v>135</v>
      </c>
      <c r="HW73" s="7" t="s">
        <v>137</v>
      </c>
      <c r="HX73" s="7" t="s">
        <v>135</v>
      </c>
      <c r="HY73" s="7" t="s">
        <v>137</v>
      </c>
      <c r="HZ73" s="7" t="s">
        <v>135</v>
      </c>
      <c r="IA73" s="7">
        <v>617683</v>
      </c>
      <c r="IB73" s="7" t="s">
        <v>135</v>
      </c>
      <c r="IC73" s="7">
        <v>305174</v>
      </c>
      <c r="ID73" s="7" t="s">
        <v>135</v>
      </c>
      <c r="IE73" s="7">
        <v>312509</v>
      </c>
      <c r="IF73" s="7" t="s">
        <v>135</v>
      </c>
      <c r="IG73" s="7" t="s">
        <v>137</v>
      </c>
      <c r="IH73" s="7" t="s">
        <v>135</v>
      </c>
      <c r="II73" s="7" t="s">
        <v>137</v>
      </c>
      <c r="IJ73" s="7" t="s">
        <v>135</v>
      </c>
      <c r="IK73" s="7" t="s">
        <v>137</v>
      </c>
      <c r="IL73" s="7" t="s">
        <v>135</v>
      </c>
      <c r="IM73" s="7">
        <v>1837114</v>
      </c>
      <c r="IN73" s="7" t="s">
        <v>138</v>
      </c>
      <c r="IO73" s="7">
        <v>911015</v>
      </c>
      <c r="IP73" s="7" t="s">
        <v>138</v>
      </c>
      <c r="IQ73" s="7">
        <v>926099</v>
      </c>
      <c r="IR73" s="7" t="s">
        <v>138</v>
      </c>
      <c r="IS73" s="7">
        <v>2793592</v>
      </c>
      <c r="IT73" s="7" t="s">
        <v>135</v>
      </c>
      <c r="IU73" s="7">
        <v>1387060</v>
      </c>
      <c r="IV73" s="7" t="s">
        <v>135</v>
      </c>
      <c r="IW73" s="7">
        <v>1406532</v>
      </c>
      <c r="IX73" s="7" t="s">
        <v>135</v>
      </c>
      <c r="IY73" s="7">
        <v>6797105</v>
      </c>
      <c r="IZ73" s="7" t="s">
        <v>135</v>
      </c>
      <c r="JA73" s="7">
        <v>3308035</v>
      </c>
      <c r="JB73" s="7" t="s">
        <v>135</v>
      </c>
      <c r="JC73" s="7">
        <v>3489070</v>
      </c>
      <c r="JD73" s="7" t="s">
        <v>135</v>
      </c>
      <c r="JE73" s="7">
        <v>84680273</v>
      </c>
      <c r="JF73" s="7" t="s">
        <v>135</v>
      </c>
      <c r="JG73" s="7">
        <v>42428101</v>
      </c>
      <c r="JH73" s="7" t="s">
        <v>135</v>
      </c>
      <c r="JI73" s="7">
        <v>42252172</v>
      </c>
      <c r="JJ73" s="7" t="s">
        <v>135</v>
      </c>
      <c r="JK73" s="7">
        <v>40997698</v>
      </c>
      <c r="JL73" s="7" t="s">
        <v>135</v>
      </c>
      <c r="JM73" s="7">
        <v>19006979</v>
      </c>
      <c r="JN73" s="7" t="s">
        <v>135</v>
      </c>
      <c r="JO73" s="7">
        <v>21990719</v>
      </c>
      <c r="JP73" s="7" t="s">
        <v>135</v>
      </c>
      <c r="JQ73" s="7">
        <v>1773971</v>
      </c>
      <c r="JR73" s="7" t="s">
        <v>135</v>
      </c>
      <c r="JS73" s="7">
        <v>870427</v>
      </c>
      <c r="JT73" s="7" t="s">
        <v>135</v>
      </c>
      <c r="JU73" s="7">
        <v>903544</v>
      </c>
      <c r="JV73" s="7" t="s">
        <v>135</v>
      </c>
      <c r="JW73" s="7">
        <v>3688647</v>
      </c>
      <c r="JX73" s="7" t="s">
        <v>135</v>
      </c>
      <c r="JY73" s="7">
        <v>1769995</v>
      </c>
      <c r="JZ73" s="7" t="s">
        <v>135</v>
      </c>
      <c r="KA73" s="7">
        <v>1918652</v>
      </c>
      <c r="KB73" s="7" t="s">
        <v>135</v>
      </c>
      <c r="KC73" s="7" t="s">
        <v>137</v>
      </c>
      <c r="KD73" s="7" t="s">
        <v>135</v>
      </c>
      <c r="KE73" s="7" t="s">
        <v>137</v>
      </c>
      <c r="KF73" s="7" t="s">
        <v>135</v>
      </c>
      <c r="KG73" s="7" t="s">
        <v>137</v>
      </c>
      <c r="KH73" s="7" t="s">
        <v>135</v>
      </c>
      <c r="KI73" s="7" t="s">
        <v>137</v>
      </c>
      <c r="KJ73" s="7" t="s">
        <v>135</v>
      </c>
      <c r="KK73" s="7" t="s">
        <v>137</v>
      </c>
      <c r="KL73" s="7" t="s">
        <v>135</v>
      </c>
      <c r="KM73" s="7" t="s">
        <v>137</v>
      </c>
      <c r="KN73" s="7" t="s">
        <v>135</v>
      </c>
      <c r="KO73" s="7" t="s">
        <v>137</v>
      </c>
      <c r="KP73" s="7" t="s">
        <v>135</v>
      </c>
      <c r="KQ73" s="7" t="s">
        <v>137</v>
      </c>
      <c r="KR73" s="7" t="s">
        <v>135</v>
      </c>
      <c r="KS73" s="7" t="s">
        <v>137</v>
      </c>
      <c r="KT73" s="7" t="s">
        <v>135</v>
      </c>
      <c r="KU73" s="7" t="s">
        <v>137</v>
      </c>
      <c r="KV73" s="7" t="s">
        <v>135</v>
      </c>
      <c r="KW73" s="7" t="s">
        <v>137</v>
      </c>
      <c r="KX73" s="7" t="s">
        <v>135</v>
      </c>
      <c r="KY73" s="7" t="s">
        <v>137</v>
      </c>
      <c r="KZ73" s="7" t="s">
        <v>135</v>
      </c>
      <c r="LA73" s="7" t="s">
        <v>137</v>
      </c>
      <c r="LB73" s="7" t="s">
        <v>135</v>
      </c>
      <c r="LC73" s="7" t="s">
        <v>137</v>
      </c>
      <c r="LD73" s="7" t="s">
        <v>135</v>
      </c>
      <c r="LE73" s="7" t="s">
        <v>137</v>
      </c>
      <c r="LF73" s="7" t="s">
        <v>135</v>
      </c>
      <c r="LG73" s="7" t="s">
        <v>137</v>
      </c>
      <c r="LH73" s="7" t="s">
        <v>135</v>
      </c>
      <c r="LI73" s="7" t="s">
        <v>137</v>
      </c>
      <c r="LJ73" s="7" t="s">
        <v>135</v>
      </c>
      <c r="LK73" s="7" t="s">
        <v>137</v>
      </c>
      <c r="LL73" s="7" t="s">
        <v>135</v>
      </c>
      <c r="LM73" s="7">
        <v>10156366</v>
      </c>
      <c r="LN73" s="7" t="s">
        <v>135</v>
      </c>
      <c r="LO73" s="7">
        <v>5074520</v>
      </c>
      <c r="LP73" s="7" t="s">
        <v>135</v>
      </c>
      <c r="LQ73" s="7">
        <v>5081846</v>
      </c>
      <c r="LR73" s="7" t="s">
        <v>135</v>
      </c>
    </row>
    <row r="74" spans="1:330" ht="15" x14ac:dyDescent="0.25">
      <c r="A74" s="5" t="s">
        <v>130</v>
      </c>
      <c r="B74" s="6">
        <v>448753823</v>
      </c>
      <c r="C74" s="6">
        <v>219353139</v>
      </c>
      <c r="D74" s="6" t="s">
        <v>142</v>
      </c>
      <c r="E74" s="6">
        <v>229400684</v>
      </c>
      <c r="F74" s="6" t="s">
        <v>137</v>
      </c>
      <c r="G74" s="6" t="s">
        <v>137</v>
      </c>
      <c r="H74" s="6" t="s">
        <v>137</v>
      </c>
      <c r="I74" s="6" t="s">
        <v>137</v>
      </c>
      <c r="J74" s="6" t="s">
        <v>137</v>
      </c>
      <c r="K74" s="6" t="s">
        <v>137</v>
      </c>
      <c r="L74" s="6">
        <v>349616346</v>
      </c>
      <c r="M74" s="6">
        <v>171035190</v>
      </c>
      <c r="N74" s="6">
        <v>178581156</v>
      </c>
      <c r="O74" s="6">
        <v>345765452</v>
      </c>
      <c r="P74" s="6">
        <v>169173324</v>
      </c>
      <c r="Q74" s="6">
        <v>176592128</v>
      </c>
      <c r="R74" s="6">
        <v>11742796</v>
      </c>
      <c r="S74" s="6">
        <v>5796147</v>
      </c>
      <c r="T74" s="6">
        <v>5946649</v>
      </c>
      <c r="U74" s="6">
        <v>6447710</v>
      </c>
      <c r="V74" s="6">
        <v>3099503</v>
      </c>
      <c r="W74" s="6">
        <v>3348207</v>
      </c>
      <c r="X74" s="6">
        <v>10827529</v>
      </c>
      <c r="Y74" s="6">
        <v>5308523</v>
      </c>
      <c r="Z74" s="6">
        <v>5519006</v>
      </c>
      <c r="AA74" s="6">
        <v>5932654</v>
      </c>
      <c r="AB74" s="6">
        <v>2948999</v>
      </c>
      <c r="AC74" s="6">
        <v>2983655</v>
      </c>
      <c r="AD74" s="6" t="s">
        <v>135</v>
      </c>
      <c r="AE74" s="6">
        <v>84358845</v>
      </c>
      <c r="AF74" s="6" t="s">
        <v>135</v>
      </c>
      <c r="AG74" s="6">
        <v>41559052</v>
      </c>
      <c r="AH74" s="6" t="s">
        <v>135</v>
      </c>
      <c r="AI74" s="6">
        <v>42799793</v>
      </c>
      <c r="AJ74" s="6" t="s">
        <v>135</v>
      </c>
      <c r="AK74" s="6">
        <v>84358845</v>
      </c>
      <c r="AL74" s="6" t="s">
        <v>135</v>
      </c>
      <c r="AM74" s="6">
        <v>41559052</v>
      </c>
      <c r="AN74" s="6" t="s">
        <v>135</v>
      </c>
      <c r="AO74" s="6">
        <v>42799793</v>
      </c>
      <c r="AP74" s="6" t="s">
        <v>135</v>
      </c>
      <c r="AQ74" s="6">
        <v>1365884</v>
      </c>
      <c r="AR74" s="6" t="s">
        <v>135</v>
      </c>
      <c r="AS74" s="6">
        <v>647366</v>
      </c>
      <c r="AT74" s="6" t="s">
        <v>135</v>
      </c>
      <c r="AU74" s="6">
        <v>718518</v>
      </c>
      <c r="AV74" s="6" t="s">
        <v>135</v>
      </c>
      <c r="AW74" s="6">
        <v>5271395</v>
      </c>
      <c r="AX74" s="6" t="s">
        <v>135</v>
      </c>
      <c r="AY74" s="6">
        <v>2604547</v>
      </c>
      <c r="AZ74" s="6" t="s">
        <v>135</v>
      </c>
      <c r="BA74" s="6">
        <v>2666848</v>
      </c>
      <c r="BB74" s="6" t="s">
        <v>135</v>
      </c>
      <c r="BC74" s="6">
        <v>10413982</v>
      </c>
      <c r="BD74" s="6" t="s">
        <v>135</v>
      </c>
      <c r="BE74" s="6">
        <v>5090591</v>
      </c>
      <c r="BF74" s="6" t="s">
        <v>135</v>
      </c>
      <c r="BG74" s="6">
        <v>5323391</v>
      </c>
      <c r="BH74" s="6" t="s">
        <v>135</v>
      </c>
      <c r="BI74" s="6">
        <v>48085361</v>
      </c>
      <c r="BJ74" s="6" t="s">
        <v>135</v>
      </c>
      <c r="BK74" s="6">
        <v>23565593</v>
      </c>
      <c r="BL74" s="6" t="s">
        <v>135</v>
      </c>
      <c r="BM74" s="6">
        <v>24519768</v>
      </c>
      <c r="BN74" s="6" t="s">
        <v>135</v>
      </c>
      <c r="BO74" s="6">
        <v>68172977</v>
      </c>
      <c r="BP74" s="6" t="s">
        <v>141</v>
      </c>
      <c r="BQ74" s="6">
        <v>33011791</v>
      </c>
      <c r="BR74" s="6" t="s">
        <v>141</v>
      </c>
      <c r="BS74" s="6">
        <v>35161186</v>
      </c>
      <c r="BT74" s="6" t="s">
        <v>141</v>
      </c>
      <c r="BU74" s="6" t="s">
        <v>137</v>
      </c>
      <c r="BV74" s="6" t="s">
        <v>135</v>
      </c>
      <c r="BW74" s="6" t="s">
        <v>137</v>
      </c>
      <c r="BX74" s="6" t="s">
        <v>135</v>
      </c>
      <c r="BY74" s="6" t="s">
        <v>137</v>
      </c>
      <c r="BZ74" s="6" t="s">
        <v>135</v>
      </c>
      <c r="CA74" s="6">
        <v>3850894</v>
      </c>
      <c r="CB74" s="6" t="s">
        <v>135</v>
      </c>
      <c r="CC74" s="6">
        <v>1861866</v>
      </c>
      <c r="CD74" s="6" t="s">
        <v>135</v>
      </c>
      <c r="CE74" s="6">
        <v>1989028</v>
      </c>
      <c r="CF74" s="6" t="s">
        <v>135</v>
      </c>
      <c r="CG74" s="6">
        <v>58997201</v>
      </c>
      <c r="CH74" s="6" t="s">
        <v>135</v>
      </c>
      <c r="CI74" s="6">
        <v>28814832</v>
      </c>
      <c r="CJ74" s="6" t="s">
        <v>135</v>
      </c>
      <c r="CK74" s="6">
        <v>30182369</v>
      </c>
      <c r="CL74" s="6" t="s">
        <v>135</v>
      </c>
      <c r="CM74" s="6">
        <v>920701</v>
      </c>
      <c r="CN74" s="6" t="s">
        <v>135</v>
      </c>
      <c r="CO74" s="6">
        <v>449226</v>
      </c>
      <c r="CP74" s="6" t="s">
        <v>135</v>
      </c>
      <c r="CQ74" s="6">
        <v>471475</v>
      </c>
      <c r="CR74" s="6" t="s">
        <v>135</v>
      </c>
      <c r="CS74" s="6">
        <v>1883008</v>
      </c>
      <c r="CT74" s="6" t="s">
        <v>135</v>
      </c>
      <c r="CU74" s="6">
        <v>872321</v>
      </c>
      <c r="CV74" s="6" t="s">
        <v>135</v>
      </c>
      <c r="CW74" s="6">
        <v>1010687</v>
      </c>
      <c r="CX74" s="6" t="s">
        <v>135</v>
      </c>
      <c r="CY74" s="6">
        <v>2857279</v>
      </c>
      <c r="CZ74" s="6" t="s">
        <v>135</v>
      </c>
      <c r="DA74" s="6">
        <v>1335816</v>
      </c>
      <c r="DB74" s="6" t="s">
        <v>135</v>
      </c>
      <c r="DC74" s="6">
        <v>1521463</v>
      </c>
      <c r="DD74" s="6" t="s">
        <v>135</v>
      </c>
      <c r="DE74" s="6">
        <v>660809</v>
      </c>
      <c r="DF74" s="6" t="s">
        <v>135</v>
      </c>
      <c r="DG74" s="6">
        <v>332444</v>
      </c>
      <c r="DH74" s="6" t="s">
        <v>135</v>
      </c>
      <c r="DI74" s="6">
        <v>328365</v>
      </c>
      <c r="DJ74" s="6" t="s">
        <v>135</v>
      </c>
      <c r="DK74" s="6">
        <v>9599744</v>
      </c>
      <c r="DL74" s="6" t="s">
        <v>138</v>
      </c>
      <c r="DM74" s="6">
        <v>4625260</v>
      </c>
      <c r="DN74" s="6" t="s">
        <v>138</v>
      </c>
      <c r="DO74" s="6">
        <v>4974484</v>
      </c>
      <c r="DP74" s="6" t="s">
        <v>138</v>
      </c>
      <c r="DQ74" s="6">
        <v>542051</v>
      </c>
      <c r="DR74" s="6" t="s">
        <v>135</v>
      </c>
      <c r="DS74" s="6">
        <v>284821</v>
      </c>
      <c r="DT74" s="6" t="s">
        <v>135</v>
      </c>
      <c r="DU74" s="6">
        <v>257230</v>
      </c>
      <c r="DV74" s="6" t="s">
        <v>135</v>
      </c>
      <c r="DW74" s="6">
        <v>17811291</v>
      </c>
      <c r="DX74" s="6" t="s">
        <v>135</v>
      </c>
      <c r="DY74" s="6">
        <v>8850309</v>
      </c>
      <c r="DZ74" s="6" t="s">
        <v>135</v>
      </c>
      <c r="EA74" s="6">
        <v>8960982</v>
      </c>
      <c r="EB74" s="6" t="s">
        <v>135</v>
      </c>
      <c r="EC74" s="6">
        <v>9104772</v>
      </c>
      <c r="ED74" s="6" t="s">
        <v>135</v>
      </c>
      <c r="EE74" s="6">
        <v>4484815</v>
      </c>
      <c r="EF74" s="6" t="s">
        <v>135</v>
      </c>
      <c r="EG74" s="6">
        <v>4619957</v>
      </c>
      <c r="EH74" s="6" t="s">
        <v>135</v>
      </c>
      <c r="EI74" s="6">
        <v>36753736</v>
      </c>
      <c r="EJ74" s="6" t="s">
        <v>138</v>
      </c>
      <c r="EK74" s="6">
        <v>17773379</v>
      </c>
      <c r="EL74" s="6" t="s">
        <v>138</v>
      </c>
      <c r="EM74" s="6">
        <v>18980357</v>
      </c>
      <c r="EN74" s="6" t="s">
        <v>138</v>
      </c>
      <c r="EO74" s="6">
        <v>10467366</v>
      </c>
      <c r="EP74" s="6" t="s">
        <v>135</v>
      </c>
      <c r="EQ74" s="6">
        <v>5001811</v>
      </c>
      <c r="ER74" s="6" t="s">
        <v>135</v>
      </c>
      <c r="ES74" s="6">
        <v>5465555</v>
      </c>
      <c r="ET74" s="6" t="s">
        <v>135</v>
      </c>
      <c r="EU74" s="6">
        <v>19054548</v>
      </c>
      <c r="EV74" s="6" t="s">
        <v>139</v>
      </c>
      <c r="EW74" s="6">
        <v>9263961</v>
      </c>
      <c r="EX74" s="6" t="s">
        <v>139</v>
      </c>
      <c r="EY74" s="6">
        <v>9790587</v>
      </c>
      <c r="EZ74" s="6" t="s">
        <v>139</v>
      </c>
      <c r="FA74" s="6">
        <v>2116972</v>
      </c>
      <c r="FB74" s="6" t="s">
        <v>135</v>
      </c>
      <c r="FC74" s="6">
        <v>1063271</v>
      </c>
      <c r="FD74" s="6" t="s">
        <v>135</v>
      </c>
      <c r="FE74" s="6">
        <v>1053701</v>
      </c>
      <c r="FF74" s="6" t="s">
        <v>135</v>
      </c>
      <c r="FG74" s="6">
        <v>5428792</v>
      </c>
      <c r="FH74" s="6" t="s">
        <v>135</v>
      </c>
      <c r="FI74" s="6">
        <v>2655094</v>
      </c>
      <c r="FJ74" s="6" t="s">
        <v>135</v>
      </c>
      <c r="FK74" s="6">
        <v>2773698</v>
      </c>
      <c r="FL74" s="6" t="s">
        <v>135</v>
      </c>
      <c r="FM74" s="6">
        <v>5563970</v>
      </c>
      <c r="FN74" s="6" t="s">
        <v>135</v>
      </c>
      <c r="FO74" s="6">
        <v>2753477</v>
      </c>
      <c r="FP74" s="6" t="s">
        <v>135</v>
      </c>
      <c r="FQ74" s="6">
        <v>2810493</v>
      </c>
      <c r="FR74" s="6" t="s">
        <v>135</v>
      </c>
      <c r="FS74" s="6">
        <v>10521556</v>
      </c>
      <c r="FT74" s="6" t="s">
        <v>135</v>
      </c>
      <c r="FU74" s="6">
        <v>5298324</v>
      </c>
      <c r="FV74" s="6" t="s">
        <v>135</v>
      </c>
      <c r="FW74" s="6">
        <v>5223232</v>
      </c>
      <c r="FX74" s="6" t="s">
        <v>135</v>
      </c>
      <c r="FY74" s="6" t="s">
        <v>137</v>
      </c>
      <c r="FZ74" s="6" t="s">
        <v>135</v>
      </c>
      <c r="GA74" s="6" t="s">
        <v>137</v>
      </c>
      <c r="GB74" s="6" t="s">
        <v>135</v>
      </c>
      <c r="GC74" s="6" t="s">
        <v>137</v>
      </c>
      <c r="GD74" s="6" t="s">
        <v>135</v>
      </c>
      <c r="GE74" s="6" t="s">
        <v>137</v>
      </c>
      <c r="GF74" s="6" t="s">
        <v>135</v>
      </c>
      <c r="GG74" s="6" t="s">
        <v>137</v>
      </c>
      <c r="GH74" s="6" t="s">
        <v>135</v>
      </c>
      <c r="GI74" s="6" t="s">
        <v>137</v>
      </c>
      <c r="GJ74" s="6" t="s">
        <v>135</v>
      </c>
      <c r="GK74" s="6">
        <v>14731804</v>
      </c>
      <c r="GL74" s="6" t="s">
        <v>135</v>
      </c>
      <c r="GM74" s="6">
        <v>7365069</v>
      </c>
      <c r="GN74" s="6" t="s">
        <v>135</v>
      </c>
      <c r="GO74" s="6">
        <v>7366735</v>
      </c>
      <c r="GP74" s="6" t="s">
        <v>135</v>
      </c>
      <c r="GQ74" s="6">
        <v>387758</v>
      </c>
      <c r="GR74" s="6" t="s">
        <v>135</v>
      </c>
      <c r="GS74" s="6">
        <v>199958</v>
      </c>
      <c r="GT74" s="6" t="s">
        <v>135</v>
      </c>
      <c r="GU74" s="6">
        <v>187800</v>
      </c>
      <c r="GV74" s="6" t="s">
        <v>135</v>
      </c>
      <c r="GW74" s="6">
        <v>39677</v>
      </c>
      <c r="GX74" s="6" t="s">
        <v>135</v>
      </c>
      <c r="GY74" s="6">
        <v>19688</v>
      </c>
      <c r="GZ74" s="6" t="s">
        <v>135</v>
      </c>
      <c r="HA74" s="6">
        <v>19989</v>
      </c>
      <c r="HB74" s="6" t="s">
        <v>135</v>
      </c>
      <c r="HC74" s="6">
        <v>5488984</v>
      </c>
      <c r="HD74" s="6" t="s">
        <v>135</v>
      </c>
      <c r="HE74" s="6">
        <v>2765470</v>
      </c>
      <c r="HF74" s="6" t="s">
        <v>135</v>
      </c>
      <c r="HG74" s="6">
        <v>2723514</v>
      </c>
      <c r="HH74" s="6" t="s">
        <v>135</v>
      </c>
      <c r="HI74" s="6">
        <v>8815385</v>
      </c>
      <c r="HJ74" s="6" t="s">
        <v>135</v>
      </c>
      <c r="HK74" s="6">
        <v>4379953</v>
      </c>
      <c r="HL74" s="6" t="s">
        <v>135</v>
      </c>
      <c r="HM74" s="6">
        <v>4435432</v>
      </c>
      <c r="HN74" s="6" t="s">
        <v>135</v>
      </c>
      <c r="HO74" s="6" t="s">
        <v>137</v>
      </c>
      <c r="HP74" s="6" t="s">
        <v>135</v>
      </c>
      <c r="HQ74" s="6" t="s">
        <v>137</v>
      </c>
      <c r="HR74" s="6" t="s">
        <v>135</v>
      </c>
      <c r="HS74" s="6" t="s">
        <v>137</v>
      </c>
      <c r="HT74" s="6" t="s">
        <v>135</v>
      </c>
      <c r="HU74" s="6" t="s">
        <v>137</v>
      </c>
      <c r="HV74" s="6" t="s">
        <v>135</v>
      </c>
      <c r="HW74" s="6" t="s">
        <v>137</v>
      </c>
      <c r="HX74" s="6" t="s">
        <v>135</v>
      </c>
      <c r="HY74" s="6" t="s">
        <v>137</v>
      </c>
      <c r="HZ74" s="6" t="s">
        <v>135</v>
      </c>
      <c r="IA74" s="6" t="s">
        <v>137</v>
      </c>
      <c r="IB74" s="6" t="s">
        <v>135</v>
      </c>
      <c r="IC74" s="6" t="s">
        <v>137</v>
      </c>
      <c r="ID74" s="6" t="s">
        <v>135</v>
      </c>
      <c r="IE74" s="6" t="s">
        <v>137</v>
      </c>
      <c r="IF74" s="6" t="s">
        <v>135</v>
      </c>
      <c r="IG74" s="6">
        <v>2512758</v>
      </c>
      <c r="IH74" s="6" t="s">
        <v>143</v>
      </c>
      <c r="II74" s="6">
        <v>1187596</v>
      </c>
      <c r="IJ74" s="6" t="s">
        <v>143</v>
      </c>
      <c r="IK74" s="6">
        <v>1325162</v>
      </c>
      <c r="IL74" s="6" t="s">
        <v>143</v>
      </c>
      <c r="IM74" s="6">
        <v>1829954</v>
      </c>
      <c r="IN74" s="6" t="s">
        <v>135</v>
      </c>
      <c r="IO74" s="6">
        <v>907033</v>
      </c>
      <c r="IP74" s="6" t="s">
        <v>135</v>
      </c>
      <c r="IQ74" s="6">
        <v>922921</v>
      </c>
      <c r="IR74" s="6" t="s">
        <v>135</v>
      </c>
      <c r="IS74" s="6">
        <v>2761785</v>
      </c>
      <c r="IT74" s="6" t="s">
        <v>135</v>
      </c>
      <c r="IU74" s="6">
        <v>1366921</v>
      </c>
      <c r="IV74" s="6" t="s">
        <v>135</v>
      </c>
      <c r="IW74" s="6">
        <v>1394864</v>
      </c>
      <c r="IX74" s="6" t="s">
        <v>135</v>
      </c>
      <c r="IY74" s="6">
        <v>6641197</v>
      </c>
      <c r="IZ74" s="6" t="s">
        <v>138</v>
      </c>
      <c r="JA74" s="6">
        <v>3229478</v>
      </c>
      <c r="JB74" s="6" t="s">
        <v>138</v>
      </c>
      <c r="JC74" s="6">
        <v>3411719</v>
      </c>
      <c r="JD74" s="6" t="s">
        <v>138</v>
      </c>
      <c r="JE74" s="6">
        <v>85279553</v>
      </c>
      <c r="JF74" s="6" t="s">
        <v>135</v>
      </c>
      <c r="JG74" s="6">
        <v>42704112</v>
      </c>
      <c r="JH74" s="6" t="s">
        <v>135</v>
      </c>
      <c r="JI74" s="6">
        <v>42575441</v>
      </c>
      <c r="JJ74" s="6" t="s">
        <v>135</v>
      </c>
      <c r="JK74" s="6" t="s">
        <v>137</v>
      </c>
      <c r="JL74" s="6" t="s">
        <v>135</v>
      </c>
      <c r="JM74" s="6" t="s">
        <v>137</v>
      </c>
      <c r="JN74" s="6" t="s">
        <v>135</v>
      </c>
      <c r="JO74" s="6" t="s">
        <v>137</v>
      </c>
      <c r="JP74" s="6" t="s">
        <v>135</v>
      </c>
      <c r="JQ74" s="6" t="s">
        <v>137</v>
      </c>
      <c r="JR74" s="6" t="s">
        <v>135</v>
      </c>
      <c r="JS74" s="6" t="s">
        <v>137</v>
      </c>
      <c r="JT74" s="6" t="s">
        <v>135</v>
      </c>
      <c r="JU74" s="6" t="s">
        <v>137</v>
      </c>
      <c r="JV74" s="6" t="s">
        <v>135</v>
      </c>
      <c r="JW74" s="6">
        <v>3736357</v>
      </c>
      <c r="JX74" s="6" t="s">
        <v>135</v>
      </c>
      <c r="JY74" s="6">
        <v>1793820</v>
      </c>
      <c r="JZ74" s="6" t="s">
        <v>135</v>
      </c>
      <c r="KA74" s="6">
        <v>1942537</v>
      </c>
      <c r="KB74" s="6" t="s">
        <v>135</v>
      </c>
      <c r="KC74" s="6" t="s">
        <v>137</v>
      </c>
      <c r="KD74" s="6" t="s">
        <v>135</v>
      </c>
      <c r="KE74" s="6" t="s">
        <v>137</v>
      </c>
      <c r="KF74" s="6" t="s">
        <v>135</v>
      </c>
      <c r="KG74" s="6" t="s">
        <v>137</v>
      </c>
      <c r="KH74" s="6" t="s">
        <v>135</v>
      </c>
      <c r="KI74" s="6" t="s">
        <v>137</v>
      </c>
      <c r="KJ74" s="6" t="s">
        <v>135</v>
      </c>
      <c r="KK74" s="6" t="s">
        <v>137</v>
      </c>
      <c r="KL74" s="6" t="s">
        <v>135</v>
      </c>
      <c r="KM74" s="6" t="s">
        <v>137</v>
      </c>
      <c r="KN74" s="6" t="s">
        <v>135</v>
      </c>
      <c r="KO74" s="6" t="s">
        <v>137</v>
      </c>
      <c r="KP74" s="6" t="s">
        <v>135</v>
      </c>
      <c r="KQ74" s="6" t="s">
        <v>137</v>
      </c>
      <c r="KR74" s="6" t="s">
        <v>135</v>
      </c>
      <c r="KS74" s="6" t="s">
        <v>137</v>
      </c>
      <c r="KT74" s="6" t="s">
        <v>135</v>
      </c>
      <c r="KU74" s="6" t="s">
        <v>137</v>
      </c>
      <c r="KV74" s="6" t="s">
        <v>135</v>
      </c>
      <c r="KW74" s="6" t="s">
        <v>137</v>
      </c>
      <c r="KX74" s="6" t="s">
        <v>135</v>
      </c>
      <c r="KY74" s="6" t="s">
        <v>137</v>
      </c>
      <c r="KZ74" s="6" t="s">
        <v>135</v>
      </c>
      <c r="LA74" s="6" t="s">
        <v>137</v>
      </c>
      <c r="LB74" s="6" t="s">
        <v>135</v>
      </c>
      <c r="LC74" s="6" t="s">
        <v>137</v>
      </c>
      <c r="LD74" s="6" t="s">
        <v>135</v>
      </c>
      <c r="LE74" s="6" t="s">
        <v>137</v>
      </c>
      <c r="LF74" s="6" t="s">
        <v>135</v>
      </c>
      <c r="LG74" s="6">
        <v>2977130</v>
      </c>
      <c r="LH74" s="6" t="s">
        <v>135</v>
      </c>
      <c r="LI74" s="6">
        <v>1405373</v>
      </c>
      <c r="LJ74" s="6" t="s">
        <v>135</v>
      </c>
      <c r="LK74" s="6">
        <v>1571757</v>
      </c>
      <c r="LL74" s="6" t="s">
        <v>135</v>
      </c>
      <c r="LM74" s="6" t="s">
        <v>137</v>
      </c>
      <c r="LN74" s="6" t="s">
        <v>135</v>
      </c>
      <c r="LO74" s="6" t="s">
        <v>137</v>
      </c>
      <c r="LP74" s="6" t="s">
        <v>135</v>
      </c>
      <c r="LQ74" s="6" t="s">
        <v>137</v>
      </c>
      <c r="LR74" s="6" t="s">
        <v>135</v>
      </c>
    </row>
    <row r="76" spans="1:330" ht="15" x14ac:dyDescent="0.25">
      <c r="A76" s="1" t="s">
        <v>145</v>
      </c>
    </row>
    <row r="77" spans="1:330" ht="15" x14ac:dyDescent="0.25">
      <c r="A77" s="1" t="s">
        <v>137</v>
      </c>
      <c r="B77" s="2" t="s">
        <v>146</v>
      </c>
    </row>
    <row r="78" spans="1:330" ht="15" x14ac:dyDescent="0.25">
      <c r="A78" s="1" t="s">
        <v>147</v>
      </c>
    </row>
    <row r="79" spans="1:330" ht="15" x14ac:dyDescent="0.25">
      <c r="A79" s="1" t="s">
        <v>140</v>
      </c>
      <c r="B79" s="2" t="s">
        <v>148</v>
      </c>
    </row>
    <row r="80" spans="1:330" ht="15" x14ac:dyDescent="0.25">
      <c r="A80" s="1" t="s">
        <v>142</v>
      </c>
      <c r="B80" s="2" t="s">
        <v>149</v>
      </c>
    </row>
    <row r="81" spans="1:2" ht="15" x14ac:dyDescent="0.25">
      <c r="A81" s="1" t="s">
        <v>144</v>
      </c>
      <c r="B81" s="2" t="s">
        <v>150</v>
      </c>
    </row>
    <row r="82" spans="1:2" ht="15" x14ac:dyDescent="0.25">
      <c r="A82" s="1" t="s">
        <v>138</v>
      </c>
      <c r="B82" s="2" t="s">
        <v>151</v>
      </c>
    </row>
    <row r="83" spans="1:2" ht="15" x14ac:dyDescent="0.25">
      <c r="A83" s="1" t="s">
        <v>139</v>
      </c>
      <c r="B83" s="2" t="s">
        <v>152</v>
      </c>
    </row>
    <row r="84" spans="1:2" ht="15" x14ac:dyDescent="0.25">
      <c r="A84" s="1" t="s">
        <v>143</v>
      </c>
      <c r="B84" s="2" t="s">
        <v>153</v>
      </c>
    </row>
    <row r="85" spans="1:2" ht="15" x14ac:dyDescent="0.25">
      <c r="A85" s="1" t="s">
        <v>141</v>
      </c>
      <c r="B85" s="2" t="s">
        <v>154</v>
      </c>
    </row>
  </sheetData>
  <mergeCells count="211">
    <mergeCell ref="U9:W9"/>
    <mergeCell ref="X9:Z9"/>
    <mergeCell ref="AA9:AD9"/>
    <mergeCell ref="AE9:AJ9"/>
    <mergeCell ref="AK9:AP9"/>
    <mergeCell ref="AQ9:AV9"/>
    <mergeCell ref="B9:E9"/>
    <mergeCell ref="F9:H9"/>
    <mergeCell ref="I9:K9"/>
    <mergeCell ref="L9:N9"/>
    <mergeCell ref="O9:Q9"/>
    <mergeCell ref="R9:T9"/>
    <mergeCell ref="CG9:CL9"/>
    <mergeCell ref="CM9:CR9"/>
    <mergeCell ref="CS9:CX9"/>
    <mergeCell ref="CY9:DD9"/>
    <mergeCell ref="DE9:DJ9"/>
    <mergeCell ref="DK9:DP9"/>
    <mergeCell ref="AW9:BB9"/>
    <mergeCell ref="BC9:BH9"/>
    <mergeCell ref="BI9:BN9"/>
    <mergeCell ref="BO9:BT9"/>
    <mergeCell ref="BU9:BZ9"/>
    <mergeCell ref="CA9:CF9"/>
    <mergeCell ref="FA9:FF9"/>
    <mergeCell ref="FG9:FL9"/>
    <mergeCell ref="FM9:FR9"/>
    <mergeCell ref="FS9:FX9"/>
    <mergeCell ref="FY9:GD9"/>
    <mergeCell ref="GE9:GJ9"/>
    <mergeCell ref="DQ9:DV9"/>
    <mergeCell ref="DW9:EB9"/>
    <mergeCell ref="EC9:EH9"/>
    <mergeCell ref="EI9:EN9"/>
    <mergeCell ref="EO9:ET9"/>
    <mergeCell ref="EU9:EZ9"/>
    <mergeCell ref="KO9:KT9"/>
    <mergeCell ref="KU9:KZ9"/>
    <mergeCell ref="LA9:LF9"/>
    <mergeCell ref="LG9:LL9"/>
    <mergeCell ref="LM9:LR9"/>
    <mergeCell ref="C10:D10"/>
    <mergeCell ref="JE9:JJ9"/>
    <mergeCell ref="JK9:JP9"/>
    <mergeCell ref="JQ9:JV9"/>
    <mergeCell ref="JW9:KB9"/>
    <mergeCell ref="KC9:KH9"/>
    <mergeCell ref="KI9:KN9"/>
    <mergeCell ref="HU9:HZ9"/>
    <mergeCell ref="IA9:IF9"/>
    <mergeCell ref="IG9:IL9"/>
    <mergeCell ref="IM9:IR9"/>
    <mergeCell ref="IS9:IX9"/>
    <mergeCell ref="IY9:JD9"/>
    <mergeCell ref="GK9:GP9"/>
    <mergeCell ref="GQ9:GV9"/>
    <mergeCell ref="GW9:HB9"/>
    <mergeCell ref="HC9:HH9"/>
    <mergeCell ref="HI9:HN9"/>
    <mergeCell ref="HO9:HT9"/>
    <mergeCell ref="AI10:AJ10"/>
    <mergeCell ref="AK10:AL10"/>
    <mergeCell ref="AM10:AN10"/>
    <mergeCell ref="AO10:AP10"/>
    <mergeCell ref="AQ10:AR10"/>
    <mergeCell ref="AS10:AT10"/>
    <mergeCell ref="AC10:AD10"/>
    <mergeCell ref="AE10:AF10"/>
    <mergeCell ref="AG10:AH10"/>
    <mergeCell ref="BG10:BH10"/>
    <mergeCell ref="BI10:BJ10"/>
    <mergeCell ref="BK10:BL10"/>
    <mergeCell ref="BM10:BN10"/>
    <mergeCell ref="BO10:BP10"/>
    <mergeCell ref="BQ10:BR10"/>
    <mergeCell ref="AU10:AV10"/>
    <mergeCell ref="AW10:AX10"/>
    <mergeCell ref="AY10:AZ10"/>
    <mergeCell ref="BA10:BB10"/>
    <mergeCell ref="BC10:BD10"/>
    <mergeCell ref="BE10:BF10"/>
    <mergeCell ref="CE10:CF10"/>
    <mergeCell ref="CG10:CH10"/>
    <mergeCell ref="CI10:CJ10"/>
    <mergeCell ref="CK10:CL10"/>
    <mergeCell ref="CM10:CN10"/>
    <mergeCell ref="CO10:CP10"/>
    <mergeCell ref="BS10:BT10"/>
    <mergeCell ref="BU10:BV10"/>
    <mergeCell ref="BW10:BX10"/>
    <mergeCell ref="BY10:BZ10"/>
    <mergeCell ref="CA10:CB10"/>
    <mergeCell ref="CC10:CD10"/>
    <mergeCell ref="DC10:DD10"/>
    <mergeCell ref="DE10:DF10"/>
    <mergeCell ref="DG10:DH10"/>
    <mergeCell ref="DI10:DJ10"/>
    <mergeCell ref="DK10:DL10"/>
    <mergeCell ref="DM10:DN10"/>
    <mergeCell ref="CQ10:CR10"/>
    <mergeCell ref="CS10:CT10"/>
    <mergeCell ref="CU10:CV10"/>
    <mergeCell ref="CW10:CX10"/>
    <mergeCell ref="CY10:CZ10"/>
    <mergeCell ref="DA10:DB10"/>
    <mergeCell ref="EA10:EB10"/>
    <mergeCell ref="EC10:ED10"/>
    <mergeCell ref="EE10:EF10"/>
    <mergeCell ref="EG10:EH10"/>
    <mergeCell ref="EI10:EJ10"/>
    <mergeCell ref="EK10:EL10"/>
    <mergeCell ref="DO10:DP10"/>
    <mergeCell ref="DQ10:DR10"/>
    <mergeCell ref="DS10:DT10"/>
    <mergeCell ref="DU10:DV10"/>
    <mergeCell ref="DW10:DX10"/>
    <mergeCell ref="DY10:DZ10"/>
    <mergeCell ref="EY10:EZ10"/>
    <mergeCell ref="FA10:FB10"/>
    <mergeCell ref="FC10:FD10"/>
    <mergeCell ref="FE10:FF10"/>
    <mergeCell ref="FG10:FH10"/>
    <mergeCell ref="FI10:FJ10"/>
    <mergeCell ref="EM10:EN10"/>
    <mergeCell ref="EO10:EP10"/>
    <mergeCell ref="EQ10:ER10"/>
    <mergeCell ref="ES10:ET10"/>
    <mergeCell ref="EU10:EV10"/>
    <mergeCell ref="EW10:EX10"/>
    <mergeCell ref="FW10:FX10"/>
    <mergeCell ref="FY10:FZ10"/>
    <mergeCell ref="GA10:GB10"/>
    <mergeCell ref="GC10:GD10"/>
    <mergeCell ref="GE10:GF10"/>
    <mergeCell ref="GG10:GH10"/>
    <mergeCell ref="FK10:FL10"/>
    <mergeCell ref="FM10:FN10"/>
    <mergeCell ref="FO10:FP10"/>
    <mergeCell ref="FQ10:FR10"/>
    <mergeCell ref="FS10:FT10"/>
    <mergeCell ref="FU10:FV10"/>
    <mergeCell ref="GU10:GV10"/>
    <mergeCell ref="GW10:GX10"/>
    <mergeCell ref="GY10:GZ10"/>
    <mergeCell ref="HA10:HB10"/>
    <mergeCell ref="HC10:HD10"/>
    <mergeCell ref="HE10:HF10"/>
    <mergeCell ref="GI10:GJ10"/>
    <mergeCell ref="GK10:GL10"/>
    <mergeCell ref="GM10:GN10"/>
    <mergeCell ref="GO10:GP10"/>
    <mergeCell ref="GQ10:GR10"/>
    <mergeCell ref="GS10:GT10"/>
    <mergeCell ref="HS10:HT10"/>
    <mergeCell ref="HU10:HV10"/>
    <mergeCell ref="HW10:HX10"/>
    <mergeCell ref="HY10:HZ10"/>
    <mergeCell ref="IA10:IB10"/>
    <mergeCell ref="IC10:ID10"/>
    <mergeCell ref="HG10:HH10"/>
    <mergeCell ref="HI10:HJ10"/>
    <mergeCell ref="HK10:HL10"/>
    <mergeCell ref="HM10:HN10"/>
    <mergeCell ref="HO10:HP10"/>
    <mergeCell ref="HQ10:HR10"/>
    <mergeCell ref="IQ10:IR10"/>
    <mergeCell ref="IS10:IT10"/>
    <mergeCell ref="IU10:IV10"/>
    <mergeCell ref="IW10:IX10"/>
    <mergeCell ref="IY10:IZ10"/>
    <mergeCell ref="JA10:JB10"/>
    <mergeCell ref="IE10:IF10"/>
    <mergeCell ref="IG10:IH10"/>
    <mergeCell ref="II10:IJ10"/>
    <mergeCell ref="IK10:IL10"/>
    <mergeCell ref="IM10:IN10"/>
    <mergeCell ref="IO10:IP10"/>
    <mergeCell ref="JO10:JP10"/>
    <mergeCell ref="JQ10:JR10"/>
    <mergeCell ref="JS10:JT10"/>
    <mergeCell ref="JU10:JV10"/>
    <mergeCell ref="JW10:JX10"/>
    <mergeCell ref="JY10:JZ10"/>
    <mergeCell ref="JC10:JD10"/>
    <mergeCell ref="JE10:JF10"/>
    <mergeCell ref="JG10:JH10"/>
    <mergeCell ref="JI10:JJ10"/>
    <mergeCell ref="JK10:JL10"/>
    <mergeCell ref="JM10:JN10"/>
    <mergeCell ref="KM10:KN10"/>
    <mergeCell ref="KO10:KP10"/>
    <mergeCell ref="KQ10:KR10"/>
    <mergeCell ref="KS10:KT10"/>
    <mergeCell ref="KU10:KV10"/>
    <mergeCell ref="KW10:KX10"/>
    <mergeCell ref="KA10:KB10"/>
    <mergeCell ref="KC10:KD10"/>
    <mergeCell ref="KE10:KF10"/>
    <mergeCell ref="KG10:KH10"/>
    <mergeCell ref="KI10:KJ10"/>
    <mergeCell ref="KK10:KL10"/>
    <mergeCell ref="LK10:LL10"/>
    <mergeCell ref="LM10:LN10"/>
    <mergeCell ref="LO10:LP10"/>
    <mergeCell ref="LQ10:LR10"/>
    <mergeCell ref="KY10:KZ10"/>
    <mergeCell ref="LA10:LB10"/>
    <mergeCell ref="LC10:LD10"/>
    <mergeCell ref="LE10:LF10"/>
    <mergeCell ref="LG10:LH10"/>
    <mergeCell ref="LI10:LJ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47F1-34E2-4AE3-856C-342F1ADFF84A}">
  <dimension ref="A1:BG42"/>
  <sheetViews>
    <sheetView workbookViewId="0">
      <pane xSplit="1" ySplit="11" topLeftCell="B12" activePane="bottomRight" state="frozen"/>
      <selection pane="topRight"/>
      <selection pane="bottomLeft"/>
      <selection pane="bottomRight" activeCell="B2" sqref="B2"/>
    </sheetView>
  </sheetViews>
  <sheetFormatPr defaultColWidth="9.140625" defaultRowHeight="11.45" customHeight="1" x14ac:dyDescent="0.25"/>
  <cols>
    <col min="1" max="1" width="12" style="8" customWidth="1"/>
    <col min="2" max="59" width="10" style="8" customWidth="1"/>
    <col min="60" max="16384" width="9.140625" style="8"/>
  </cols>
  <sheetData>
    <row r="1" spans="1:59" ht="15" x14ac:dyDescent="0.25">
      <c r="A1" s="116" t="s">
        <v>339</v>
      </c>
    </row>
    <row r="2" spans="1:59" ht="15" x14ac:dyDescent="0.25">
      <c r="A2" s="116" t="s">
        <v>132</v>
      </c>
      <c r="B2" s="117" t="s">
        <v>340</v>
      </c>
    </row>
    <row r="3" spans="1:59" ht="15" x14ac:dyDescent="0.25">
      <c r="A3" s="116" t="s">
        <v>133</v>
      </c>
      <c r="B3" s="116" t="s">
        <v>341</v>
      </c>
    </row>
    <row r="4" spans="1:59" ht="15" x14ac:dyDescent="0.25"/>
    <row r="5" spans="1:59" ht="15" x14ac:dyDescent="0.25">
      <c r="A5" s="117" t="s">
        <v>2</v>
      </c>
    </row>
    <row r="6" spans="1:59" ht="15" x14ac:dyDescent="0.25">
      <c r="A6" s="117" t="s">
        <v>3</v>
      </c>
    </row>
    <row r="7" spans="1:59" ht="15" x14ac:dyDescent="0.25">
      <c r="A7" s="117" t="s">
        <v>342</v>
      </c>
    </row>
    <row r="8" spans="1:59" ht="15" x14ac:dyDescent="0.25">
      <c r="A8" s="117" t="s">
        <v>4</v>
      </c>
    </row>
    <row r="9" spans="1:59" ht="15" x14ac:dyDescent="0.25"/>
    <row r="10" spans="1:59" ht="15" x14ac:dyDescent="0.25">
      <c r="A10" s="118"/>
      <c r="B10" s="179" t="s">
        <v>343</v>
      </c>
      <c r="C10" s="179" t="s">
        <v>8</v>
      </c>
      <c r="D10" s="179" t="s">
        <v>344</v>
      </c>
      <c r="E10" s="179" t="s">
        <v>11</v>
      </c>
      <c r="F10" s="179" t="s">
        <v>345</v>
      </c>
      <c r="G10" s="179" t="s">
        <v>13</v>
      </c>
      <c r="H10" s="179" t="s">
        <v>14</v>
      </c>
      <c r="I10" s="179" t="s">
        <v>14</v>
      </c>
      <c r="J10" s="179" t="s">
        <v>346</v>
      </c>
      <c r="K10" s="179" t="s">
        <v>15</v>
      </c>
      <c r="L10" s="179" t="s">
        <v>347</v>
      </c>
      <c r="M10" s="179" t="s">
        <v>16</v>
      </c>
      <c r="N10" s="179" t="s">
        <v>295</v>
      </c>
      <c r="O10" s="179" t="s">
        <v>17</v>
      </c>
      <c r="P10" s="179" t="s">
        <v>19</v>
      </c>
      <c r="Q10" s="179" t="s">
        <v>19</v>
      </c>
      <c r="R10" s="179" t="s">
        <v>348</v>
      </c>
      <c r="S10" s="179" t="s">
        <v>20</v>
      </c>
      <c r="T10" s="179" t="s">
        <v>349</v>
      </c>
      <c r="U10" s="179" t="s">
        <v>21</v>
      </c>
      <c r="V10" s="179" t="s">
        <v>350</v>
      </c>
      <c r="W10" s="179" t="s">
        <v>22</v>
      </c>
      <c r="X10" s="179" t="s">
        <v>297</v>
      </c>
      <c r="Y10" s="179" t="s">
        <v>23</v>
      </c>
      <c r="Z10" s="179" t="s">
        <v>351</v>
      </c>
      <c r="AA10" s="179" t="s">
        <v>25</v>
      </c>
      <c r="AB10" s="179" t="s">
        <v>170</v>
      </c>
      <c r="AC10" s="179" t="s">
        <v>26</v>
      </c>
      <c r="AD10" s="179" t="s">
        <v>352</v>
      </c>
      <c r="AE10" s="179" t="s">
        <v>27</v>
      </c>
      <c r="AF10" s="179" t="s">
        <v>353</v>
      </c>
      <c r="AG10" s="179" t="s">
        <v>28</v>
      </c>
      <c r="AH10" s="179" t="s">
        <v>354</v>
      </c>
      <c r="AI10" s="179" t="s">
        <v>29</v>
      </c>
      <c r="AJ10" s="179" t="s">
        <v>355</v>
      </c>
      <c r="AK10" s="179" t="s">
        <v>30</v>
      </c>
      <c r="AL10" s="179" t="s">
        <v>356</v>
      </c>
      <c r="AM10" s="179" t="s">
        <v>31</v>
      </c>
      <c r="AN10" s="179" t="s">
        <v>32</v>
      </c>
      <c r="AO10" s="179" t="s">
        <v>32</v>
      </c>
      <c r="AP10" s="179" t="s">
        <v>357</v>
      </c>
      <c r="AQ10" s="179" t="s">
        <v>33</v>
      </c>
      <c r="AR10" s="179" t="s">
        <v>34</v>
      </c>
      <c r="AS10" s="179" t="s">
        <v>34</v>
      </c>
      <c r="AT10" s="179" t="s">
        <v>358</v>
      </c>
      <c r="AU10" s="179" t="s">
        <v>35</v>
      </c>
      <c r="AV10" s="179" t="s">
        <v>359</v>
      </c>
      <c r="AW10" s="179" t="s">
        <v>36</v>
      </c>
      <c r="AX10" s="179" t="s">
        <v>37</v>
      </c>
      <c r="AY10" s="179" t="s">
        <v>37</v>
      </c>
      <c r="AZ10" s="179" t="s">
        <v>38</v>
      </c>
      <c r="BA10" s="179" t="s">
        <v>38</v>
      </c>
      <c r="BB10" s="179" t="s">
        <v>360</v>
      </c>
      <c r="BC10" s="179" t="s">
        <v>39</v>
      </c>
      <c r="BD10" s="179" t="s">
        <v>361</v>
      </c>
      <c r="BE10" s="179" t="s">
        <v>40</v>
      </c>
      <c r="BF10" s="179" t="s">
        <v>362</v>
      </c>
      <c r="BG10" s="179" t="s">
        <v>41</v>
      </c>
    </row>
    <row r="11" spans="1:59" ht="15" x14ac:dyDescent="0.25">
      <c r="A11" s="118"/>
      <c r="B11" s="119" t="s">
        <v>165</v>
      </c>
      <c r="C11" s="119" t="s">
        <v>166</v>
      </c>
      <c r="D11" s="119" t="s">
        <v>165</v>
      </c>
      <c r="E11" s="119" t="s">
        <v>166</v>
      </c>
      <c r="F11" s="119" t="s">
        <v>165</v>
      </c>
      <c r="G11" s="119" t="s">
        <v>166</v>
      </c>
      <c r="H11" s="119" t="s">
        <v>165</v>
      </c>
      <c r="I11" s="119" t="s">
        <v>166</v>
      </c>
      <c r="J11" s="119" t="s">
        <v>165</v>
      </c>
      <c r="K11" s="119" t="s">
        <v>166</v>
      </c>
      <c r="L11" s="119" t="s">
        <v>165</v>
      </c>
      <c r="M11" s="119" t="s">
        <v>166</v>
      </c>
      <c r="N11" s="119" t="s">
        <v>165</v>
      </c>
      <c r="O11" s="119" t="s">
        <v>166</v>
      </c>
      <c r="P11" s="119" t="s">
        <v>165</v>
      </c>
      <c r="Q11" s="119" t="s">
        <v>166</v>
      </c>
      <c r="R11" s="119" t="s">
        <v>165</v>
      </c>
      <c r="S11" s="119" t="s">
        <v>166</v>
      </c>
      <c r="T11" s="119" t="s">
        <v>165</v>
      </c>
      <c r="U11" s="119" t="s">
        <v>166</v>
      </c>
      <c r="V11" s="119" t="s">
        <v>165</v>
      </c>
      <c r="W11" s="119" t="s">
        <v>166</v>
      </c>
      <c r="X11" s="119" t="s">
        <v>165</v>
      </c>
      <c r="Y11" s="119" t="s">
        <v>166</v>
      </c>
      <c r="Z11" s="119" t="s">
        <v>165</v>
      </c>
      <c r="AA11" s="119" t="s">
        <v>166</v>
      </c>
      <c r="AB11" s="119" t="s">
        <v>165</v>
      </c>
      <c r="AC11" s="119" t="s">
        <v>166</v>
      </c>
      <c r="AD11" s="119" t="s">
        <v>165</v>
      </c>
      <c r="AE11" s="119" t="s">
        <v>166</v>
      </c>
      <c r="AF11" s="119" t="s">
        <v>165</v>
      </c>
      <c r="AG11" s="119" t="s">
        <v>166</v>
      </c>
      <c r="AH11" s="119" t="s">
        <v>165</v>
      </c>
      <c r="AI11" s="119" t="s">
        <v>166</v>
      </c>
      <c r="AJ11" s="119" t="s">
        <v>165</v>
      </c>
      <c r="AK11" s="119" t="s">
        <v>166</v>
      </c>
      <c r="AL11" s="119" t="s">
        <v>165</v>
      </c>
      <c r="AM11" s="119" t="s">
        <v>166</v>
      </c>
      <c r="AN11" s="119" t="s">
        <v>165</v>
      </c>
      <c r="AO11" s="119" t="s">
        <v>166</v>
      </c>
      <c r="AP11" s="119" t="s">
        <v>165</v>
      </c>
      <c r="AQ11" s="119" t="s">
        <v>166</v>
      </c>
      <c r="AR11" s="119" t="s">
        <v>165</v>
      </c>
      <c r="AS11" s="119" t="s">
        <v>166</v>
      </c>
      <c r="AT11" s="119" t="s">
        <v>165</v>
      </c>
      <c r="AU11" s="119" t="s">
        <v>166</v>
      </c>
      <c r="AV11" s="119" t="s">
        <v>165</v>
      </c>
      <c r="AW11" s="119" t="s">
        <v>166</v>
      </c>
      <c r="AX11" s="119" t="s">
        <v>165</v>
      </c>
      <c r="AY11" s="119" t="s">
        <v>166</v>
      </c>
      <c r="AZ11" s="119" t="s">
        <v>165</v>
      </c>
      <c r="BA11" s="119" t="s">
        <v>166</v>
      </c>
      <c r="BB11" s="119" t="s">
        <v>165</v>
      </c>
      <c r="BC11" s="119" t="s">
        <v>166</v>
      </c>
      <c r="BD11" s="119" t="s">
        <v>165</v>
      </c>
      <c r="BE11" s="119" t="s">
        <v>166</v>
      </c>
      <c r="BF11" s="119" t="s">
        <v>165</v>
      </c>
      <c r="BG11" s="119" t="s">
        <v>166</v>
      </c>
    </row>
    <row r="12" spans="1:59" ht="15" x14ac:dyDescent="0.25">
      <c r="A12" s="120" t="s">
        <v>112</v>
      </c>
      <c r="B12" s="121" t="s">
        <v>137</v>
      </c>
      <c r="C12" s="121" t="s">
        <v>137</v>
      </c>
      <c r="D12" s="121" t="s">
        <v>137</v>
      </c>
      <c r="E12" s="121" t="s">
        <v>137</v>
      </c>
      <c r="F12" s="122">
        <v>14.1</v>
      </c>
      <c r="G12" s="122">
        <v>15.5</v>
      </c>
      <c r="H12" s="121" t="s">
        <v>137</v>
      </c>
      <c r="I12" s="121" t="s">
        <v>137</v>
      </c>
      <c r="J12" s="122">
        <v>9.6999999999999993</v>
      </c>
      <c r="K12" s="123">
        <v>11</v>
      </c>
      <c r="L12" s="122">
        <v>11.6</v>
      </c>
      <c r="M12" s="122">
        <v>12.1</v>
      </c>
      <c r="N12" s="122">
        <v>11.4</v>
      </c>
      <c r="O12" s="122">
        <v>12.9</v>
      </c>
      <c r="P12" s="122">
        <v>17.399999999999999</v>
      </c>
      <c r="Q12" s="122">
        <v>19.100000000000001</v>
      </c>
      <c r="R12" s="122">
        <v>18.899999999999999</v>
      </c>
      <c r="S12" s="122">
        <v>20.6</v>
      </c>
      <c r="T12" s="122">
        <v>18.3</v>
      </c>
      <c r="U12" s="122">
        <v>20.9</v>
      </c>
      <c r="V12" s="122">
        <v>18.899999999999999</v>
      </c>
      <c r="W12" s="122">
        <v>21.3</v>
      </c>
      <c r="X12" s="122">
        <v>12.3</v>
      </c>
      <c r="Y12" s="122">
        <v>13.7</v>
      </c>
      <c r="Z12" s="121" t="s">
        <v>137</v>
      </c>
      <c r="AA12" s="121" t="s">
        <v>137</v>
      </c>
      <c r="AB12" s="122">
        <v>17.600000000000001</v>
      </c>
      <c r="AC12" s="122">
        <v>20.8</v>
      </c>
      <c r="AD12" s="122">
        <v>14.5</v>
      </c>
      <c r="AE12" s="122">
        <v>17.600000000000001</v>
      </c>
      <c r="AF12" s="122">
        <v>18.5</v>
      </c>
      <c r="AG12" s="122">
        <v>20.3</v>
      </c>
      <c r="AH12" s="122">
        <v>19.7</v>
      </c>
      <c r="AI12" s="122">
        <v>21.3</v>
      </c>
      <c r="AJ12" s="122">
        <v>13.2</v>
      </c>
      <c r="AK12" s="122">
        <v>14.2</v>
      </c>
      <c r="AL12" s="122">
        <v>13.9</v>
      </c>
      <c r="AM12" s="122">
        <v>13.2</v>
      </c>
      <c r="AN12" s="122">
        <v>13.9</v>
      </c>
      <c r="AO12" s="122">
        <v>14.8</v>
      </c>
      <c r="AP12" s="122">
        <v>10.6</v>
      </c>
      <c r="AQ12" s="122">
        <v>10.8</v>
      </c>
      <c r="AR12" s="122">
        <v>11.9</v>
      </c>
      <c r="AS12" s="122">
        <v>13.3</v>
      </c>
      <c r="AT12" s="122">
        <v>21.3</v>
      </c>
      <c r="AU12" s="122">
        <v>19.899999999999999</v>
      </c>
      <c r="AV12" s="122">
        <v>18.7</v>
      </c>
      <c r="AW12" s="122">
        <v>20.100000000000001</v>
      </c>
      <c r="AX12" s="121" t="s">
        <v>137</v>
      </c>
      <c r="AY12" s="121" t="s">
        <v>137</v>
      </c>
      <c r="AZ12" s="122">
        <v>10.6</v>
      </c>
      <c r="BA12" s="122">
        <v>13.7</v>
      </c>
      <c r="BB12" s="122">
        <v>13.2</v>
      </c>
      <c r="BC12" s="122">
        <v>13.5</v>
      </c>
      <c r="BD12" s="122">
        <v>10.6</v>
      </c>
      <c r="BE12" s="122">
        <v>12.8</v>
      </c>
      <c r="BF12" s="123">
        <v>9</v>
      </c>
      <c r="BG12" s="123">
        <v>10</v>
      </c>
    </row>
    <row r="13" spans="1:59" ht="15" x14ac:dyDescent="0.25">
      <c r="A13" s="120" t="s">
        <v>113</v>
      </c>
      <c r="B13" s="124" t="s">
        <v>137</v>
      </c>
      <c r="C13" s="124" t="s">
        <v>137</v>
      </c>
      <c r="D13" s="124" t="s">
        <v>137</v>
      </c>
      <c r="E13" s="124" t="s">
        <v>137</v>
      </c>
      <c r="F13" s="125">
        <v>13.7</v>
      </c>
      <c r="G13" s="125">
        <v>15.6</v>
      </c>
      <c r="H13" s="125">
        <v>17.3</v>
      </c>
      <c r="I13" s="125">
        <v>19.3</v>
      </c>
      <c r="J13" s="125">
        <v>8.9</v>
      </c>
      <c r="K13" s="125">
        <v>10.8</v>
      </c>
      <c r="L13" s="125">
        <v>11.4</v>
      </c>
      <c r="M13" s="126">
        <v>12</v>
      </c>
      <c r="N13" s="125">
        <v>12.1</v>
      </c>
      <c r="O13" s="126">
        <v>13</v>
      </c>
      <c r="P13" s="125">
        <v>16.3</v>
      </c>
      <c r="Q13" s="125">
        <v>19.899999999999999</v>
      </c>
      <c r="R13" s="125">
        <v>17.5</v>
      </c>
      <c r="S13" s="125">
        <v>19.5</v>
      </c>
      <c r="T13" s="125">
        <v>19.5</v>
      </c>
      <c r="U13" s="125">
        <v>21.4</v>
      </c>
      <c r="V13" s="125">
        <v>18.8</v>
      </c>
      <c r="W13" s="125">
        <v>21.8</v>
      </c>
      <c r="X13" s="125">
        <v>12.3</v>
      </c>
      <c r="Y13" s="126">
        <v>14</v>
      </c>
      <c r="Z13" s="124" t="s">
        <v>137</v>
      </c>
      <c r="AA13" s="124" t="s">
        <v>137</v>
      </c>
      <c r="AB13" s="125">
        <v>17.7</v>
      </c>
      <c r="AC13" s="125">
        <v>20.9</v>
      </c>
      <c r="AD13" s="125">
        <v>13.5</v>
      </c>
      <c r="AE13" s="125">
        <v>17.7</v>
      </c>
      <c r="AF13" s="125">
        <v>20.9</v>
      </c>
      <c r="AG13" s="125">
        <v>25.7</v>
      </c>
      <c r="AH13" s="125">
        <v>19.100000000000001</v>
      </c>
      <c r="AI13" s="125">
        <v>20.8</v>
      </c>
      <c r="AJ13" s="125">
        <v>13.8</v>
      </c>
      <c r="AK13" s="125">
        <v>14.3</v>
      </c>
      <c r="AL13" s="125">
        <v>16.3</v>
      </c>
      <c r="AM13" s="125">
        <v>15.5</v>
      </c>
      <c r="AN13" s="125">
        <v>13.5</v>
      </c>
      <c r="AO13" s="125">
        <v>14.9</v>
      </c>
      <c r="AP13" s="125">
        <v>9.5</v>
      </c>
      <c r="AQ13" s="125">
        <v>9.9</v>
      </c>
      <c r="AR13" s="126">
        <v>11</v>
      </c>
      <c r="AS13" s="126">
        <v>14</v>
      </c>
      <c r="AT13" s="125">
        <v>19.7</v>
      </c>
      <c r="AU13" s="125">
        <v>18.5</v>
      </c>
      <c r="AV13" s="125">
        <v>17.7</v>
      </c>
      <c r="AW13" s="125">
        <v>19.100000000000001</v>
      </c>
      <c r="AX13" s="124" t="s">
        <v>137</v>
      </c>
      <c r="AY13" s="124" t="s">
        <v>137</v>
      </c>
      <c r="AZ13" s="125">
        <v>10.3</v>
      </c>
      <c r="BA13" s="125">
        <v>12.9</v>
      </c>
      <c r="BB13" s="125">
        <v>11.8</v>
      </c>
      <c r="BC13" s="125">
        <v>11.5</v>
      </c>
      <c r="BD13" s="126">
        <v>12</v>
      </c>
      <c r="BE13" s="125">
        <v>13.1</v>
      </c>
      <c r="BF13" s="125">
        <v>12.3</v>
      </c>
      <c r="BG13" s="125">
        <v>12.3</v>
      </c>
    </row>
    <row r="14" spans="1:59" ht="15" x14ac:dyDescent="0.25">
      <c r="A14" s="120" t="s">
        <v>114</v>
      </c>
      <c r="B14" s="121" t="s">
        <v>137</v>
      </c>
      <c r="C14" s="121" t="s">
        <v>137</v>
      </c>
      <c r="D14" s="121" t="s">
        <v>137</v>
      </c>
      <c r="E14" s="121" t="s">
        <v>137</v>
      </c>
      <c r="F14" s="122">
        <v>14.4</v>
      </c>
      <c r="G14" s="122">
        <v>15.9</v>
      </c>
      <c r="H14" s="122">
        <v>20.9</v>
      </c>
      <c r="I14" s="123">
        <v>23</v>
      </c>
      <c r="J14" s="122">
        <v>8.6999999999999993</v>
      </c>
      <c r="K14" s="122">
        <v>10.5</v>
      </c>
      <c r="L14" s="122">
        <v>11.3</v>
      </c>
      <c r="M14" s="123">
        <v>12</v>
      </c>
      <c r="N14" s="122">
        <v>14.1</v>
      </c>
      <c r="O14" s="122">
        <v>16.3</v>
      </c>
      <c r="P14" s="122">
        <v>16.7</v>
      </c>
      <c r="Q14" s="122">
        <v>21.7</v>
      </c>
      <c r="R14" s="123">
        <v>16</v>
      </c>
      <c r="S14" s="122">
        <v>18.5</v>
      </c>
      <c r="T14" s="122">
        <v>19.600000000000001</v>
      </c>
      <c r="U14" s="122">
        <v>20.9</v>
      </c>
      <c r="V14" s="122">
        <v>18.600000000000001</v>
      </c>
      <c r="W14" s="122">
        <v>20.8</v>
      </c>
      <c r="X14" s="122">
        <v>12.8</v>
      </c>
      <c r="Y14" s="122">
        <v>13.4</v>
      </c>
      <c r="Z14" s="121" t="s">
        <v>137</v>
      </c>
      <c r="AA14" s="121" t="s">
        <v>137</v>
      </c>
      <c r="AB14" s="122">
        <v>18.100000000000001</v>
      </c>
      <c r="AC14" s="122">
        <v>20.9</v>
      </c>
      <c r="AD14" s="122">
        <v>13.5</v>
      </c>
      <c r="AE14" s="122">
        <v>17.399999999999999</v>
      </c>
      <c r="AF14" s="122">
        <v>18.7</v>
      </c>
      <c r="AG14" s="122">
        <v>23.4</v>
      </c>
      <c r="AH14" s="122">
        <v>16.7</v>
      </c>
      <c r="AI14" s="122">
        <v>21.2</v>
      </c>
      <c r="AJ14" s="122">
        <v>12.9</v>
      </c>
      <c r="AK14" s="122">
        <v>14.1</v>
      </c>
      <c r="AL14" s="122">
        <v>12.3</v>
      </c>
      <c r="AM14" s="122">
        <v>12.3</v>
      </c>
      <c r="AN14" s="122">
        <v>14.7</v>
      </c>
      <c r="AO14" s="122">
        <v>15.5</v>
      </c>
      <c r="AP14" s="122">
        <v>9.6</v>
      </c>
      <c r="AQ14" s="122">
        <v>10.7</v>
      </c>
      <c r="AR14" s="122">
        <v>10.6</v>
      </c>
      <c r="AS14" s="122">
        <v>13.3</v>
      </c>
      <c r="AT14" s="122">
        <v>17.600000000000001</v>
      </c>
      <c r="AU14" s="122">
        <v>17.100000000000001</v>
      </c>
      <c r="AV14" s="122">
        <v>17.2</v>
      </c>
      <c r="AW14" s="123">
        <v>19</v>
      </c>
      <c r="AX14" s="122">
        <v>24.1</v>
      </c>
      <c r="AY14" s="122">
        <v>25.1</v>
      </c>
      <c r="AZ14" s="123">
        <v>10</v>
      </c>
      <c r="BA14" s="122">
        <v>12.9</v>
      </c>
      <c r="BB14" s="122">
        <v>9.9</v>
      </c>
      <c r="BC14" s="122">
        <v>11.2</v>
      </c>
      <c r="BD14" s="122">
        <v>12.1</v>
      </c>
      <c r="BE14" s="122">
        <v>13.8</v>
      </c>
      <c r="BF14" s="122">
        <v>10.5</v>
      </c>
      <c r="BG14" s="122">
        <v>10.6</v>
      </c>
    </row>
    <row r="15" spans="1:59" ht="15" x14ac:dyDescent="0.25">
      <c r="A15" s="120" t="s">
        <v>115</v>
      </c>
      <c r="B15" s="124" t="s">
        <v>137</v>
      </c>
      <c r="C15" s="124" t="s">
        <v>137</v>
      </c>
      <c r="D15" s="124" t="s">
        <v>137</v>
      </c>
      <c r="E15" s="124" t="s">
        <v>137</v>
      </c>
      <c r="F15" s="125">
        <v>13.6</v>
      </c>
      <c r="G15" s="125">
        <v>15.9</v>
      </c>
      <c r="H15" s="125">
        <v>19.8</v>
      </c>
      <c r="I15" s="125">
        <v>22.9</v>
      </c>
      <c r="J15" s="126">
        <v>8</v>
      </c>
      <c r="K15" s="125">
        <v>10.1</v>
      </c>
      <c r="L15" s="125">
        <v>11.7</v>
      </c>
      <c r="M15" s="126">
        <v>12</v>
      </c>
      <c r="N15" s="125">
        <v>14.2</v>
      </c>
      <c r="O15" s="125">
        <v>16.2</v>
      </c>
      <c r="P15" s="125">
        <v>16.5</v>
      </c>
      <c r="Q15" s="126">
        <v>22</v>
      </c>
      <c r="R15" s="125">
        <v>14.5</v>
      </c>
      <c r="S15" s="125">
        <v>16.399999999999999</v>
      </c>
      <c r="T15" s="125">
        <v>19.600000000000001</v>
      </c>
      <c r="U15" s="125">
        <v>20.7</v>
      </c>
      <c r="V15" s="125">
        <v>18.399999999999999</v>
      </c>
      <c r="W15" s="125">
        <v>21.2</v>
      </c>
      <c r="X15" s="125">
        <v>11.7</v>
      </c>
      <c r="Y15" s="125">
        <v>13.3</v>
      </c>
      <c r="Z15" s="124" t="s">
        <v>137</v>
      </c>
      <c r="AA15" s="124" t="s">
        <v>137</v>
      </c>
      <c r="AB15" s="125">
        <v>17.399999999999999</v>
      </c>
      <c r="AC15" s="125">
        <v>20.399999999999999</v>
      </c>
      <c r="AD15" s="125">
        <v>13.7</v>
      </c>
      <c r="AE15" s="125">
        <v>18.100000000000001</v>
      </c>
      <c r="AF15" s="125">
        <v>23.3</v>
      </c>
      <c r="AG15" s="125">
        <v>28.1</v>
      </c>
      <c r="AH15" s="125">
        <v>18.5</v>
      </c>
      <c r="AI15" s="126">
        <v>23</v>
      </c>
      <c r="AJ15" s="125">
        <v>12.5</v>
      </c>
      <c r="AK15" s="125">
        <v>14.3</v>
      </c>
      <c r="AL15" s="125">
        <v>12.4</v>
      </c>
      <c r="AM15" s="125">
        <v>12.4</v>
      </c>
      <c r="AN15" s="125">
        <v>13.9</v>
      </c>
      <c r="AO15" s="125">
        <v>16.7</v>
      </c>
      <c r="AP15" s="125">
        <v>10.5</v>
      </c>
      <c r="AQ15" s="125">
        <v>10.4</v>
      </c>
      <c r="AR15" s="125">
        <v>14.2</v>
      </c>
      <c r="AS15" s="125">
        <v>16.100000000000001</v>
      </c>
      <c r="AT15" s="126">
        <v>17</v>
      </c>
      <c r="AU15" s="125">
        <v>16.7</v>
      </c>
      <c r="AV15" s="125">
        <v>17.899999999999999</v>
      </c>
      <c r="AW15" s="125">
        <v>19.100000000000001</v>
      </c>
      <c r="AX15" s="125">
        <v>22.8</v>
      </c>
      <c r="AY15" s="125">
        <v>24.3</v>
      </c>
      <c r="AZ15" s="126">
        <v>11</v>
      </c>
      <c r="BA15" s="125">
        <v>13.6</v>
      </c>
      <c r="BB15" s="125">
        <v>10.1</v>
      </c>
      <c r="BC15" s="125">
        <v>11.5</v>
      </c>
      <c r="BD15" s="125">
        <v>12.7</v>
      </c>
      <c r="BE15" s="125">
        <v>14.5</v>
      </c>
      <c r="BF15" s="125">
        <v>12.9</v>
      </c>
      <c r="BG15" s="125">
        <v>14.1</v>
      </c>
    </row>
    <row r="16" spans="1:59" ht="15" x14ac:dyDescent="0.25">
      <c r="A16" s="120" t="s">
        <v>116</v>
      </c>
      <c r="B16" s="121" t="s">
        <v>137</v>
      </c>
      <c r="C16" s="121" t="s">
        <v>137</v>
      </c>
      <c r="D16" s="121" t="s">
        <v>137</v>
      </c>
      <c r="E16" s="121" t="s">
        <v>137</v>
      </c>
      <c r="F16" s="122">
        <v>13.4</v>
      </c>
      <c r="G16" s="122">
        <v>15.7</v>
      </c>
      <c r="H16" s="122">
        <v>19.8</v>
      </c>
      <c r="I16" s="122">
        <v>23.7</v>
      </c>
      <c r="J16" s="122">
        <v>7.5</v>
      </c>
      <c r="K16" s="122">
        <v>9.5</v>
      </c>
      <c r="L16" s="122">
        <v>12.8</v>
      </c>
      <c r="M16" s="122">
        <v>13.4</v>
      </c>
      <c r="N16" s="122">
        <v>14.7</v>
      </c>
      <c r="O16" s="122">
        <v>16.3</v>
      </c>
      <c r="P16" s="122">
        <v>17.5</v>
      </c>
      <c r="Q16" s="122">
        <v>21.6</v>
      </c>
      <c r="R16" s="122">
        <v>14.9</v>
      </c>
      <c r="S16" s="122">
        <v>15.1</v>
      </c>
      <c r="T16" s="122">
        <v>19.100000000000001</v>
      </c>
      <c r="U16" s="122">
        <v>20.2</v>
      </c>
      <c r="V16" s="122">
        <v>19.399999999999999</v>
      </c>
      <c r="W16" s="122">
        <v>21.3</v>
      </c>
      <c r="X16" s="122">
        <v>11.9</v>
      </c>
      <c r="Y16" s="122">
        <v>13.8</v>
      </c>
      <c r="Z16" s="121" t="s">
        <v>137</v>
      </c>
      <c r="AA16" s="121" t="s">
        <v>137</v>
      </c>
      <c r="AB16" s="122">
        <v>16.899999999999999</v>
      </c>
      <c r="AC16" s="122">
        <v>19.899999999999999</v>
      </c>
      <c r="AD16" s="122">
        <v>13.7</v>
      </c>
      <c r="AE16" s="122">
        <v>17.8</v>
      </c>
      <c r="AF16" s="122">
        <v>24.4</v>
      </c>
      <c r="AG16" s="123">
        <v>28</v>
      </c>
      <c r="AH16" s="122">
        <v>18.899999999999999</v>
      </c>
      <c r="AI16" s="122">
        <v>21.6</v>
      </c>
      <c r="AJ16" s="122">
        <v>13.8</v>
      </c>
      <c r="AK16" s="123">
        <v>16</v>
      </c>
      <c r="AL16" s="122">
        <v>12.8</v>
      </c>
      <c r="AM16" s="122">
        <v>12.1</v>
      </c>
      <c r="AN16" s="122">
        <v>14.3</v>
      </c>
      <c r="AO16" s="122">
        <v>15.5</v>
      </c>
      <c r="AP16" s="122">
        <v>10.8</v>
      </c>
      <c r="AQ16" s="122">
        <v>11.3</v>
      </c>
      <c r="AR16" s="122">
        <v>13.8</v>
      </c>
      <c r="AS16" s="122">
        <v>15.3</v>
      </c>
      <c r="AT16" s="122">
        <v>16.899999999999999</v>
      </c>
      <c r="AU16" s="122">
        <v>17.399999999999999</v>
      </c>
      <c r="AV16" s="122">
        <v>17.3</v>
      </c>
      <c r="AW16" s="122">
        <v>18.399999999999999</v>
      </c>
      <c r="AX16" s="122">
        <v>21.2</v>
      </c>
      <c r="AY16" s="123">
        <v>23</v>
      </c>
      <c r="AZ16" s="122">
        <v>9.8000000000000007</v>
      </c>
      <c r="BA16" s="122">
        <v>12.8</v>
      </c>
      <c r="BB16" s="122">
        <v>10.1</v>
      </c>
      <c r="BC16" s="122">
        <v>11.8</v>
      </c>
      <c r="BD16" s="122">
        <v>12.9</v>
      </c>
      <c r="BE16" s="122">
        <v>14.7</v>
      </c>
      <c r="BF16" s="122">
        <v>13.6</v>
      </c>
      <c r="BG16" s="122">
        <v>15.2</v>
      </c>
    </row>
    <row r="17" spans="1:59" ht="15" x14ac:dyDescent="0.25">
      <c r="A17" s="120" t="s">
        <v>117</v>
      </c>
      <c r="B17" s="125">
        <v>15.7</v>
      </c>
      <c r="C17" s="125">
        <v>17.100000000000001</v>
      </c>
      <c r="D17" s="124" t="s">
        <v>137</v>
      </c>
      <c r="E17" s="124" t="s">
        <v>137</v>
      </c>
      <c r="F17" s="125">
        <v>13.9</v>
      </c>
      <c r="G17" s="125">
        <v>15.2</v>
      </c>
      <c r="H17" s="126">
        <v>19</v>
      </c>
      <c r="I17" s="125">
        <v>22.3</v>
      </c>
      <c r="J17" s="126">
        <v>8</v>
      </c>
      <c r="K17" s="126">
        <v>10</v>
      </c>
      <c r="L17" s="125">
        <v>13.1</v>
      </c>
      <c r="M17" s="125">
        <v>13.4</v>
      </c>
      <c r="N17" s="125">
        <v>14.9</v>
      </c>
      <c r="O17" s="125">
        <v>16.399999999999999</v>
      </c>
      <c r="P17" s="125">
        <v>15.4</v>
      </c>
      <c r="Q17" s="125">
        <v>16.2</v>
      </c>
      <c r="R17" s="125">
        <v>14.6</v>
      </c>
      <c r="S17" s="125">
        <v>15.8</v>
      </c>
      <c r="T17" s="125">
        <v>19.3</v>
      </c>
      <c r="U17" s="125">
        <v>20.9</v>
      </c>
      <c r="V17" s="125">
        <v>20.100000000000001</v>
      </c>
      <c r="W17" s="125">
        <v>21.3</v>
      </c>
      <c r="X17" s="125">
        <v>12.7</v>
      </c>
      <c r="Y17" s="125">
        <v>13.9</v>
      </c>
      <c r="Z17" s="125">
        <v>19.7</v>
      </c>
      <c r="AA17" s="125">
        <v>21.4</v>
      </c>
      <c r="AB17" s="125">
        <v>17.3</v>
      </c>
      <c r="AC17" s="126">
        <v>20</v>
      </c>
      <c r="AD17" s="125">
        <v>13.8</v>
      </c>
      <c r="AE17" s="125">
        <v>17.2</v>
      </c>
      <c r="AF17" s="125">
        <v>21.4</v>
      </c>
      <c r="AG17" s="125">
        <v>20.399999999999999</v>
      </c>
      <c r="AH17" s="125">
        <v>21.2</v>
      </c>
      <c r="AI17" s="126">
        <v>20</v>
      </c>
      <c r="AJ17" s="125">
        <v>14.6</v>
      </c>
      <c r="AK17" s="125">
        <v>14.4</v>
      </c>
      <c r="AL17" s="125">
        <v>12.6</v>
      </c>
      <c r="AM17" s="126">
        <v>12</v>
      </c>
      <c r="AN17" s="125">
        <v>14.8</v>
      </c>
      <c r="AO17" s="125">
        <v>16.2</v>
      </c>
      <c r="AP17" s="125">
        <v>9.6999999999999993</v>
      </c>
      <c r="AQ17" s="125">
        <v>10.8</v>
      </c>
      <c r="AR17" s="125">
        <v>13.4</v>
      </c>
      <c r="AS17" s="125">
        <v>15.8</v>
      </c>
      <c r="AT17" s="125">
        <v>17.399999999999999</v>
      </c>
      <c r="AU17" s="125">
        <v>17.7</v>
      </c>
      <c r="AV17" s="125">
        <v>17.3</v>
      </c>
      <c r="AW17" s="125">
        <v>18.399999999999999</v>
      </c>
      <c r="AX17" s="126">
        <v>21</v>
      </c>
      <c r="AY17" s="125">
        <v>22.1</v>
      </c>
      <c r="AZ17" s="125">
        <v>11.3</v>
      </c>
      <c r="BA17" s="125">
        <v>14.1</v>
      </c>
      <c r="BB17" s="125">
        <v>11.7</v>
      </c>
      <c r="BC17" s="125">
        <v>12.2</v>
      </c>
      <c r="BD17" s="125">
        <v>12.4</v>
      </c>
      <c r="BE17" s="125">
        <v>13.8</v>
      </c>
      <c r="BF17" s="125">
        <v>13.9</v>
      </c>
      <c r="BG17" s="125">
        <v>15.6</v>
      </c>
    </row>
    <row r="18" spans="1:59" ht="15" x14ac:dyDescent="0.25">
      <c r="A18" s="120" t="s">
        <v>118</v>
      </c>
      <c r="B18" s="122">
        <v>16.3</v>
      </c>
      <c r="C18" s="122">
        <v>17.600000000000001</v>
      </c>
      <c r="D18" s="121" t="s">
        <v>137</v>
      </c>
      <c r="E18" s="121" t="s">
        <v>137</v>
      </c>
      <c r="F18" s="122">
        <v>14.6</v>
      </c>
      <c r="G18" s="123">
        <v>16</v>
      </c>
      <c r="H18" s="122">
        <v>20.8</v>
      </c>
      <c r="I18" s="122">
        <v>23.6</v>
      </c>
      <c r="J18" s="122">
        <v>8.9</v>
      </c>
      <c r="K18" s="122">
        <v>10.6</v>
      </c>
      <c r="L18" s="122">
        <v>12.1</v>
      </c>
      <c r="M18" s="123">
        <v>12</v>
      </c>
      <c r="N18" s="122">
        <v>14.9</v>
      </c>
      <c r="O18" s="122">
        <v>16.8</v>
      </c>
      <c r="P18" s="122">
        <v>17.600000000000001</v>
      </c>
      <c r="Q18" s="122">
        <v>17.399999999999999</v>
      </c>
      <c r="R18" s="122">
        <v>15.4</v>
      </c>
      <c r="S18" s="122">
        <v>14.9</v>
      </c>
      <c r="T18" s="122">
        <v>20.9</v>
      </c>
      <c r="U18" s="122">
        <v>21.9</v>
      </c>
      <c r="V18" s="122">
        <v>19.899999999999999</v>
      </c>
      <c r="W18" s="122">
        <v>21.4</v>
      </c>
      <c r="X18" s="122">
        <v>13.5</v>
      </c>
      <c r="Y18" s="122">
        <v>14.5</v>
      </c>
      <c r="Z18" s="122">
        <v>19.7</v>
      </c>
      <c r="AA18" s="122">
        <v>22.1</v>
      </c>
      <c r="AB18" s="122">
        <v>18.399999999999999</v>
      </c>
      <c r="AC18" s="122">
        <v>21.1</v>
      </c>
      <c r="AD18" s="122">
        <v>12.9</v>
      </c>
      <c r="AE18" s="122">
        <v>16.600000000000001</v>
      </c>
      <c r="AF18" s="122">
        <v>19.8</v>
      </c>
      <c r="AG18" s="122">
        <v>18.3</v>
      </c>
      <c r="AH18" s="122">
        <v>19.100000000000001</v>
      </c>
      <c r="AI18" s="122">
        <v>19.3</v>
      </c>
      <c r="AJ18" s="122">
        <v>12.7</v>
      </c>
      <c r="AK18" s="122">
        <v>14.5</v>
      </c>
      <c r="AL18" s="122">
        <v>14.5</v>
      </c>
      <c r="AM18" s="122">
        <v>13.7</v>
      </c>
      <c r="AN18" s="123">
        <v>15</v>
      </c>
      <c r="AO18" s="122">
        <v>16.100000000000001</v>
      </c>
      <c r="AP18" s="122">
        <v>10.8</v>
      </c>
      <c r="AQ18" s="122">
        <v>11.1</v>
      </c>
      <c r="AR18" s="123">
        <v>14</v>
      </c>
      <c r="AS18" s="123">
        <v>15</v>
      </c>
      <c r="AT18" s="122">
        <v>17.8</v>
      </c>
      <c r="AU18" s="122">
        <v>17.600000000000001</v>
      </c>
      <c r="AV18" s="122">
        <v>17.600000000000001</v>
      </c>
      <c r="AW18" s="122">
        <v>18.399999999999999</v>
      </c>
      <c r="AX18" s="122">
        <v>21.9</v>
      </c>
      <c r="AY18" s="122">
        <v>22.6</v>
      </c>
      <c r="AZ18" s="122">
        <v>12.2</v>
      </c>
      <c r="BA18" s="123">
        <v>15</v>
      </c>
      <c r="BB18" s="122">
        <v>12.8</v>
      </c>
      <c r="BC18" s="122">
        <v>13.1</v>
      </c>
      <c r="BD18" s="122">
        <v>13.2</v>
      </c>
      <c r="BE18" s="122">
        <v>14.2</v>
      </c>
      <c r="BF18" s="122">
        <v>14.2</v>
      </c>
      <c r="BG18" s="122">
        <v>16.600000000000001</v>
      </c>
    </row>
    <row r="19" spans="1:59" ht="15" x14ac:dyDescent="0.25">
      <c r="A19" s="120" t="s">
        <v>119</v>
      </c>
      <c r="B19" s="125">
        <v>16.3</v>
      </c>
      <c r="C19" s="125">
        <v>17.600000000000001</v>
      </c>
      <c r="D19" s="124" t="s">
        <v>137</v>
      </c>
      <c r="E19" s="124" t="s">
        <v>137</v>
      </c>
      <c r="F19" s="125">
        <v>14.7</v>
      </c>
      <c r="G19" s="125">
        <v>15.9</v>
      </c>
      <c r="H19" s="125">
        <v>19.5</v>
      </c>
      <c r="I19" s="125">
        <v>22.8</v>
      </c>
      <c r="J19" s="125">
        <v>8.6999999999999993</v>
      </c>
      <c r="K19" s="125">
        <v>10.5</v>
      </c>
      <c r="L19" s="126">
        <v>12</v>
      </c>
      <c r="M19" s="125">
        <v>11.9</v>
      </c>
      <c r="N19" s="125">
        <v>14.9</v>
      </c>
      <c r="O19" s="125">
        <v>17.2</v>
      </c>
      <c r="P19" s="125">
        <v>16.8</v>
      </c>
      <c r="Q19" s="125">
        <v>18.100000000000001</v>
      </c>
      <c r="R19" s="125">
        <v>16.2</v>
      </c>
      <c r="S19" s="125">
        <v>16.5</v>
      </c>
      <c r="T19" s="125">
        <v>22.5</v>
      </c>
      <c r="U19" s="125">
        <v>23.6</v>
      </c>
      <c r="V19" s="125">
        <v>20.7</v>
      </c>
      <c r="W19" s="125">
        <v>20.9</v>
      </c>
      <c r="X19" s="125">
        <v>13.6</v>
      </c>
      <c r="Y19" s="125">
        <v>14.6</v>
      </c>
      <c r="Z19" s="125">
        <v>19.399999999999999</v>
      </c>
      <c r="AA19" s="125">
        <v>21.3</v>
      </c>
      <c r="AB19" s="125">
        <v>18.100000000000001</v>
      </c>
      <c r="AC19" s="125">
        <v>20.8</v>
      </c>
      <c r="AD19" s="125">
        <v>12.9</v>
      </c>
      <c r="AE19" s="125">
        <v>16.399999999999999</v>
      </c>
      <c r="AF19" s="125">
        <v>19.3</v>
      </c>
      <c r="AG19" s="125">
        <v>19.100000000000001</v>
      </c>
      <c r="AH19" s="125">
        <v>18.100000000000001</v>
      </c>
      <c r="AI19" s="126">
        <v>19</v>
      </c>
      <c r="AJ19" s="125">
        <v>14.7</v>
      </c>
      <c r="AK19" s="125">
        <v>15.6</v>
      </c>
      <c r="AL19" s="125">
        <v>14.8</v>
      </c>
      <c r="AM19" s="126">
        <v>14</v>
      </c>
      <c r="AN19" s="125">
        <v>14.4</v>
      </c>
      <c r="AO19" s="125">
        <v>15.8</v>
      </c>
      <c r="AP19" s="125">
        <v>9.5</v>
      </c>
      <c r="AQ19" s="125">
        <v>10.6</v>
      </c>
      <c r="AR19" s="125">
        <v>13.5</v>
      </c>
      <c r="AS19" s="125">
        <v>15.3</v>
      </c>
      <c r="AT19" s="125">
        <v>17.100000000000001</v>
      </c>
      <c r="AU19" s="125">
        <v>17.100000000000001</v>
      </c>
      <c r="AV19" s="125">
        <v>17.5</v>
      </c>
      <c r="AW19" s="125">
        <v>18.2</v>
      </c>
      <c r="AX19" s="125">
        <v>23.1</v>
      </c>
      <c r="AY19" s="125">
        <v>22.8</v>
      </c>
      <c r="AZ19" s="125">
        <v>12.5</v>
      </c>
      <c r="BA19" s="125">
        <v>14.6</v>
      </c>
      <c r="BB19" s="125">
        <v>13.2</v>
      </c>
      <c r="BC19" s="125">
        <v>13.3</v>
      </c>
      <c r="BD19" s="125">
        <v>12.9</v>
      </c>
      <c r="BE19" s="125">
        <v>13.6</v>
      </c>
      <c r="BF19" s="125">
        <v>14.4</v>
      </c>
      <c r="BG19" s="125">
        <v>16.100000000000001</v>
      </c>
    </row>
    <row r="20" spans="1:59" ht="15" x14ac:dyDescent="0.25">
      <c r="A20" s="120" t="s">
        <v>120</v>
      </c>
      <c r="B20" s="122">
        <v>16.3</v>
      </c>
      <c r="C20" s="122">
        <v>17.3</v>
      </c>
      <c r="D20" s="121" t="s">
        <v>137</v>
      </c>
      <c r="E20" s="121" t="s">
        <v>137</v>
      </c>
      <c r="F20" s="122">
        <v>14.6</v>
      </c>
      <c r="G20" s="122">
        <v>15.5</v>
      </c>
      <c r="H20" s="122">
        <v>19.7</v>
      </c>
      <c r="I20" s="122">
        <v>22.2</v>
      </c>
      <c r="J20" s="122">
        <v>7.7</v>
      </c>
      <c r="K20" s="122">
        <v>9.4</v>
      </c>
      <c r="L20" s="123">
        <v>12</v>
      </c>
      <c r="M20" s="122">
        <v>11.8</v>
      </c>
      <c r="N20" s="123">
        <v>15</v>
      </c>
      <c r="O20" s="122">
        <v>17.2</v>
      </c>
      <c r="P20" s="122">
        <v>17.2</v>
      </c>
      <c r="Q20" s="122">
        <v>19.899999999999999</v>
      </c>
      <c r="R20" s="122">
        <v>15.7</v>
      </c>
      <c r="S20" s="122">
        <v>15.7</v>
      </c>
      <c r="T20" s="122">
        <v>22.4</v>
      </c>
      <c r="U20" s="122">
        <v>23.8</v>
      </c>
      <c r="V20" s="122">
        <v>20.9</v>
      </c>
      <c r="W20" s="122">
        <v>19.899999999999999</v>
      </c>
      <c r="X20" s="122">
        <v>13.1</v>
      </c>
      <c r="Y20" s="122">
        <v>14.3</v>
      </c>
      <c r="Z20" s="122">
        <v>18.8</v>
      </c>
      <c r="AA20" s="122">
        <v>20.3</v>
      </c>
      <c r="AB20" s="122">
        <v>18.3</v>
      </c>
      <c r="AC20" s="122">
        <v>20.3</v>
      </c>
      <c r="AD20" s="122">
        <v>14.1</v>
      </c>
      <c r="AE20" s="122">
        <v>16.5</v>
      </c>
      <c r="AF20" s="122">
        <v>18.899999999999999</v>
      </c>
      <c r="AG20" s="122">
        <v>19.8</v>
      </c>
      <c r="AH20" s="122">
        <v>19.399999999999999</v>
      </c>
      <c r="AI20" s="122">
        <v>21.6</v>
      </c>
      <c r="AJ20" s="122">
        <v>15.7</v>
      </c>
      <c r="AK20" s="123">
        <v>16</v>
      </c>
      <c r="AL20" s="122">
        <v>15.5</v>
      </c>
      <c r="AM20" s="122">
        <v>14.5</v>
      </c>
      <c r="AN20" s="122">
        <v>15.4</v>
      </c>
      <c r="AO20" s="122">
        <v>16.100000000000001</v>
      </c>
      <c r="AP20" s="122">
        <v>10.199999999999999</v>
      </c>
      <c r="AQ20" s="122">
        <v>10.6</v>
      </c>
      <c r="AR20" s="122">
        <v>13.5</v>
      </c>
      <c r="AS20" s="122">
        <v>15.2</v>
      </c>
      <c r="AT20" s="122">
        <v>17.3</v>
      </c>
      <c r="AU20" s="122">
        <v>17.3</v>
      </c>
      <c r="AV20" s="122">
        <v>18.8</v>
      </c>
      <c r="AW20" s="122">
        <v>18.7</v>
      </c>
      <c r="AX20" s="123">
        <v>23</v>
      </c>
      <c r="AY20" s="122">
        <v>22.9</v>
      </c>
      <c r="AZ20" s="122">
        <v>13.5</v>
      </c>
      <c r="BA20" s="122">
        <v>15.4</v>
      </c>
      <c r="BB20" s="122">
        <v>12.8</v>
      </c>
      <c r="BC20" s="122">
        <v>12.9</v>
      </c>
      <c r="BD20" s="122">
        <v>11.3</v>
      </c>
      <c r="BE20" s="122">
        <v>12.3</v>
      </c>
      <c r="BF20" s="122">
        <v>14.7</v>
      </c>
      <c r="BG20" s="122">
        <v>17.2</v>
      </c>
    </row>
    <row r="21" spans="1:59" ht="15" x14ac:dyDescent="0.25">
      <c r="A21" s="120" t="s">
        <v>121</v>
      </c>
      <c r="B21" s="125">
        <v>16.8</v>
      </c>
      <c r="C21" s="125">
        <v>17.7</v>
      </c>
      <c r="D21" s="125">
        <v>16.600000000000001</v>
      </c>
      <c r="E21" s="125">
        <v>17.7</v>
      </c>
      <c r="F21" s="126">
        <v>15</v>
      </c>
      <c r="G21" s="125">
        <v>15.9</v>
      </c>
      <c r="H21" s="125">
        <v>20.9</v>
      </c>
      <c r="I21" s="125">
        <v>22.6</v>
      </c>
      <c r="J21" s="125">
        <v>8.9</v>
      </c>
      <c r="K21" s="125">
        <v>10.5</v>
      </c>
      <c r="L21" s="125">
        <v>12.4</v>
      </c>
      <c r="M21" s="125">
        <v>11.8</v>
      </c>
      <c r="N21" s="125">
        <v>15.9</v>
      </c>
      <c r="O21" s="125">
        <v>17.399999999999999</v>
      </c>
      <c r="P21" s="125">
        <v>20.100000000000001</v>
      </c>
      <c r="Q21" s="125">
        <v>23.3</v>
      </c>
      <c r="R21" s="125">
        <v>16.5</v>
      </c>
      <c r="S21" s="126">
        <v>17</v>
      </c>
      <c r="T21" s="125">
        <v>22.2</v>
      </c>
      <c r="U21" s="126">
        <v>22</v>
      </c>
      <c r="V21" s="125">
        <v>22.4</v>
      </c>
      <c r="W21" s="125">
        <v>22.1</v>
      </c>
      <c r="X21" s="125">
        <v>12.6</v>
      </c>
      <c r="Y21" s="125">
        <v>14.1</v>
      </c>
      <c r="Z21" s="125">
        <v>18.7</v>
      </c>
      <c r="AA21" s="125">
        <v>20.100000000000001</v>
      </c>
      <c r="AB21" s="125">
        <v>18.399999999999999</v>
      </c>
      <c r="AC21" s="125">
        <v>20.5</v>
      </c>
      <c r="AD21" s="125">
        <v>13.1</v>
      </c>
      <c r="AE21" s="125">
        <v>15.6</v>
      </c>
      <c r="AF21" s="125">
        <v>19.5</v>
      </c>
      <c r="AG21" s="125">
        <v>22.5</v>
      </c>
      <c r="AH21" s="125">
        <v>17.8</v>
      </c>
      <c r="AI21" s="125">
        <v>20.3</v>
      </c>
      <c r="AJ21" s="125">
        <v>16.3</v>
      </c>
      <c r="AK21" s="125">
        <v>16.600000000000001</v>
      </c>
      <c r="AL21" s="125">
        <v>15.5</v>
      </c>
      <c r="AM21" s="125">
        <v>14.5</v>
      </c>
      <c r="AN21" s="125">
        <v>15.7</v>
      </c>
      <c r="AO21" s="126">
        <v>16</v>
      </c>
      <c r="AP21" s="125">
        <v>11.3</v>
      </c>
      <c r="AQ21" s="125">
        <v>11.9</v>
      </c>
      <c r="AR21" s="125">
        <v>13.3</v>
      </c>
      <c r="AS21" s="125">
        <v>14.9</v>
      </c>
      <c r="AT21" s="125">
        <v>17.2</v>
      </c>
      <c r="AU21" s="125">
        <v>16.8</v>
      </c>
      <c r="AV21" s="125">
        <v>18.899999999999999</v>
      </c>
      <c r="AW21" s="126">
        <v>20</v>
      </c>
      <c r="AX21" s="125">
        <v>25.3</v>
      </c>
      <c r="AY21" s="125">
        <v>24.9</v>
      </c>
      <c r="AZ21" s="125">
        <v>13.7</v>
      </c>
      <c r="BA21" s="125">
        <v>15.2</v>
      </c>
      <c r="BB21" s="125">
        <v>12.7</v>
      </c>
      <c r="BC21" s="125">
        <v>12.6</v>
      </c>
      <c r="BD21" s="125">
        <v>12.3</v>
      </c>
      <c r="BE21" s="125">
        <v>13.3</v>
      </c>
      <c r="BF21" s="125">
        <v>14.8</v>
      </c>
      <c r="BG21" s="125">
        <v>16.399999999999999</v>
      </c>
    </row>
    <row r="22" spans="1:59" ht="15" x14ac:dyDescent="0.25">
      <c r="A22" s="120" t="s">
        <v>122</v>
      </c>
      <c r="B22" s="123">
        <v>17</v>
      </c>
      <c r="C22" s="122">
        <v>17.8</v>
      </c>
      <c r="D22" s="122">
        <v>16.8</v>
      </c>
      <c r="E22" s="122">
        <v>17.7</v>
      </c>
      <c r="F22" s="122">
        <v>14.1</v>
      </c>
      <c r="G22" s="122">
        <v>15.6</v>
      </c>
      <c r="H22" s="123">
        <v>20</v>
      </c>
      <c r="I22" s="122">
        <v>23.8</v>
      </c>
      <c r="J22" s="122">
        <v>8.5</v>
      </c>
      <c r="K22" s="123">
        <v>11</v>
      </c>
      <c r="L22" s="122">
        <v>12.5</v>
      </c>
      <c r="M22" s="122">
        <v>11.9</v>
      </c>
      <c r="N22" s="122">
        <v>15.9</v>
      </c>
      <c r="O22" s="122">
        <v>17.399999999999999</v>
      </c>
      <c r="P22" s="122">
        <v>19.600000000000001</v>
      </c>
      <c r="Q22" s="122">
        <v>23.3</v>
      </c>
      <c r="R22" s="122">
        <v>16.2</v>
      </c>
      <c r="S22" s="122">
        <v>16.100000000000001</v>
      </c>
      <c r="T22" s="122">
        <v>21.5</v>
      </c>
      <c r="U22" s="122">
        <v>21.2</v>
      </c>
      <c r="V22" s="122">
        <v>22.5</v>
      </c>
      <c r="W22" s="122">
        <v>21.8</v>
      </c>
      <c r="X22" s="122">
        <v>13.2</v>
      </c>
      <c r="Y22" s="122">
        <v>13.9</v>
      </c>
      <c r="Z22" s="122">
        <v>19.3</v>
      </c>
      <c r="AA22" s="122">
        <v>20.6</v>
      </c>
      <c r="AB22" s="123">
        <v>19</v>
      </c>
      <c r="AC22" s="122">
        <v>20.8</v>
      </c>
      <c r="AD22" s="122">
        <v>15.3</v>
      </c>
      <c r="AE22" s="122">
        <v>17.2</v>
      </c>
      <c r="AF22" s="122">
        <v>19.7</v>
      </c>
      <c r="AG22" s="122">
        <v>24.8</v>
      </c>
      <c r="AH22" s="122">
        <v>21.8</v>
      </c>
      <c r="AI22" s="122">
        <v>22.5</v>
      </c>
      <c r="AJ22" s="123">
        <v>15</v>
      </c>
      <c r="AK22" s="122">
        <v>15.7</v>
      </c>
      <c r="AL22" s="122">
        <v>15.6</v>
      </c>
      <c r="AM22" s="122">
        <v>14.4</v>
      </c>
      <c r="AN22" s="122">
        <v>16.3</v>
      </c>
      <c r="AO22" s="122">
        <v>16.899999999999999</v>
      </c>
      <c r="AP22" s="122">
        <v>11.8</v>
      </c>
      <c r="AQ22" s="122">
        <v>11.5</v>
      </c>
      <c r="AR22" s="122">
        <v>13.5</v>
      </c>
      <c r="AS22" s="122">
        <v>14.3</v>
      </c>
      <c r="AT22" s="122">
        <v>18.100000000000001</v>
      </c>
      <c r="AU22" s="122">
        <v>17.2</v>
      </c>
      <c r="AV22" s="122">
        <v>18.8</v>
      </c>
      <c r="AW22" s="122">
        <v>20.100000000000001</v>
      </c>
      <c r="AX22" s="122">
        <v>25.1</v>
      </c>
      <c r="AY22" s="122">
        <v>25.7</v>
      </c>
      <c r="AZ22" s="123">
        <v>13</v>
      </c>
      <c r="BA22" s="122">
        <v>15.6</v>
      </c>
      <c r="BB22" s="122">
        <v>12.1</v>
      </c>
      <c r="BC22" s="122">
        <v>12.4</v>
      </c>
      <c r="BD22" s="122">
        <v>12.2</v>
      </c>
      <c r="BE22" s="122">
        <v>12.6</v>
      </c>
      <c r="BF22" s="122">
        <v>15.3</v>
      </c>
      <c r="BG22" s="122">
        <v>17.3</v>
      </c>
    </row>
    <row r="23" spans="1:59" ht="15" x14ac:dyDescent="0.25">
      <c r="A23" s="120" t="s">
        <v>123</v>
      </c>
      <c r="B23" s="125">
        <v>16.8</v>
      </c>
      <c r="C23" s="125">
        <v>18.2</v>
      </c>
      <c r="D23" s="125">
        <v>16.7</v>
      </c>
      <c r="E23" s="125">
        <v>18.100000000000001</v>
      </c>
      <c r="F23" s="125">
        <v>14.5</v>
      </c>
      <c r="G23" s="125">
        <v>16.600000000000001</v>
      </c>
      <c r="H23" s="125">
        <v>21.7</v>
      </c>
      <c r="I23" s="125">
        <v>24.1</v>
      </c>
      <c r="J23" s="125">
        <v>8.5</v>
      </c>
      <c r="K23" s="125">
        <v>10.8</v>
      </c>
      <c r="L23" s="126">
        <v>12</v>
      </c>
      <c r="M23" s="125">
        <v>11.9</v>
      </c>
      <c r="N23" s="125">
        <v>15.2</v>
      </c>
      <c r="O23" s="125">
        <v>17.8</v>
      </c>
      <c r="P23" s="125">
        <v>19.2</v>
      </c>
      <c r="Q23" s="126">
        <v>24</v>
      </c>
      <c r="R23" s="125">
        <v>16.2</v>
      </c>
      <c r="S23" s="125">
        <v>17.5</v>
      </c>
      <c r="T23" s="125">
        <v>21.2</v>
      </c>
      <c r="U23" s="125">
        <v>21.2</v>
      </c>
      <c r="V23" s="125">
        <v>22.6</v>
      </c>
      <c r="W23" s="125">
        <v>22.1</v>
      </c>
      <c r="X23" s="125">
        <v>12.8</v>
      </c>
      <c r="Y23" s="125">
        <v>14.4</v>
      </c>
      <c r="Z23" s="125">
        <v>18.600000000000001</v>
      </c>
      <c r="AA23" s="125">
        <v>20.399999999999999</v>
      </c>
      <c r="AB23" s="125">
        <v>19.899999999999999</v>
      </c>
      <c r="AC23" s="125">
        <v>21.4</v>
      </c>
      <c r="AD23" s="126">
        <v>15</v>
      </c>
      <c r="AE23" s="125">
        <v>17.2</v>
      </c>
      <c r="AF23" s="125">
        <v>19.399999999999999</v>
      </c>
      <c r="AG23" s="125">
        <v>23.9</v>
      </c>
      <c r="AH23" s="125">
        <v>20.399999999999999</v>
      </c>
      <c r="AI23" s="125">
        <v>23.1</v>
      </c>
      <c r="AJ23" s="126">
        <v>15</v>
      </c>
      <c r="AK23" s="125">
        <v>16.600000000000001</v>
      </c>
      <c r="AL23" s="125">
        <v>14.4</v>
      </c>
      <c r="AM23" s="125">
        <v>14.5</v>
      </c>
      <c r="AN23" s="125">
        <v>16.5</v>
      </c>
      <c r="AO23" s="125">
        <v>16.5</v>
      </c>
      <c r="AP23" s="125">
        <v>12.8</v>
      </c>
      <c r="AQ23" s="125">
        <v>12.7</v>
      </c>
      <c r="AR23" s="125">
        <v>13.5</v>
      </c>
      <c r="AS23" s="125">
        <v>14.6</v>
      </c>
      <c r="AT23" s="125">
        <v>17.100000000000001</v>
      </c>
      <c r="AU23" s="125">
        <v>17.399999999999999</v>
      </c>
      <c r="AV23" s="125">
        <v>18.2</v>
      </c>
      <c r="AW23" s="125">
        <v>19.600000000000001</v>
      </c>
      <c r="AX23" s="125">
        <v>24.8</v>
      </c>
      <c r="AY23" s="125">
        <v>25.7</v>
      </c>
      <c r="AZ23" s="125">
        <v>12.5</v>
      </c>
      <c r="BA23" s="125">
        <v>15.2</v>
      </c>
      <c r="BB23" s="125">
        <v>12.7</v>
      </c>
      <c r="BC23" s="125">
        <v>12.8</v>
      </c>
      <c r="BD23" s="125">
        <v>11.7</v>
      </c>
      <c r="BE23" s="125">
        <v>11.6</v>
      </c>
      <c r="BF23" s="125">
        <v>15.2</v>
      </c>
      <c r="BG23" s="125">
        <v>17.3</v>
      </c>
    </row>
    <row r="24" spans="1:59" ht="15" x14ac:dyDescent="0.25">
      <c r="A24" s="120" t="s">
        <v>124</v>
      </c>
      <c r="B24" s="122">
        <v>16.3</v>
      </c>
      <c r="C24" s="122">
        <v>17.5</v>
      </c>
      <c r="D24" s="122">
        <v>16.3</v>
      </c>
      <c r="E24" s="122">
        <v>17.8</v>
      </c>
      <c r="F24" s="122">
        <v>14.8</v>
      </c>
      <c r="G24" s="123">
        <v>17</v>
      </c>
      <c r="H24" s="122">
        <v>21.8</v>
      </c>
      <c r="I24" s="122">
        <v>24.9</v>
      </c>
      <c r="J24" s="122">
        <v>7.6</v>
      </c>
      <c r="K24" s="122">
        <v>10.7</v>
      </c>
      <c r="L24" s="123">
        <v>13</v>
      </c>
      <c r="M24" s="122">
        <v>11.7</v>
      </c>
      <c r="N24" s="123">
        <v>15</v>
      </c>
      <c r="O24" s="122">
        <v>17.100000000000001</v>
      </c>
      <c r="P24" s="122">
        <v>18.399999999999999</v>
      </c>
      <c r="Q24" s="122">
        <v>23.3</v>
      </c>
      <c r="R24" s="122">
        <v>14.7</v>
      </c>
      <c r="S24" s="122">
        <v>16.5</v>
      </c>
      <c r="T24" s="122">
        <v>20.2</v>
      </c>
      <c r="U24" s="122">
        <v>20.2</v>
      </c>
      <c r="V24" s="123">
        <v>21</v>
      </c>
      <c r="W24" s="122">
        <v>22.2</v>
      </c>
      <c r="X24" s="122">
        <v>12.8</v>
      </c>
      <c r="Y24" s="122">
        <v>13.6</v>
      </c>
      <c r="Z24" s="122">
        <v>18.899999999999999</v>
      </c>
      <c r="AA24" s="122">
        <v>20.9</v>
      </c>
      <c r="AB24" s="122">
        <v>19.399999999999999</v>
      </c>
      <c r="AC24" s="122">
        <v>21.1</v>
      </c>
      <c r="AD24" s="122">
        <v>14.6</v>
      </c>
      <c r="AE24" s="122">
        <v>16.8</v>
      </c>
      <c r="AF24" s="122">
        <v>19.100000000000001</v>
      </c>
      <c r="AG24" s="122">
        <v>24.6</v>
      </c>
      <c r="AH24" s="122">
        <v>21.4</v>
      </c>
      <c r="AI24" s="122">
        <v>24.2</v>
      </c>
      <c r="AJ24" s="122">
        <v>15.5</v>
      </c>
      <c r="AK24" s="122">
        <v>17.3</v>
      </c>
      <c r="AL24" s="122">
        <v>13.1</v>
      </c>
      <c r="AM24" s="122">
        <v>13.7</v>
      </c>
      <c r="AN24" s="122">
        <v>16.100000000000001</v>
      </c>
      <c r="AO24" s="122">
        <v>17.3</v>
      </c>
      <c r="AP24" s="122">
        <v>13.2</v>
      </c>
      <c r="AQ24" s="122">
        <v>13.3</v>
      </c>
      <c r="AR24" s="122">
        <v>13.5</v>
      </c>
      <c r="AS24" s="122">
        <v>15.3</v>
      </c>
      <c r="AT24" s="122">
        <v>15.1</v>
      </c>
      <c r="AU24" s="122">
        <v>14.9</v>
      </c>
      <c r="AV24" s="122">
        <v>17.8</v>
      </c>
      <c r="AW24" s="122">
        <v>18.7</v>
      </c>
      <c r="AX24" s="122">
        <v>22.9</v>
      </c>
      <c r="AY24" s="122">
        <v>24.2</v>
      </c>
      <c r="AZ24" s="123">
        <v>12</v>
      </c>
      <c r="BA24" s="122">
        <v>14.5</v>
      </c>
      <c r="BB24" s="122">
        <v>12.4</v>
      </c>
      <c r="BC24" s="122">
        <v>12.3</v>
      </c>
      <c r="BD24" s="122">
        <v>11.5</v>
      </c>
      <c r="BE24" s="122">
        <v>11.4</v>
      </c>
      <c r="BF24" s="122">
        <v>15.4</v>
      </c>
      <c r="BG24" s="122">
        <v>16.2</v>
      </c>
    </row>
    <row r="25" spans="1:59" ht="15" x14ac:dyDescent="0.25">
      <c r="A25" s="120" t="s">
        <v>125</v>
      </c>
      <c r="B25" s="125">
        <v>16.2</v>
      </c>
      <c r="C25" s="125">
        <v>17.5</v>
      </c>
      <c r="D25" s="125">
        <v>16.399999999999999</v>
      </c>
      <c r="E25" s="125">
        <v>17.600000000000001</v>
      </c>
      <c r="F25" s="125">
        <v>15.6</v>
      </c>
      <c r="G25" s="125">
        <v>17.100000000000001</v>
      </c>
      <c r="H25" s="125">
        <v>20.399999999999999</v>
      </c>
      <c r="I25" s="125">
        <v>23.4</v>
      </c>
      <c r="J25" s="125">
        <v>7.8</v>
      </c>
      <c r="K25" s="125">
        <v>11.4</v>
      </c>
      <c r="L25" s="125">
        <v>12.6</v>
      </c>
      <c r="M25" s="125">
        <v>12.8</v>
      </c>
      <c r="N25" s="125">
        <v>15.2</v>
      </c>
      <c r="O25" s="125">
        <v>16.8</v>
      </c>
      <c r="P25" s="125">
        <v>19.3</v>
      </c>
      <c r="Q25" s="125">
        <v>24.2</v>
      </c>
      <c r="R25" s="125">
        <v>13.5</v>
      </c>
      <c r="S25" s="125">
        <v>16.3</v>
      </c>
      <c r="T25" s="125">
        <v>18.5</v>
      </c>
      <c r="U25" s="125">
        <v>18.5</v>
      </c>
      <c r="V25" s="125">
        <v>20.9</v>
      </c>
      <c r="W25" s="125">
        <v>22.2</v>
      </c>
      <c r="X25" s="125">
        <v>13.5</v>
      </c>
      <c r="Y25" s="125">
        <v>13.3</v>
      </c>
      <c r="Z25" s="125">
        <v>18.100000000000001</v>
      </c>
      <c r="AA25" s="125">
        <v>20.399999999999999</v>
      </c>
      <c r="AB25" s="125">
        <v>19.399999999999999</v>
      </c>
      <c r="AC25" s="125">
        <v>21.2</v>
      </c>
      <c r="AD25" s="125">
        <v>14.8</v>
      </c>
      <c r="AE25" s="125">
        <v>15.9</v>
      </c>
      <c r="AF25" s="125">
        <v>20.399999999999999</v>
      </c>
      <c r="AG25" s="125">
        <v>25.8</v>
      </c>
      <c r="AH25" s="125">
        <v>20.7</v>
      </c>
      <c r="AI25" s="125">
        <v>24.9</v>
      </c>
      <c r="AJ25" s="125">
        <v>15.4</v>
      </c>
      <c r="AK25" s="126">
        <v>18</v>
      </c>
      <c r="AL25" s="125">
        <v>11.9</v>
      </c>
      <c r="AM25" s="125">
        <v>13.6</v>
      </c>
      <c r="AN25" s="125">
        <v>15.6</v>
      </c>
      <c r="AO25" s="125">
        <v>18.100000000000001</v>
      </c>
      <c r="AP25" s="126">
        <v>13</v>
      </c>
      <c r="AQ25" s="125">
        <v>13.5</v>
      </c>
      <c r="AR25" s="125">
        <v>13.3</v>
      </c>
      <c r="AS25" s="125">
        <v>15.2</v>
      </c>
      <c r="AT25" s="125">
        <v>14.6</v>
      </c>
      <c r="AU25" s="126">
        <v>15</v>
      </c>
      <c r="AV25" s="125">
        <v>16.600000000000001</v>
      </c>
      <c r="AW25" s="125">
        <v>17.899999999999999</v>
      </c>
      <c r="AX25" s="125">
        <v>22.5</v>
      </c>
      <c r="AY25" s="125">
        <v>24.5</v>
      </c>
      <c r="AZ25" s="125">
        <v>12.6</v>
      </c>
      <c r="BA25" s="126">
        <v>14</v>
      </c>
      <c r="BB25" s="125">
        <v>12.2</v>
      </c>
      <c r="BC25" s="125">
        <v>12.3</v>
      </c>
      <c r="BD25" s="125">
        <v>11.7</v>
      </c>
      <c r="BE25" s="125">
        <v>12.3</v>
      </c>
      <c r="BF25" s="125">
        <v>15.2</v>
      </c>
      <c r="BG25" s="125">
        <v>17.7</v>
      </c>
    </row>
    <row r="26" spans="1:59" ht="15" x14ac:dyDescent="0.25">
      <c r="A26" s="120" t="s">
        <v>126</v>
      </c>
      <c r="B26" s="122">
        <v>15.8</v>
      </c>
      <c r="C26" s="122">
        <v>17.100000000000001</v>
      </c>
      <c r="D26" s="122">
        <v>15.8</v>
      </c>
      <c r="E26" s="123">
        <v>17</v>
      </c>
      <c r="F26" s="122">
        <v>14.6</v>
      </c>
      <c r="G26" s="123">
        <v>15</v>
      </c>
      <c r="H26" s="122">
        <v>20.9</v>
      </c>
      <c r="I26" s="122">
        <v>24.3</v>
      </c>
      <c r="J26" s="122">
        <v>8.1</v>
      </c>
      <c r="K26" s="122">
        <v>12.1</v>
      </c>
      <c r="L26" s="122">
        <v>12.5</v>
      </c>
      <c r="M26" s="122">
        <v>12.5</v>
      </c>
      <c r="N26" s="122">
        <v>13.9</v>
      </c>
      <c r="O26" s="122">
        <v>15.7</v>
      </c>
      <c r="P26" s="122">
        <v>19.3</v>
      </c>
      <c r="Q26" s="122">
        <v>23.7</v>
      </c>
      <c r="R26" s="122">
        <v>12.6</v>
      </c>
      <c r="S26" s="122">
        <v>13.6</v>
      </c>
      <c r="T26" s="122">
        <v>17.7</v>
      </c>
      <c r="U26" s="123">
        <v>18</v>
      </c>
      <c r="V26" s="122">
        <v>20.2</v>
      </c>
      <c r="W26" s="122">
        <v>21.1</v>
      </c>
      <c r="X26" s="122">
        <v>13.3</v>
      </c>
      <c r="Y26" s="122">
        <v>13.9</v>
      </c>
      <c r="Z26" s="122">
        <v>17.2</v>
      </c>
      <c r="AA26" s="122">
        <v>19.3</v>
      </c>
      <c r="AB26" s="122">
        <v>19.3</v>
      </c>
      <c r="AC26" s="122">
        <v>20.8</v>
      </c>
      <c r="AD26" s="122">
        <v>13.9</v>
      </c>
      <c r="AE26" s="122">
        <v>15.5</v>
      </c>
      <c r="AF26" s="122">
        <v>20.3</v>
      </c>
      <c r="AG26" s="122">
        <v>25.1</v>
      </c>
      <c r="AH26" s="123">
        <v>18</v>
      </c>
      <c r="AI26" s="122">
        <v>22.8</v>
      </c>
      <c r="AJ26" s="122">
        <v>17.2</v>
      </c>
      <c r="AK26" s="122">
        <v>17.899999999999999</v>
      </c>
      <c r="AL26" s="122">
        <v>11.7</v>
      </c>
      <c r="AM26" s="122">
        <v>12.8</v>
      </c>
      <c r="AN26" s="122">
        <v>16.100000000000001</v>
      </c>
      <c r="AO26" s="122">
        <v>18.100000000000001</v>
      </c>
      <c r="AP26" s="122">
        <v>13.1</v>
      </c>
      <c r="AQ26" s="122">
        <v>13.4</v>
      </c>
      <c r="AR26" s="122">
        <v>12.3</v>
      </c>
      <c r="AS26" s="122">
        <v>14.3</v>
      </c>
      <c r="AT26" s="123">
        <v>15</v>
      </c>
      <c r="AU26" s="122">
        <v>15.8</v>
      </c>
      <c r="AV26" s="122">
        <v>16.600000000000001</v>
      </c>
      <c r="AW26" s="122">
        <v>17.8</v>
      </c>
      <c r="AX26" s="122">
        <v>22.7</v>
      </c>
      <c r="AY26" s="122">
        <v>24.9</v>
      </c>
      <c r="AZ26" s="122">
        <v>10.9</v>
      </c>
      <c r="BA26" s="123">
        <v>13</v>
      </c>
      <c r="BB26" s="122">
        <v>11.6</v>
      </c>
      <c r="BC26" s="122">
        <v>12.1</v>
      </c>
      <c r="BD26" s="122">
        <v>11.2</v>
      </c>
      <c r="BE26" s="122">
        <v>12.1</v>
      </c>
      <c r="BF26" s="122">
        <v>16.3</v>
      </c>
      <c r="BG26" s="122">
        <v>17.8</v>
      </c>
    </row>
    <row r="27" spans="1:59" ht="15" x14ac:dyDescent="0.25">
      <c r="A27" s="120" t="s">
        <v>127</v>
      </c>
      <c r="B27" s="125">
        <v>15.9</v>
      </c>
      <c r="C27" s="125">
        <v>17.5</v>
      </c>
      <c r="D27" s="125">
        <v>16.100000000000001</v>
      </c>
      <c r="E27" s="125">
        <v>17.5</v>
      </c>
      <c r="F27" s="125">
        <v>13.8</v>
      </c>
      <c r="G27" s="125">
        <v>14.4</v>
      </c>
      <c r="H27" s="125">
        <v>21.7</v>
      </c>
      <c r="I27" s="125">
        <v>25.8</v>
      </c>
      <c r="J27" s="125">
        <v>7.2</v>
      </c>
      <c r="K27" s="125">
        <v>11.7</v>
      </c>
      <c r="L27" s="126">
        <v>12</v>
      </c>
      <c r="M27" s="125">
        <v>12.1</v>
      </c>
      <c r="N27" s="125">
        <v>15.3</v>
      </c>
      <c r="O27" s="125">
        <v>16.8</v>
      </c>
      <c r="P27" s="125">
        <v>18.899999999999999</v>
      </c>
      <c r="Q27" s="125">
        <v>22.3</v>
      </c>
      <c r="R27" s="125">
        <v>13.1</v>
      </c>
      <c r="S27" s="125">
        <v>14.6</v>
      </c>
      <c r="T27" s="125">
        <v>17.5</v>
      </c>
      <c r="U27" s="125">
        <v>17.8</v>
      </c>
      <c r="V27" s="125">
        <v>20.2</v>
      </c>
      <c r="W27" s="125">
        <v>21.7</v>
      </c>
      <c r="X27" s="125">
        <v>13.6</v>
      </c>
      <c r="Y27" s="125">
        <v>14.8</v>
      </c>
      <c r="Z27" s="126">
        <v>17</v>
      </c>
      <c r="AA27" s="125">
        <v>19.600000000000001</v>
      </c>
      <c r="AB27" s="125">
        <v>18.899999999999999</v>
      </c>
      <c r="AC27" s="125">
        <v>21.1</v>
      </c>
      <c r="AD27" s="125">
        <v>13.3</v>
      </c>
      <c r="AE27" s="125">
        <v>15.3</v>
      </c>
      <c r="AF27" s="125">
        <v>19.100000000000001</v>
      </c>
      <c r="AG27" s="125">
        <v>23.7</v>
      </c>
      <c r="AH27" s="125">
        <v>18.399999999999999</v>
      </c>
      <c r="AI27" s="125">
        <v>23.1</v>
      </c>
      <c r="AJ27" s="126">
        <v>17</v>
      </c>
      <c r="AK27" s="125">
        <v>17.7</v>
      </c>
      <c r="AL27" s="125">
        <v>12.4</v>
      </c>
      <c r="AM27" s="125">
        <v>12.1</v>
      </c>
      <c r="AN27" s="125">
        <v>15.6</v>
      </c>
      <c r="AO27" s="125">
        <v>18.3</v>
      </c>
      <c r="AP27" s="126">
        <v>13</v>
      </c>
      <c r="AQ27" s="125">
        <v>13.7</v>
      </c>
      <c r="AR27" s="125">
        <v>13.6</v>
      </c>
      <c r="AS27" s="125">
        <v>14.3</v>
      </c>
      <c r="AT27" s="125">
        <v>13.9</v>
      </c>
      <c r="AU27" s="125">
        <v>15.7</v>
      </c>
      <c r="AV27" s="125">
        <v>15.6</v>
      </c>
      <c r="AW27" s="125">
        <v>16.7</v>
      </c>
      <c r="AX27" s="125">
        <v>22.1</v>
      </c>
      <c r="AY27" s="125">
        <v>24.6</v>
      </c>
      <c r="AZ27" s="125">
        <v>11.6</v>
      </c>
      <c r="BA27" s="125">
        <v>13.1</v>
      </c>
      <c r="BB27" s="125">
        <v>11.1</v>
      </c>
      <c r="BC27" s="125">
        <v>11.7</v>
      </c>
      <c r="BD27" s="125">
        <v>12.4</v>
      </c>
      <c r="BE27" s="125">
        <v>12.1</v>
      </c>
      <c r="BF27" s="126">
        <v>15</v>
      </c>
      <c r="BG27" s="125">
        <v>17.2</v>
      </c>
    </row>
    <row r="28" spans="1:59" ht="15" x14ac:dyDescent="0.25">
      <c r="A28" s="120" t="s">
        <v>128</v>
      </c>
      <c r="B28" s="123">
        <v>16</v>
      </c>
      <c r="C28" s="122">
        <v>17.5</v>
      </c>
      <c r="D28" s="122">
        <v>16.3</v>
      </c>
      <c r="E28" s="122">
        <v>17.7</v>
      </c>
      <c r="F28" s="122">
        <v>12.3</v>
      </c>
      <c r="G28" s="123">
        <v>13</v>
      </c>
      <c r="H28" s="122">
        <v>20.3</v>
      </c>
      <c r="I28" s="122">
        <v>23.9</v>
      </c>
      <c r="J28" s="122">
        <v>7.1</v>
      </c>
      <c r="K28" s="123">
        <v>10</v>
      </c>
      <c r="L28" s="122">
        <v>11.8</v>
      </c>
      <c r="M28" s="122">
        <v>12.8</v>
      </c>
      <c r="N28" s="122">
        <v>15.4</v>
      </c>
      <c r="O28" s="122">
        <v>16.600000000000001</v>
      </c>
      <c r="P28" s="123">
        <v>18</v>
      </c>
      <c r="Q28" s="122">
        <v>22.9</v>
      </c>
      <c r="R28" s="122">
        <v>11.9</v>
      </c>
      <c r="S28" s="122">
        <v>13.9</v>
      </c>
      <c r="T28" s="122">
        <v>19.399999999999999</v>
      </c>
      <c r="U28" s="122">
        <v>19.8</v>
      </c>
      <c r="V28" s="122">
        <v>21.1</v>
      </c>
      <c r="W28" s="122">
        <v>22.2</v>
      </c>
      <c r="X28" s="122">
        <v>13.4</v>
      </c>
      <c r="Y28" s="122">
        <v>15.1</v>
      </c>
      <c r="Z28" s="122">
        <v>17.2</v>
      </c>
      <c r="AA28" s="122">
        <v>21.1</v>
      </c>
      <c r="AB28" s="122">
        <v>19.399999999999999</v>
      </c>
      <c r="AC28" s="122">
        <v>20.7</v>
      </c>
      <c r="AD28" s="122">
        <v>12.6</v>
      </c>
      <c r="AE28" s="123">
        <v>15</v>
      </c>
      <c r="AF28" s="122">
        <v>20.100000000000001</v>
      </c>
      <c r="AG28" s="122">
        <v>26.3</v>
      </c>
      <c r="AH28" s="122">
        <v>17.100000000000001</v>
      </c>
      <c r="AI28" s="122">
        <v>22.4</v>
      </c>
      <c r="AJ28" s="122">
        <v>17.8</v>
      </c>
      <c r="AK28" s="122">
        <v>18.5</v>
      </c>
      <c r="AL28" s="122">
        <v>12.2</v>
      </c>
      <c r="AM28" s="122">
        <v>13.1</v>
      </c>
      <c r="AN28" s="122">
        <v>15.8</v>
      </c>
      <c r="AO28" s="123">
        <v>18</v>
      </c>
      <c r="AP28" s="122">
        <v>14.4</v>
      </c>
      <c r="AQ28" s="122">
        <v>14.5</v>
      </c>
      <c r="AR28" s="123">
        <v>14</v>
      </c>
      <c r="AS28" s="122">
        <v>15.3</v>
      </c>
      <c r="AT28" s="122">
        <v>14.1</v>
      </c>
      <c r="AU28" s="122">
        <v>15.4</v>
      </c>
      <c r="AV28" s="122">
        <v>17.5</v>
      </c>
      <c r="AW28" s="122">
        <v>19.2</v>
      </c>
      <c r="AX28" s="122">
        <v>21.7</v>
      </c>
      <c r="AY28" s="122">
        <v>23.4</v>
      </c>
      <c r="AZ28" s="122">
        <v>10.8</v>
      </c>
      <c r="BA28" s="122">
        <v>12.6</v>
      </c>
      <c r="BB28" s="122">
        <v>11.7</v>
      </c>
      <c r="BC28" s="122">
        <v>12.8</v>
      </c>
      <c r="BD28" s="123">
        <v>11</v>
      </c>
      <c r="BE28" s="122">
        <v>10.5</v>
      </c>
      <c r="BF28" s="123">
        <v>15</v>
      </c>
      <c r="BG28" s="122">
        <v>16.3</v>
      </c>
    </row>
    <row r="29" spans="1:59" ht="15" x14ac:dyDescent="0.25">
      <c r="A29" s="120" t="s">
        <v>129</v>
      </c>
      <c r="B29" s="125">
        <v>15.6</v>
      </c>
      <c r="C29" s="125">
        <v>17.3</v>
      </c>
      <c r="D29" s="125">
        <v>15.9</v>
      </c>
      <c r="E29" s="125">
        <v>17.7</v>
      </c>
      <c r="F29" s="125">
        <v>12.9</v>
      </c>
      <c r="G29" s="125">
        <v>13.5</v>
      </c>
      <c r="H29" s="125">
        <v>19.899999999999999</v>
      </c>
      <c r="I29" s="125">
        <v>25.8</v>
      </c>
      <c r="J29" s="125">
        <v>8.1</v>
      </c>
      <c r="K29" s="125">
        <v>12.2</v>
      </c>
      <c r="L29" s="125">
        <v>12.3</v>
      </c>
      <c r="M29" s="125">
        <v>12.4</v>
      </c>
      <c r="N29" s="126">
        <v>14</v>
      </c>
      <c r="O29" s="125">
        <v>15.5</v>
      </c>
      <c r="P29" s="125">
        <v>20.8</v>
      </c>
      <c r="Q29" s="125">
        <v>24.6</v>
      </c>
      <c r="R29" s="125">
        <v>13.6</v>
      </c>
      <c r="S29" s="125">
        <v>14.3</v>
      </c>
      <c r="T29" s="125">
        <v>18.2</v>
      </c>
      <c r="U29" s="125">
        <v>19.399999999999999</v>
      </c>
      <c r="V29" s="125">
        <v>19.8</v>
      </c>
      <c r="W29" s="125">
        <v>21.1</v>
      </c>
      <c r="X29" s="125">
        <v>14.6</v>
      </c>
      <c r="Y29" s="125">
        <v>16.5</v>
      </c>
      <c r="Z29" s="126">
        <v>16</v>
      </c>
      <c r="AA29" s="126">
        <v>20</v>
      </c>
      <c r="AB29" s="125">
        <v>18.5</v>
      </c>
      <c r="AC29" s="125">
        <v>21.7</v>
      </c>
      <c r="AD29" s="125">
        <v>12.6</v>
      </c>
      <c r="AE29" s="125">
        <v>15.1</v>
      </c>
      <c r="AF29" s="125">
        <v>19.399999999999999</v>
      </c>
      <c r="AG29" s="125">
        <v>25.2</v>
      </c>
      <c r="AH29" s="125">
        <v>17.8</v>
      </c>
      <c r="AI29" s="125">
        <v>23.6</v>
      </c>
      <c r="AJ29" s="125">
        <v>15.9</v>
      </c>
      <c r="AK29" s="125">
        <v>18.8</v>
      </c>
      <c r="AL29" s="125">
        <v>11.6</v>
      </c>
      <c r="AM29" s="125">
        <v>12.6</v>
      </c>
      <c r="AN29" s="125">
        <v>15.8</v>
      </c>
      <c r="AO29" s="125">
        <v>17.8</v>
      </c>
      <c r="AP29" s="126">
        <v>14</v>
      </c>
      <c r="AQ29" s="126">
        <v>15</v>
      </c>
      <c r="AR29" s="125">
        <v>14.4</v>
      </c>
      <c r="AS29" s="125">
        <v>15.2</v>
      </c>
      <c r="AT29" s="125">
        <v>13.2</v>
      </c>
      <c r="AU29" s="125">
        <v>14.1</v>
      </c>
      <c r="AV29" s="125">
        <v>15.9</v>
      </c>
      <c r="AW29" s="125">
        <v>16.8</v>
      </c>
      <c r="AX29" s="125">
        <v>20.8</v>
      </c>
      <c r="AY29" s="125">
        <v>21.7</v>
      </c>
      <c r="AZ29" s="125">
        <v>11.5</v>
      </c>
      <c r="BA29" s="125">
        <v>12.6</v>
      </c>
      <c r="BB29" s="125">
        <v>13.5</v>
      </c>
      <c r="BC29" s="125">
        <v>13.9</v>
      </c>
      <c r="BD29" s="126">
        <v>12</v>
      </c>
      <c r="BE29" s="125">
        <v>13.3</v>
      </c>
      <c r="BF29" s="125">
        <v>15.3</v>
      </c>
      <c r="BG29" s="125">
        <v>16.7</v>
      </c>
    </row>
    <row r="30" spans="1:59" ht="15" x14ac:dyDescent="0.25">
      <c r="A30" s="120" t="s">
        <v>130</v>
      </c>
      <c r="B30" s="121" t="s">
        <v>137</v>
      </c>
      <c r="C30" s="121" t="s">
        <v>137</v>
      </c>
      <c r="D30" s="121" t="s">
        <v>137</v>
      </c>
      <c r="E30" s="121" t="s">
        <v>137</v>
      </c>
      <c r="F30" s="122">
        <v>12.1</v>
      </c>
      <c r="G30" s="122">
        <v>12.4</v>
      </c>
      <c r="H30" s="122">
        <v>19.8</v>
      </c>
      <c r="I30" s="122">
        <v>21.3</v>
      </c>
      <c r="J30" s="122">
        <v>7.9</v>
      </c>
      <c r="K30" s="122">
        <v>11.6</v>
      </c>
      <c r="L30" s="122">
        <v>11.3</v>
      </c>
      <c r="M30" s="122">
        <v>12.3</v>
      </c>
      <c r="N30" s="122">
        <v>13.6</v>
      </c>
      <c r="O30" s="123">
        <v>15</v>
      </c>
      <c r="P30" s="122">
        <v>19.7</v>
      </c>
      <c r="Q30" s="123">
        <v>25</v>
      </c>
      <c r="R30" s="121" t="s">
        <v>137</v>
      </c>
      <c r="S30" s="121" t="s">
        <v>137</v>
      </c>
      <c r="T30" s="122">
        <v>17.899999999999999</v>
      </c>
      <c r="U30" s="122">
        <v>19.8</v>
      </c>
      <c r="V30" s="122">
        <v>19.5</v>
      </c>
      <c r="W30" s="122">
        <v>20.8</v>
      </c>
      <c r="X30" s="121" t="s">
        <v>137</v>
      </c>
      <c r="Y30" s="121" t="s">
        <v>137</v>
      </c>
      <c r="Z30" s="122">
        <v>17.2</v>
      </c>
      <c r="AA30" s="122">
        <v>21.2</v>
      </c>
      <c r="AB30" s="121" t="s">
        <v>137</v>
      </c>
      <c r="AC30" s="121" t="s">
        <v>137</v>
      </c>
      <c r="AD30" s="121" t="s">
        <v>137</v>
      </c>
      <c r="AE30" s="121" t="s">
        <v>137</v>
      </c>
      <c r="AF30" s="122">
        <v>19.3</v>
      </c>
      <c r="AG30" s="122">
        <v>25.3</v>
      </c>
      <c r="AH30" s="121" t="s">
        <v>137</v>
      </c>
      <c r="AI30" s="121" t="s">
        <v>137</v>
      </c>
      <c r="AJ30" s="121" t="s">
        <v>137</v>
      </c>
      <c r="AK30" s="121" t="s">
        <v>137</v>
      </c>
      <c r="AL30" s="121" t="s">
        <v>137</v>
      </c>
      <c r="AM30" s="121" t="s">
        <v>137</v>
      </c>
      <c r="AN30" s="121" t="s">
        <v>137</v>
      </c>
      <c r="AO30" s="121" t="s">
        <v>137</v>
      </c>
      <c r="AP30" s="121" t="s">
        <v>137</v>
      </c>
      <c r="AQ30" s="121" t="s">
        <v>137</v>
      </c>
      <c r="AR30" s="121" t="s">
        <v>137</v>
      </c>
      <c r="AS30" s="121" t="s">
        <v>137</v>
      </c>
      <c r="AT30" s="121" t="s">
        <v>137</v>
      </c>
      <c r="AU30" s="121" t="s">
        <v>137</v>
      </c>
      <c r="AV30" s="121" t="s">
        <v>137</v>
      </c>
      <c r="AW30" s="121" t="s">
        <v>137</v>
      </c>
      <c r="AX30" s="122">
        <v>21.3</v>
      </c>
      <c r="AY30" s="122">
        <v>20.8</v>
      </c>
      <c r="AZ30" s="122">
        <v>12.1</v>
      </c>
      <c r="BA30" s="122">
        <v>13.2</v>
      </c>
      <c r="BB30" s="122">
        <v>14.7</v>
      </c>
      <c r="BC30" s="122">
        <v>13.8</v>
      </c>
      <c r="BD30" s="122">
        <v>11.9</v>
      </c>
      <c r="BE30" s="122">
        <v>12.4</v>
      </c>
      <c r="BF30" s="122">
        <v>15.3</v>
      </c>
      <c r="BG30" s="123">
        <v>17</v>
      </c>
    </row>
    <row r="32" spans="1:59" ht="15" x14ac:dyDescent="0.25">
      <c r="A32" s="117" t="s">
        <v>145</v>
      </c>
    </row>
    <row r="33" spans="1:59" ht="15" x14ac:dyDescent="0.25">
      <c r="A33" s="117" t="s">
        <v>137</v>
      </c>
      <c r="B33" s="116" t="s">
        <v>146</v>
      </c>
    </row>
    <row r="34" spans="1:59" ht="15" x14ac:dyDescent="0.25">
      <c r="A34" s="117" t="s">
        <v>147</v>
      </c>
    </row>
    <row r="35" spans="1:59" ht="15" x14ac:dyDescent="0.25">
      <c r="A35" s="117" t="s">
        <v>138</v>
      </c>
      <c r="B35" s="116" t="s">
        <v>151</v>
      </c>
    </row>
    <row r="36" spans="1:59" ht="15" x14ac:dyDescent="0.25">
      <c r="A36" s="117" t="s">
        <v>139</v>
      </c>
      <c r="B36" s="116" t="s">
        <v>152</v>
      </c>
    </row>
    <row r="40" spans="1:59" ht="11.45" customHeight="1" x14ac:dyDescent="0.25">
      <c r="A40" s="118"/>
      <c r="B40" s="179" t="s">
        <v>343</v>
      </c>
      <c r="C40" s="179" t="s">
        <v>8</v>
      </c>
      <c r="D40" s="180" t="s">
        <v>344</v>
      </c>
      <c r="E40" s="181"/>
      <c r="F40" s="179" t="s">
        <v>345</v>
      </c>
      <c r="G40" s="179" t="s">
        <v>13</v>
      </c>
      <c r="H40" s="179" t="s">
        <v>14</v>
      </c>
      <c r="I40" s="179" t="s">
        <v>14</v>
      </c>
      <c r="J40" s="179" t="s">
        <v>346</v>
      </c>
      <c r="K40" s="179" t="s">
        <v>15</v>
      </c>
      <c r="L40" s="179" t="s">
        <v>347</v>
      </c>
      <c r="M40" s="179" t="s">
        <v>16</v>
      </c>
      <c r="N40" s="179" t="s">
        <v>295</v>
      </c>
      <c r="O40" s="179" t="s">
        <v>17</v>
      </c>
      <c r="P40" s="179" t="s">
        <v>19</v>
      </c>
      <c r="Q40" s="179" t="s">
        <v>19</v>
      </c>
      <c r="R40" s="179" t="s">
        <v>348</v>
      </c>
      <c r="S40" s="179" t="s">
        <v>20</v>
      </c>
      <c r="T40" s="179" t="s">
        <v>349</v>
      </c>
      <c r="U40" s="179" t="s">
        <v>21</v>
      </c>
      <c r="V40" s="179" t="s">
        <v>350</v>
      </c>
      <c r="W40" s="179" t="s">
        <v>22</v>
      </c>
      <c r="X40" s="179" t="s">
        <v>297</v>
      </c>
      <c r="Y40" s="179" t="s">
        <v>23</v>
      </c>
      <c r="Z40" s="179" t="s">
        <v>351</v>
      </c>
      <c r="AA40" s="179" t="s">
        <v>25</v>
      </c>
      <c r="AB40" s="179" t="s">
        <v>170</v>
      </c>
      <c r="AC40" s="179" t="s">
        <v>26</v>
      </c>
      <c r="AD40" s="179" t="s">
        <v>352</v>
      </c>
      <c r="AE40" s="179" t="s">
        <v>27</v>
      </c>
      <c r="AF40" s="179" t="s">
        <v>353</v>
      </c>
      <c r="AG40" s="179" t="s">
        <v>28</v>
      </c>
      <c r="AH40" s="179" t="s">
        <v>354</v>
      </c>
      <c r="AI40" s="179" t="s">
        <v>29</v>
      </c>
      <c r="AJ40" s="179" t="s">
        <v>355</v>
      </c>
      <c r="AK40" s="179" t="s">
        <v>30</v>
      </c>
      <c r="AL40" s="179" t="s">
        <v>356</v>
      </c>
      <c r="AM40" s="179" t="s">
        <v>31</v>
      </c>
      <c r="AN40" s="179" t="s">
        <v>32</v>
      </c>
      <c r="AO40" s="179" t="s">
        <v>32</v>
      </c>
      <c r="AP40" s="179" t="s">
        <v>357</v>
      </c>
      <c r="AQ40" s="179" t="s">
        <v>33</v>
      </c>
      <c r="AR40" s="179" t="s">
        <v>34</v>
      </c>
      <c r="AS40" s="179" t="s">
        <v>34</v>
      </c>
      <c r="AT40" s="179" t="s">
        <v>358</v>
      </c>
      <c r="AU40" s="179" t="s">
        <v>35</v>
      </c>
      <c r="AV40" s="179" t="s">
        <v>359</v>
      </c>
      <c r="AW40" s="179" t="s">
        <v>36</v>
      </c>
      <c r="AX40" s="179" t="s">
        <v>37</v>
      </c>
      <c r="AY40" s="179" t="s">
        <v>37</v>
      </c>
      <c r="AZ40" s="179" t="s">
        <v>38</v>
      </c>
      <c r="BA40" s="179" t="s">
        <v>38</v>
      </c>
      <c r="BB40" s="179" t="s">
        <v>360</v>
      </c>
      <c r="BC40" s="179" t="s">
        <v>39</v>
      </c>
      <c r="BD40" s="179" t="s">
        <v>361</v>
      </c>
      <c r="BE40" s="179" t="s">
        <v>40</v>
      </c>
      <c r="BF40" s="179" t="s">
        <v>362</v>
      </c>
      <c r="BG40" s="179" t="s">
        <v>41</v>
      </c>
    </row>
    <row r="41" spans="1:59" ht="15" x14ac:dyDescent="0.25">
      <c r="A41" s="118"/>
      <c r="B41" s="119" t="s">
        <v>165</v>
      </c>
      <c r="C41" s="119" t="s">
        <v>166</v>
      </c>
      <c r="D41" s="119" t="s">
        <v>165</v>
      </c>
      <c r="E41" s="119" t="s">
        <v>166</v>
      </c>
      <c r="F41" s="119" t="s">
        <v>165</v>
      </c>
      <c r="G41" s="119" t="s">
        <v>166</v>
      </c>
      <c r="H41" s="119" t="s">
        <v>165</v>
      </c>
      <c r="I41" s="119" t="s">
        <v>166</v>
      </c>
      <c r="J41" s="119" t="s">
        <v>165</v>
      </c>
      <c r="K41" s="119" t="s">
        <v>166</v>
      </c>
      <c r="L41" s="119" t="s">
        <v>165</v>
      </c>
      <c r="M41" s="119" t="s">
        <v>166</v>
      </c>
      <c r="N41" s="119" t="s">
        <v>165</v>
      </c>
      <c r="O41" s="119" t="s">
        <v>166</v>
      </c>
      <c r="P41" s="119" t="s">
        <v>165</v>
      </c>
      <c r="Q41" s="119" t="s">
        <v>166</v>
      </c>
      <c r="R41" s="119" t="s">
        <v>165</v>
      </c>
      <c r="S41" s="119" t="s">
        <v>166</v>
      </c>
      <c r="T41" s="119" t="s">
        <v>165</v>
      </c>
      <c r="U41" s="119" t="s">
        <v>166</v>
      </c>
      <c r="V41" s="119" t="s">
        <v>165</v>
      </c>
      <c r="W41" s="119" t="s">
        <v>166</v>
      </c>
      <c r="X41" s="119" t="s">
        <v>165</v>
      </c>
      <c r="Y41" s="119" t="s">
        <v>166</v>
      </c>
      <c r="Z41" s="119" t="s">
        <v>165</v>
      </c>
      <c r="AA41" s="119" t="s">
        <v>166</v>
      </c>
      <c r="AB41" s="119" t="s">
        <v>165</v>
      </c>
      <c r="AC41" s="119" t="s">
        <v>166</v>
      </c>
      <c r="AD41" s="119" t="s">
        <v>165</v>
      </c>
      <c r="AE41" s="119" t="s">
        <v>166</v>
      </c>
      <c r="AF41" s="119" t="s">
        <v>165</v>
      </c>
      <c r="AG41" s="119" t="s">
        <v>166</v>
      </c>
      <c r="AH41" s="119" t="s">
        <v>165</v>
      </c>
      <c r="AI41" s="119" t="s">
        <v>166</v>
      </c>
      <c r="AJ41" s="119" t="s">
        <v>165</v>
      </c>
      <c r="AK41" s="119" t="s">
        <v>166</v>
      </c>
      <c r="AL41" s="119" t="s">
        <v>165</v>
      </c>
      <c r="AM41" s="119" t="s">
        <v>166</v>
      </c>
      <c r="AN41" s="119" t="s">
        <v>165</v>
      </c>
      <c r="AO41" s="119" t="s">
        <v>166</v>
      </c>
      <c r="AP41" s="119" t="s">
        <v>165</v>
      </c>
      <c r="AQ41" s="119" t="s">
        <v>166</v>
      </c>
      <c r="AR41" s="119" t="s">
        <v>165</v>
      </c>
      <c r="AS41" s="119" t="s">
        <v>166</v>
      </c>
      <c r="AT41" s="119" t="s">
        <v>165</v>
      </c>
      <c r="AU41" s="119" t="s">
        <v>166</v>
      </c>
      <c r="AV41" s="119" t="s">
        <v>165</v>
      </c>
      <c r="AW41" s="119" t="s">
        <v>166</v>
      </c>
      <c r="AX41" s="119" t="s">
        <v>165</v>
      </c>
      <c r="AY41" s="119" t="s">
        <v>166</v>
      </c>
      <c r="AZ41" s="119" t="s">
        <v>165</v>
      </c>
      <c r="BA41" s="119" t="s">
        <v>166</v>
      </c>
      <c r="BB41" s="119" t="s">
        <v>165</v>
      </c>
      <c r="BC41" s="119" t="s">
        <v>166</v>
      </c>
      <c r="BD41" s="119" t="s">
        <v>165</v>
      </c>
      <c r="BE41" s="119" t="s">
        <v>166</v>
      </c>
      <c r="BF41" s="119" t="s">
        <v>165</v>
      </c>
      <c r="BG41" s="119" t="s">
        <v>166</v>
      </c>
    </row>
    <row r="42" spans="1:59" ht="15" x14ac:dyDescent="0.25">
      <c r="A42" s="120"/>
      <c r="B42" s="125">
        <v>15.6</v>
      </c>
      <c r="C42" s="125">
        <v>17.3</v>
      </c>
      <c r="D42" s="125">
        <v>15.9</v>
      </c>
      <c r="E42" s="125">
        <v>17.7</v>
      </c>
      <c r="F42" s="125">
        <v>12.9</v>
      </c>
      <c r="G42" s="125">
        <v>13.5</v>
      </c>
      <c r="H42" s="125">
        <v>19.899999999999999</v>
      </c>
      <c r="I42" s="125">
        <v>25.8</v>
      </c>
      <c r="J42" s="125">
        <v>8.1</v>
      </c>
      <c r="K42" s="125">
        <v>12.2</v>
      </c>
      <c r="L42" s="125">
        <v>12.3</v>
      </c>
      <c r="M42" s="125">
        <v>12.4</v>
      </c>
      <c r="N42" s="126">
        <v>14</v>
      </c>
      <c r="O42" s="125">
        <v>15.5</v>
      </c>
      <c r="P42" s="125">
        <v>20.8</v>
      </c>
      <c r="Q42" s="125">
        <v>24.6</v>
      </c>
      <c r="R42" s="125">
        <v>13.6</v>
      </c>
      <c r="S42" s="125">
        <v>14.3</v>
      </c>
      <c r="T42" s="125">
        <v>18.2</v>
      </c>
      <c r="U42" s="125">
        <v>19.399999999999999</v>
      </c>
      <c r="V42" s="125">
        <v>19.8</v>
      </c>
      <c r="W42" s="125">
        <v>21.1</v>
      </c>
      <c r="X42" s="125">
        <v>14.6</v>
      </c>
      <c r="Y42" s="125">
        <v>16.5</v>
      </c>
      <c r="Z42" s="126">
        <v>16</v>
      </c>
      <c r="AA42" s="126">
        <v>20</v>
      </c>
      <c r="AB42" s="125">
        <v>18.5</v>
      </c>
      <c r="AC42" s="125">
        <v>21.7</v>
      </c>
      <c r="AD42" s="125">
        <v>12.6</v>
      </c>
      <c r="AE42" s="125">
        <v>15.1</v>
      </c>
      <c r="AF42" s="125">
        <v>19.399999999999999</v>
      </c>
      <c r="AG42" s="125">
        <v>25.2</v>
      </c>
      <c r="AH42" s="125">
        <v>17.8</v>
      </c>
      <c r="AI42" s="125">
        <v>23.6</v>
      </c>
      <c r="AJ42" s="125">
        <v>15.9</v>
      </c>
      <c r="AK42" s="125">
        <v>18.8</v>
      </c>
      <c r="AL42" s="125">
        <v>11.6</v>
      </c>
      <c r="AM42" s="125">
        <v>12.6</v>
      </c>
      <c r="AN42" s="125">
        <v>15.8</v>
      </c>
      <c r="AO42" s="125">
        <v>17.8</v>
      </c>
      <c r="AP42" s="126">
        <v>14</v>
      </c>
      <c r="AQ42" s="126">
        <v>15</v>
      </c>
      <c r="AR42" s="125">
        <v>14.4</v>
      </c>
      <c r="AS42" s="125">
        <v>15.2</v>
      </c>
      <c r="AT42" s="125">
        <v>13.2</v>
      </c>
      <c r="AU42" s="125">
        <v>14.1</v>
      </c>
      <c r="AV42" s="125">
        <v>15.9</v>
      </c>
      <c r="AW42" s="125">
        <v>16.8</v>
      </c>
      <c r="AX42" s="125">
        <v>20.8</v>
      </c>
      <c r="AY42" s="125">
        <v>21.7</v>
      </c>
      <c r="AZ42" s="125">
        <v>11.5</v>
      </c>
      <c r="BA42" s="125">
        <v>12.6</v>
      </c>
      <c r="BB42" s="125">
        <v>13.5</v>
      </c>
      <c r="BC42" s="125">
        <v>13.9</v>
      </c>
      <c r="BD42" s="126">
        <v>12</v>
      </c>
      <c r="BE42" s="125">
        <v>13.3</v>
      </c>
      <c r="BF42" s="125">
        <v>15.3</v>
      </c>
      <c r="BG42" s="125">
        <v>16.7</v>
      </c>
    </row>
  </sheetData>
  <mergeCells count="58">
    <mergeCell ref="BF40:BG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AH40:AI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X10:AY10"/>
    <mergeCell ref="AZ10:BA10"/>
    <mergeCell ref="BB10:BC10"/>
    <mergeCell ref="BD10:BE10"/>
    <mergeCell ref="BF10:BG10"/>
    <mergeCell ref="B40:C40"/>
    <mergeCell ref="D40:E40"/>
    <mergeCell ref="F40:G40"/>
    <mergeCell ref="H40:I40"/>
    <mergeCell ref="J40:K40"/>
    <mergeCell ref="AV10:AW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X10:Y10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488F-8DA2-4D34-BC99-3D66F2F320D0}">
  <dimension ref="A3:D61"/>
  <sheetViews>
    <sheetView topLeftCell="A22" workbookViewId="0">
      <selection activeCell="U21" sqref="U21"/>
    </sheetView>
  </sheetViews>
  <sheetFormatPr defaultColWidth="8.85546875" defaultRowHeight="15" x14ac:dyDescent="0.25"/>
  <cols>
    <col min="4" max="4" width="12.42578125" bestFit="1" customWidth="1"/>
  </cols>
  <sheetData>
    <row r="3" spans="1:4" x14ac:dyDescent="0.25">
      <c r="C3">
        <v>2022</v>
      </c>
    </row>
    <row r="4" spans="1:4" x14ac:dyDescent="0.25">
      <c r="A4" s="180" t="s">
        <v>343</v>
      </c>
      <c r="B4" s="15" t="s">
        <v>184</v>
      </c>
      <c r="C4" s="125">
        <v>15.6</v>
      </c>
      <c r="D4" s="130">
        <f>C5-C4</f>
        <v>1.7000000000000011</v>
      </c>
    </row>
    <row r="5" spans="1:4" x14ac:dyDescent="0.25">
      <c r="A5" s="181"/>
      <c r="B5" s="15" t="s">
        <v>185</v>
      </c>
      <c r="C5" s="125">
        <v>17.3</v>
      </c>
    </row>
    <row r="6" spans="1:4" x14ac:dyDescent="0.25">
      <c r="A6" s="180" t="s">
        <v>344</v>
      </c>
      <c r="B6" s="15" t="s">
        <v>184</v>
      </c>
      <c r="C6" s="125">
        <v>15.9</v>
      </c>
      <c r="D6" s="130">
        <f>C7-C6</f>
        <v>1.7999999999999989</v>
      </c>
    </row>
    <row r="7" spans="1:4" x14ac:dyDescent="0.25">
      <c r="A7" s="181"/>
      <c r="B7" s="15" t="s">
        <v>185</v>
      </c>
      <c r="C7" s="125">
        <v>17.7</v>
      </c>
      <c r="D7" s="130"/>
    </row>
    <row r="8" spans="1:4" x14ac:dyDescent="0.25">
      <c r="A8" s="180" t="s">
        <v>345</v>
      </c>
      <c r="B8" s="15" t="s">
        <v>184</v>
      </c>
      <c r="C8" s="125">
        <v>12.9</v>
      </c>
      <c r="D8" s="130">
        <f>C9-C8</f>
        <v>0.59999999999999964</v>
      </c>
    </row>
    <row r="9" spans="1:4" x14ac:dyDescent="0.25">
      <c r="A9" s="181"/>
      <c r="B9" s="15" t="s">
        <v>185</v>
      </c>
      <c r="C9" s="125">
        <v>13.5</v>
      </c>
      <c r="D9" s="130"/>
    </row>
    <row r="10" spans="1:4" x14ac:dyDescent="0.25">
      <c r="A10" s="180" t="s">
        <v>14</v>
      </c>
      <c r="B10" s="15" t="s">
        <v>184</v>
      </c>
      <c r="C10" s="125">
        <v>19.899999999999999</v>
      </c>
      <c r="D10" s="130">
        <f>C11-C10</f>
        <v>5.9000000000000021</v>
      </c>
    </row>
    <row r="11" spans="1:4" x14ac:dyDescent="0.25">
      <c r="A11" s="181"/>
      <c r="B11" s="15" t="s">
        <v>185</v>
      </c>
      <c r="C11" s="125">
        <v>25.8</v>
      </c>
    </row>
    <row r="12" spans="1:4" x14ac:dyDescent="0.25">
      <c r="A12" s="180" t="s">
        <v>346</v>
      </c>
      <c r="B12" s="15" t="s">
        <v>184</v>
      </c>
      <c r="C12" s="125">
        <v>8.1</v>
      </c>
      <c r="D12" s="130">
        <f>C13-C12</f>
        <v>4.0999999999999996</v>
      </c>
    </row>
    <row r="13" spans="1:4" x14ac:dyDescent="0.25">
      <c r="A13" s="181"/>
      <c r="B13" s="15" t="s">
        <v>185</v>
      </c>
      <c r="C13" s="125">
        <v>12.2</v>
      </c>
    </row>
    <row r="14" spans="1:4" x14ac:dyDescent="0.25">
      <c r="A14" s="180" t="s">
        <v>347</v>
      </c>
      <c r="B14" s="15" t="s">
        <v>184</v>
      </c>
      <c r="C14" s="125">
        <v>12.3</v>
      </c>
      <c r="D14" s="130">
        <f>C15-C14</f>
        <v>9.9999999999999645E-2</v>
      </c>
    </row>
    <row r="15" spans="1:4" x14ac:dyDescent="0.25">
      <c r="A15" s="181"/>
      <c r="B15" s="15" t="s">
        <v>185</v>
      </c>
      <c r="C15" s="125">
        <v>12.4</v>
      </c>
    </row>
    <row r="16" spans="1:4" x14ac:dyDescent="0.25">
      <c r="A16" s="180" t="s">
        <v>295</v>
      </c>
      <c r="B16" s="15" t="s">
        <v>184</v>
      </c>
      <c r="C16" s="126">
        <v>14</v>
      </c>
      <c r="D16" s="130">
        <f>C17-C16</f>
        <v>1.5</v>
      </c>
    </row>
    <row r="17" spans="1:4" x14ac:dyDescent="0.25">
      <c r="A17" s="181"/>
      <c r="B17" s="15" t="s">
        <v>185</v>
      </c>
      <c r="C17" s="125">
        <v>15.5</v>
      </c>
    </row>
    <row r="18" spans="1:4" x14ac:dyDescent="0.25">
      <c r="A18" s="180" t="s">
        <v>19</v>
      </c>
      <c r="B18" s="15" t="s">
        <v>184</v>
      </c>
      <c r="C18" s="125">
        <v>20.8</v>
      </c>
      <c r="D18" s="130">
        <f>C19-C18</f>
        <v>3.8000000000000007</v>
      </c>
    </row>
    <row r="19" spans="1:4" x14ac:dyDescent="0.25">
      <c r="A19" s="181"/>
      <c r="B19" s="15" t="s">
        <v>185</v>
      </c>
      <c r="C19" s="125">
        <v>24.6</v>
      </c>
    </row>
    <row r="20" spans="1:4" x14ac:dyDescent="0.25">
      <c r="A20" s="180" t="s">
        <v>348</v>
      </c>
      <c r="B20" s="15" t="s">
        <v>184</v>
      </c>
      <c r="C20" s="125">
        <v>13.6</v>
      </c>
      <c r="D20" s="130">
        <f>C21-C20</f>
        <v>0.70000000000000107</v>
      </c>
    </row>
    <row r="21" spans="1:4" x14ac:dyDescent="0.25">
      <c r="A21" s="181"/>
      <c r="B21" s="15" t="s">
        <v>185</v>
      </c>
      <c r="C21" s="125">
        <v>14.3</v>
      </c>
    </row>
    <row r="22" spans="1:4" x14ac:dyDescent="0.25">
      <c r="A22" s="180" t="s">
        <v>349</v>
      </c>
      <c r="B22" s="15" t="s">
        <v>184</v>
      </c>
      <c r="C22" s="125">
        <v>18.2</v>
      </c>
      <c r="D22" s="130">
        <f>C23-C22</f>
        <v>1.1999999999999993</v>
      </c>
    </row>
    <row r="23" spans="1:4" x14ac:dyDescent="0.25">
      <c r="A23" s="181"/>
      <c r="B23" s="15" t="s">
        <v>185</v>
      </c>
      <c r="C23" s="125">
        <v>19.399999999999999</v>
      </c>
    </row>
    <row r="24" spans="1:4" x14ac:dyDescent="0.25">
      <c r="A24" s="180" t="s">
        <v>296</v>
      </c>
      <c r="B24" s="15" t="s">
        <v>184</v>
      </c>
      <c r="C24" s="125">
        <v>19.8</v>
      </c>
      <c r="D24" s="130">
        <f>C25-C24</f>
        <v>1.3000000000000007</v>
      </c>
    </row>
    <row r="25" spans="1:4" x14ac:dyDescent="0.25">
      <c r="A25" s="181"/>
      <c r="B25" s="15" t="s">
        <v>185</v>
      </c>
      <c r="C25" s="125">
        <v>21.1</v>
      </c>
    </row>
    <row r="26" spans="1:4" x14ac:dyDescent="0.25">
      <c r="A26" s="180" t="s">
        <v>297</v>
      </c>
      <c r="B26" s="15" t="s">
        <v>184</v>
      </c>
      <c r="C26" s="125">
        <v>14.6</v>
      </c>
      <c r="D26" s="130">
        <f>C27-C26</f>
        <v>1.9000000000000004</v>
      </c>
    </row>
    <row r="27" spans="1:4" x14ac:dyDescent="0.25">
      <c r="A27" s="181"/>
      <c r="B27" s="15" t="s">
        <v>185</v>
      </c>
      <c r="C27" s="125">
        <v>16.5</v>
      </c>
    </row>
    <row r="28" spans="1:4" x14ac:dyDescent="0.25">
      <c r="A28" s="180" t="s">
        <v>351</v>
      </c>
      <c r="B28" s="15" t="s">
        <v>184</v>
      </c>
      <c r="C28" s="126">
        <v>16</v>
      </c>
      <c r="D28" s="130">
        <f>C29-C28</f>
        <v>4</v>
      </c>
    </row>
    <row r="29" spans="1:4" x14ac:dyDescent="0.25">
      <c r="A29" s="181"/>
      <c r="B29" s="15" t="s">
        <v>185</v>
      </c>
      <c r="C29" s="126">
        <v>20</v>
      </c>
    </row>
    <row r="30" spans="1:4" x14ac:dyDescent="0.25">
      <c r="A30" s="180" t="s">
        <v>170</v>
      </c>
      <c r="B30" s="15" t="s">
        <v>184</v>
      </c>
      <c r="C30" s="125">
        <v>18.5</v>
      </c>
      <c r="D30" s="130">
        <f>C31-C30</f>
        <v>3.1999999999999993</v>
      </c>
    </row>
    <row r="31" spans="1:4" x14ac:dyDescent="0.25">
      <c r="A31" s="181"/>
      <c r="B31" s="15" t="s">
        <v>185</v>
      </c>
      <c r="C31" s="125">
        <v>21.7</v>
      </c>
    </row>
    <row r="32" spans="1:4" x14ac:dyDescent="0.25">
      <c r="A32" s="180" t="s">
        <v>352</v>
      </c>
      <c r="B32" s="15" t="s">
        <v>184</v>
      </c>
      <c r="C32" s="125">
        <v>12.6</v>
      </c>
      <c r="D32" s="130">
        <f>C33-C32</f>
        <v>2.5</v>
      </c>
    </row>
    <row r="33" spans="1:4" x14ac:dyDescent="0.25">
      <c r="A33" s="181"/>
      <c r="B33" s="15" t="s">
        <v>185</v>
      </c>
      <c r="C33" s="125">
        <v>15.1</v>
      </c>
    </row>
    <row r="34" spans="1:4" x14ac:dyDescent="0.25">
      <c r="A34" s="180" t="s">
        <v>353</v>
      </c>
      <c r="B34" s="15" t="s">
        <v>184</v>
      </c>
      <c r="C34" s="125">
        <v>19.399999999999999</v>
      </c>
      <c r="D34" s="130">
        <f>C35-C34</f>
        <v>5.8000000000000007</v>
      </c>
    </row>
    <row r="35" spans="1:4" x14ac:dyDescent="0.25">
      <c r="A35" s="181"/>
      <c r="B35" s="15" t="s">
        <v>185</v>
      </c>
      <c r="C35" s="125">
        <v>25.2</v>
      </c>
    </row>
    <row r="36" spans="1:4" x14ac:dyDescent="0.25">
      <c r="A36" s="180" t="s">
        <v>354</v>
      </c>
      <c r="B36" s="15" t="s">
        <v>184</v>
      </c>
      <c r="C36" s="125">
        <v>17.8</v>
      </c>
      <c r="D36" s="130">
        <f>C37-C36</f>
        <v>5.8000000000000007</v>
      </c>
    </row>
    <row r="37" spans="1:4" x14ac:dyDescent="0.25">
      <c r="A37" s="181"/>
      <c r="B37" s="15" t="s">
        <v>185</v>
      </c>
      <c r="C37" s="125">
        <v>23.6</v>
      </c>
    </row>
    <row r="38" spans="1:4" x14ac:dyDescent="0.25">
      <c r="A38" s="180" t="s">
        <v>355</v>
      </c>
      <c r="B38" s="15" t="s">
        <v>184</v>
      </c>
      <c r="C38" s="125">
        <v>15.9</v>
      </c>
      <c r="D38" s="130">
        <f>C39-C38</f>
        <v>2.9000000000000004</v>
      </c>
    </row>
    <row r="39" spans="1:4" x14ac:dyDescent="0.25">
      <c r="A39" s="181"/>
      <c r="B39" s="15" t="s">
        <v>185</v>
      </c>
      <c r="C39" s="125">
        <v>18.8</v>
      </c>
    </row>
    <row r="40" spans="1:4" x14ac:dyDescent="0.25">
      <c r="A40" s="180" t="s">
        <v>356</v>
      </c>
      <c r="B40" s="15" t="s">
        <v>184</v>
      </c>
      <c r="C40" s="125">
        <v>11.6</v>
      </c>
      <c r="D40" s="130">
        <f>C41-C40</f>
        <v>1</v>
      </c>
    </row>
    <row r="41" spans="1:4" x14ac:dyDescent="0.25">
      <c r="A41" s="181"/>
      <c r="B41" s="15" t="s">
        <v>185</v>
      </c>
      <c r="C41" s="125">
        <v>12.6</v>
      </c>
    </row>
    <row r="42" spans="1:4" x14ac:dyDescent="0.25">
      <c r="A42" s="180" t="s">
        <v>32</v>
      </c>
      <c r="B42" s="15" t="s">
        <v>184</v>
      </c>
      <c r="C42" s="125">
        <v>15.8</v>
      </c>
      <c r="D42" s="130">
        <f>C43-C42</f>
        <v>2</v>
      </c>
    </row>
    <row r="43" spans="1:4" x14ac:dyDescent="0.25">
      <c r="A43" s="181"/>
      <c r="B43" s="15" t="s">
        <v>185</v>
      </c>
      <c r="C43" s="125">
        <v>17.8</v>
      </c>
    </row>
    <row r="44" spans="1:4" x14ac:dyDescent="0.25">
      <c r="A44" s="180" t="s">
        <v>357</v>
      </c>
      <c r="B44" s="15" t="s">
        <v>184</v>
      </c>
      <c r="C44" s="126">
        <v>14</v>
      </c>
      <c r="D44" s="130">
        <f>C45-C44</f>
        <v>1</v>
      </c>
    </row>
    <row r="45" spans="1:4" x14ac:dyDescent="0.25">
      <c r="A45" s="181"/>
      <c r="B45" s="15" t="s">
        <v>185</v>
      </c>
      <c r="C45" s="126">
        <v>15</v>
      </c>
    </row>
    <row r="46" spans="1:4" x14ac:dyDescent="0.25">
      <c r="A46" s="180" t="s">
        <v>34</v>
      </c>
      <c r="B46" s="15" t="s">
        <v>184</v>
      </c>
      <c r="C46" s="125">
        <v>14.4</v>
      </c>
      <c r="D46" s="130">
        <f>C47-C46</f>
        <v>0.79999999999999893</v>
      </c>
    </row>
    <row r="47" spans="1:4" x14ac:dyDescent="0.25">
      <c r="A47" s="181"/>
      <c r="B47" s="15" t="s">
        <v>185</v>
      </c>
      <c r="C47" s="125">
        <v>15.2</v>
      </c>
    </row>
    <row r="48" spans="1:4" x14ac:dyDescent="0.25">
      <c r="A48" s="180" t="s">
        <v>358</v>
      </c>
      <c r="B48" s="15" t="s">
        <v>184</v>
      </c>
      <c r="C48" s="125">
        <v>13.2</v>
      </c>
      <c r="D48" s="130">
        <f>C49-C48</f>
        <v>0.90000000000000036</v>
      </c>
    </row>
    <row r="49" spans="1:4" x14ac:dyDescent="0.25">
      <c r="A49" s="181"/>
      <c r="B49" s="15" t="s">
        <v>185</v>
      </c>
      <c r="C49" s="125">
        <v>14.1</v>
      </c>
    </row>
    <row r="50" spans="1:4" x14ac:dyDescent="0.25">
      <c r="A50" s="180" t="s">
        <v>359</v>
      </c>
      <c r="B50" s="15" t="s">
        <v>184</v>
      </c>
      <c r="C50" s="125">
        <v>15.9</v>
      </c>
      <c r="D50" s="130">
        <f>C51-C50</f>
        <v>0.90000000000000036</v>
      </c>
    </row>
    <row r="51" spans="1:4" x14ac:dyDescent="0.25">
      <c r="A51" s="181"/>
      <c r="B51" s="15" t="s">
        <v>185</v>
      </c>
      <c r="C51" s="125">
        <v>16.8</v>
      </c>
    </row>
    <row r="52" spans="1:4" x14ac:dyDescent="0.25">
      <c r="A52" s="180" t="s">
        <v>37</v>
      </c>
      <c r="B52" s="15" t="s">
        <v>184</v>
      </c>
      <c r="C52" s="125">
        <v>20.8</v>
      </c>
      <c r="D52" s="130">
        <f>C53-C52</f>
        <v>0.89999999999999858</v>
      </c>
    </row>
    <row r="53" spans="1:4" x14ac:dyDescent="0.25">
      <c r="A53" s="181"/>
      <c r="B53" s="15" t="s">
        <v>185</v>
      </c>
      <c r="C53" s="125">
        <v>21.7</v>
      </c>
    </row>
    <row r="54" spans="1:4" x14ac:dyDescent="0.25">
      <c r="A54" s="180" t="s">
        <v>38</v>
      </c>
      <c r="B54" s="15" t="s">
        <v>184</v>
      </c>
      <c r="C54" s="125">
        <v>11.5</v>
      </c>
      <c r="D54" s="130">
        <f>C55-C54</f>
        <v>1.0999999999999996</v>
      </c>
    </row>
    <row r="55" spans="1:4" x14ac:dyDescent="0.25">
      <c r="A55" s="181"/>
      <c r="B55" s="15" t="s">
        <v>185</v>
      </c>
      <c r="C55" s="125">
        <v>12.6</v>
      </c>
    </row>
    <row r="56" spans="1:4" x14ac:dyDescent="0.25">
      <c r="A56" s="180" t="s">
        <v>360</v>
      </c>
      <c r="B56" s="15" t="s">
        <v>184</v>
      </c>
      <c r="C56" s="125">
        <v>13.5</v>
      </c>
      <c r="D56" s="130">
        <f>C57-C56</f>
        <v>0.40000000000000036</v>
      </c>
    </row>
    <row r="57" spans="1:4" x14ac:dyDescent="0.25">
      <c r="A57" s="181"/>
      <c r="B57" s="15" t="s">
        <v>185</v>
      </c>
      <c r="C57" s="125">
        <v>13.9</v>
      </c>
    </row>
    <row r="58" spans="1:4" x14ac:dyDescent="0.25">
      <c r="A58" s="180" t="s">
        <v>361</v>
      </c>
      <c r="B58" s="15" t="s">
        <v>184</v>
      </c>
      <c r="C58" s="126">
        <v>12</v>
      </c>
      <c r="D58" s="130">
        <f>C59-C58</f>
        <v>1.3000000000000007</v>
      </c>
    </row>
    <row r="59" spans="1:4" x14ac:dyDescent="0.25">
      <c r="A59" s="181"/>
      <c r="B59" s="15" t="s">
        <v>185</v>
      </c>
      <c r="C59" s="125">
        <v>13.3</v>
      </c>
    </row>
    <row r="60" spans="1:4" x14ac:dyDescent="0.25">
      <c r="A60" s="180" t="s">
        <v>362</v>
      </c>
      <c r="B60" s="15" t="s">
        <v>184</v>
      </c>
      <c r="C60" s="125">
        <v>15.3</v>
      </c>
      <c r="D60" s="130">
        <f>C61-C60</f>
        <v>1.3999999999999986</v>
      </c>
    </row>
    <row r="61" spans="1:4" x14ac:dyDescent="0.25">
      <c r="A61" s="181"/>
      <c r="B61" s="15" t="s">
        <v>185</v>
      </c>
      <c r="C61" s="125">
        <v>16.7</v>
      </c>
    </row>
  </sheetData>
  <mergeCells count="29">
    <mergeCell ref="A54:A55"/>
    <mergeCell ref="A56:A57"/>
    <mergeCell ref="A58:A59"/>
    <mergeCell ref="A60:A61"/>
    <mergeCell ref="A42:A43"/>
    <mergeCell ref="A44:A45"/>
    <mergeCell ref="A46:A47"/>
    <mergeCell ref="A48:A49"/>
    <mergeCell ref="A50:A51"/>
    <mergeCell ref="A52:A53"/>
    <mergeCell ref="A40:A41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:A5"/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E74C-F28A-4644-AE9C-6435D2A1BBB8}">
  <dimension ref="A1:G105"/>
  <sheetViews>
    <sheetView topLeftCell="G7" workbookViewId="0">
      <selection activeCell="O3" sqref="O3"/>
    </sheetView>
  </sheetViews>
  <sheetFormatPr defaultColWidth="9.140625" defaultRowHeight="15" x14ac:dyDescent="0.25"/>
  <cols>
    <col min="1" max="1" width="9.140625" style="137"/>
    <col min="2" max="2" width="22" style="137" bestFit="1" customWidth="1"/>
    <col min="3" max="3" width="23.42578125" style="137" bestFit="1" customWidth="1"/>
    <col min="4" max="5" width="9.140625" style="137"/>
    <col min="6" max="6" width="22" style="137" bestFit="1" customWidth="1"/>
    <col min="7" max="7" width="23.42578125" style="137" bestFit="1" customWidth="1"/>
    <col min="8" max="16384" width="9.140625" style="137"/>
  </cols>
  <sheetData>
    <row r="1" spans="1:7" x14ac:dyDescent="0.25">
      <c r="A1" s="135" t="s">
        <v>369</v>
      </c>
      <c r="B1" s="136" t="s">
        <v>370</v>
      </c>
      <c r="C1" s="136" t="s">
        <v>371</v>
      </c>
      <c r="E1" s="138" t="s">
        <v>369</v>
      </c>
      <c r="F1" s="139" t="s">
        <v>370</v>
      </c>
      <c r="G1" s="140" t="s">
        <v>371</v>
      </c>
    </row>
    <row r="2" spans="1:7" x14ac:dyDescent="0.25">
      <c r="A2" s="141">
        <v>0</v>
      </c>
      <c r="B2" s="142">
        <v>369581</v>
      </c>
      <c r="C2" s="142">
        <v>61426</v>
      </c>
      <c r="E2" s="133" t="s">
        <v>155</v>
      </c>
      <c r="F2" s="143">
        <f>SUM(B2:B11)</f>
        <v>4398030</v>
      </c>
      <c r="G2" s="144">
        <f>SUM(C2:C11)</f>
        <v>631995</v>
      </c>
    </row>
    <row r="3" spans="1:7" x14ac:dyDescent="0.25">
      <c r="A3" s="141">
        <v>1</v>
      </c>
      <c r="B3" s="142">
        <v>390521</v>
      </c>
      <c r="C3" s="142">
        <v>65225</v>
      </c>
      <c r="E3" s="133" t="s">
        <v>156</v>
      </c>
      <c r="F3" s="143">
        <f>SUM(B12:B21)</f>
        <v>5235917</v>
      </c>
      <c r="G3" s="144">
        <f>SUM(C12:C21)</f>
        <v>479621</v>
      </c>
    </row>
    <row r="4" spans="1:7" x14ac:dyDescent="0.25">
      <c r="A4" s="141">
        <v>2</v>
      </c>
      <c r="B4" s="142">
        <v>405641</v>
      </c>
      <c r="C4" s="142">
        <v>65172</v>
      </c>
      <c r="E4" s="133" t="s">
        <v>157</v>
      </c>
      <c r="F4" s="143">
        <f>SUM(B22:B31)</f>
        <v>5382869</v>
      </c>
      <c r="G4" s="144">
        <f>SUM(C22:C31)</f>
        <v>755037</v>
      </c>
    </row>
    <row r="5" spans="1:7" x14ac:dyDescent="0.25">
      <c r="A5" s="141">
        <v>3</v>
      </c>
      <c r="B5" s="142">
        <v>418154</v>
      </c>
      <c r="C5" s="142">
        <v>64792</v>
      </c>
      <c r="E5" s="133" t="s">
        <v>158</v>
      </c>
      <c r="F5" s="143">
        <f>SUM(B32:B41)</f>
        <v>5840223</v>
      </c>
      <c r="G5" s="144">
        <f>SUM(C32:C41)</f>
        <v>1135010</v>
      </c>
    </row>
    <row r="6" spans="1:7" x14ac:dyDescent="0.25">
      <c r="A6" s="141">
        <v>4</v>
      </c>
      <c r="B6" s="142">
        <v>432707</v>
      </c>
      <c r="C6" s="142">
        <v>65533</v>
      </c>
      <c r="E6" s="133" t="s">
        <v>159</v>
      </c>
      <c r="F6" s="143">
        <f>SUM(B42:B51)</f>
        <v>8182310</v>
      </c>
      <c r="G6" s="144">
        <f>SUM(C42:C51)</f>
        <v>975001</v>
      </c>
    </row>
    <row r="7" spans="1:7" x14ac:dyDescent="0.25">
      <c r="A7" s="141">
        <v>5</v>
      </c>
      <c r="B7" s="142">
        <v>442642</v>
      </c>
      <c r="C7" s="142">
        <v>64476</v>
      </c>
      <c r="E7" s="133" t="s">
        <v>160</v>
      </c>
      <c r="F7" s="143">
        <f>SUM(B52:B61)</f>
        <v>8672992</v>
      </c>
      <c r="G7" s="144">
        <f>SUM(C52:C61)</f>
        <v>615399</v>
      </c>
    </row>
    <row r="8" spans="1:7" x14ac:dyDescent="0.25">
      <c r="A8" s="141">
        <v>6</v>
      </c>
      <c r="B8" s="142">
        <v>464634</v>
      </c>
      <c r="C8" s="142">
        <v>64975</v>
      </c>
      <c r="E8" s="133" t="s">
        <v>161</v>
      </c>
      <c r="F8" s="143">
        <f>SUM(B62:B71)</f>
        <v>6998890</v>
      </c>
      <c r="G8" s="144">
        <f>SUM(C62:C71)</f>
        <v>288873</v>
      </c>
    </row>
    <row r="9" spans="1:7" x14ac:dyDescent="0.25">
      <c r="A9" s="141">
        <v>7</v>
      </c>
      <c r="B9" s="142">
        <v>476318</v>
      </c>
      <c r="C9" s="142">
        <v>61491</v>
      </c>
      <c r="E9" s="133" t="s">
        <v>162</v>
      </c>
      <c r="F9" s="143">
        <f>SUM(B72:B81)</f>
        <v>5841307</v>
      </c>
      <c r="G9" s="144">
        <f>SUM(C72:C81)</f>
        <v>86911</v>
      </c>
    </row>
    <row r="10" spans="1:7" x14ac:dyDescent="0.25">
      <c r="A10" s="141">
        <v>8</v>
      </c>
      <c r="B10" s="142">
        <v>493839</v>
      </c>
      <c r="C10" s="142">
        <v>59852</v>
      </c>
      <c r="E10" s="133" t="s">
        <v>163</v>
      </c>
      <c r="F10" s="143">
        <f>SUM(B82:B91)</f>
        <v>3505652</v>
      </c>
      <c r="G10" s="144">
        <f>SUM(C82:C91)</f>
        <v>24863</v>
      </c>
    </row>
    <row r="11" spans="1:7" x14ac:dyDescent="0.25">
      <c r="A11" s="141">
        <v>9</v>
      </c>
      <c r="B11" s="142">
        <v>503993</v>
      </c>
      <c r="C11" s="142">
        <v>59053</v>
      </c>
      <c r="E11" s="133" t="s">
        <v>374</v>
      </c>
      <c r="F11" s="143">
        <f>SUM(B92:B103)</f>
        <v>762325</v>
      </c>
      <c r="G11" s="144">
        <f>SUM(C83:C103)</f>
        <v>23620</v>
      </c>
    </row>
    <row r="12" spans="1:7" x14ac:dyDescent="0.25">
      <c r="A12" s="141">
        <v>10</v>
      </c>
      <c r="B12" s="142">
        <v>513330</v>
      </c>
      <c r="C12" s="142">
        <v>55941</v>
      </c>
      <c r="E12" s="134" t="s">
        <v>183</v>
      </c>
      <c r="F12" s="145">
        <f>SUM(F2:F11)</f>
        <v>54820515</v>
      </c>
      <c r="G12" s="146">
        <f>SUM(G2:G11)</f>
        <v>5016330</v>
      </c>
    </row>
    <row r="13" spans="1:7" x14ac:dyDescent="0.25">
      <c r="A13" s="141">
        <v>11</v>
      </c>
      <c r="B13" s="142">
        <v>515023</v>
      </c>
      <c r="C13" s="142">
        <v>52789</v>
      </c>
    </row>
    <row r="14" spans="1:7" x14ac:dyDescent="0.25">
      <c r="A14" s="141">
        <v>12</v>
      </c>
      <c r="B14" s="142">
        <v>518096</v>
      </c>
      <c r="C14" s="142">
        <v>50480</v>
      </c>
    </row>
    <row r="15" spans="1:7" x14ac:dyDescent="0.25">
      <c r="A15" s="141">
        <v>13</v>
      </c>
      <c r="B15" s="142">
        <v>518056</v>
      </c>
      <c r="C15" s="142">
        <v>46979</v>
      </c>
    </row>
    <row r="16" spans="1:7" x14ac:dyDescent="0.25">
      <c r="A16" s="141">
        <v>14</v>
      </c>
      <c r="B16" s="142">
        <v>525697</v>
      </c>
      <c r="C16" s="142">
        <v>45471</v>
      </c>
      <c r="E16" s="135"/>
      <c r="F16" s="136" t="s">
        <v>375</v>
      </c>
      <c r="G16" s="136" t="s">
        <v>376</v>
      </c>
    </row>
    <row r="17" spans="1:7" x14ac:dyDescent="0.25">
      <c r="A17" s="141">
        <v>15</v>
      </c>
      <c r="B17" s="142">
        <v>524640</v>
      </c>
      <c r="C17" s="142">
        <v>42221</v>
      </c>
      <c r="E17" s="131" t="s">
        <v>155</v>
      </c>
      <c r="F17" s="143">
        <f>F2</f>
        <v>4398030</v>
      </c>
      <c r="G17" s="137">
        <f>G2*-1</f>
        <v>-631995</v>
      </c>
    </row>
    <row r="18" spans="1:7" x14ac:dyDescent="0.25">
      <c r="A18" s="141">
        <v>16</v>
      </c>
      <c r="B18" s="142">
        <v>521347</v>
      </c>
      <c r="C18" s="142">
        <v>42270</v>
      </c>
      <c r="E18" s="131" t="s">
        <v>156</v>
      </c>
      <c r="F18" s="143">
        <f t="shared" ref="F18:F26" si="0">F3</f>
        <v>5235917</v>
      </c>
      <c r="G18" s="137">
        <f t="shared" ref="G18:G26" si="1">G3*-1</f>
        <v>-479621</v>
      </c>
    </row>
    <row r="19" spans="1:7" x14ac:dyDescent="0.25">
      <c r="A19" s="141">
        <v>17</v>
      </c>
      <c r="B19" s="142">
        <v>526628</v>
      </c>
      <c r="C19" s="142">
        <v>44162</v>
      </c>
      <c r="E19" s="131" t="s">
        <v>157</v>
      </c>
      <c r="F19" s="143">
        <f t="shared" si="0"/>
        <v>5382869</v>
      </c>
      <c r="G19" s="137">
        <f t="shared" si="1"/>
        <v>-755037</v>
      </c>
    </row>
    <row r="20" spans="1:7" x14ac:dyDescent="0.25">
      <c r="A20" s="141">
        <v>18</v>
      </c>
      <c r="B20" s="142">
        <v>540354</v>
      </c>
      <c r="C20" s="142">
        <v>46519</v>
      </c>
      <c r="E20" s="131" t="s">
        <v>158</v>
      </c>
      <c r="F20" s="143">
        <f t="shared" si="0"/>
        <v>5840223</v>
      </c>
      <c r="G20" s="137">
        <f t="shared" si="1"/>
        <v>-1135010</v>
      </c>
    </row>
    <row r="21" spans="1:7" x14ac:dyDescent="0.25">
      <c r="A21" s="141">
        <v>19</v>
      </c>
      <c r="B21" s="142">
        <v>532746</v>
      </c>
      <c r="C21" s="142">
        <v>52789</v>
      </c>
      <c r="E21" s="131" t="s">
        <v>159</v>
      </c>
      <c r="F21" s="143">
        <f t="shared" si="0"/>
        <v>8182310</v>
      </c>
      <c r="G21" s="137">
        <f t="shared" si="1"/>
        <v>-975001</v>
      </c>
    </row>
    <row r="22" spans="1:7" x14ac:dyDescent="0.25">
      <c r="A22" s="141">
        <v>20</v>
      </c>
      <c r="B22" s="142">
        <v>530502</v>
      </c>
      <c r="C22" s="142">
        <v>61616</v>
      </c>
      <c r="E22" s="131" t="s">
        <v>160</v>
      </c>
      <c r="F22" s="143">
        <f t="shared" si="0"/>
        <v>8672992</v>
      </c>
      <c r="G22" s="137">
        <f t="shared" si="1"/>
        <v>-615399</v>
      </c>
    </row>
    <row r="23" spans="1:7" x14ac:dyDescent="0.25">
      <c r="A23" s="141">
        <v>21</v>
      </c>
      <c r="B23" s="142">
        <v>526510</v>
      </c>
      <c r="C23" s="142">
        <v>63617</v>
      </c>
      <c r="E23" s="131" t="s">
        <v>161</v>
      </c>
      <c r="F23" s="143">
        <f t="shared" si="0"/>
        <v>6998890</v>
      </c>
      <c r="G23" s="137">
        <f t="shared" si="1"/>
        <v>-288873</v>
      </c>
    </row>
    <row r="24" spans="1:7" x14ac:dyDescent="0.25">
      <c r="A24" s="141">
        <v>22</v>
      </c>
      <c r="B24" s="142">
        <v>526351</v>
      </c>
      <c r="C24" s="142">
        <v>65244</v>
      </c>
      <c r="E24" s="131" t="s">
        <v>162</v>
      </c>
      <c r="F24" s="143">
        <f t="shared" si="0"/>
        <v>5841307</v>
      </c>
      <c r="G24" s="137">
        <f t="shared" si="1"/>
        <v>-86911</v>
      </c>
    </row>
    <row r="25" spans="1:7" x14ac:dyDescent="0.25">
      <c r="A25" s="141">
        <v>23</v>
      </c>
      <c r="B25" s="142">
        <v>522958</v>
      </c>
      <c r="C25" s="142">
        <v>67546</v>
      </c>
      <c r="E25" s="131" t="s">
        <v>163</v>
      </c>
      <c r="F25" s="143">
        <f t="shared" si="0"/>
        <v>3505652</v>
      </c>
      <c r="G25" s="137">
        <f t="shared" si="1"/>
        <v>-24863</v>
      </c>
    </row>
    <row r="26" spans="1:7" x14ac:dyDescent="0.25">
      <c r="A26" s="141">
        <v>24</v>
      </c>
      <c r="B26" s="142">
        <v>527304</v>
      </c>
      <c r="C26" s="142">
        <v>70659</v>
      </c>
      <c r="E26" s="131" t="s">
        <v>164</v>
      </c>
      <c r="F26" s="143">
        <f t="shared" si="0"/>
        <v>762325</v>
      </c>
      <c r="G26" s="137">
        <f t="shared" si="1"/>
        <v>-23620</v>
      </c>
    </row>
    <row r="27" spans="1:7" x14ac:dyDescent="0.25">
      <c r="A27" s="141">
        <v>25</v>
      </c>
      <c r="B27" s="142">
        <v>537651</v>
      </c>
      <c r="C27" s="142">
        <v>72714</v>
      </c>
      <c r="E27" s="132" t="s">
        <v>183</v>
      </c>
    </row>
    <row r="28" spans="1:7" x14ac:dyDescent="0.25">
      <c r="A28" s="141">
        <v>26</v>
      </c>
      <c r="B28" s="142">
        <v>556130</v>
      </c>
      <c r="C28" s="142">
        <v>80260</v>
      </c>
    </row>
    <row r="29" spans="1:7" x14ac:dyDescent="0.25">
      <c r="A29" s="141">
        <v>27</v>
      </c>
      <c r="B29" s="142">
        <v>552393</v>
      </c>
      <c r="C29" s="142">
        <v>82206</v>
      </c>
    </row>
    <row r="30" spans="1:7" x14ac:dyDescent="0.25">
      <c r="A30" s="141">
        <v>28</v>
      </c>
      <c r="B30" s="142">
        <v>555147</v>
      </c>
      <c r="C30" s="142">
        <v>92566</v>
      </c>
    </row>
    <row r="31" spans="1:7" x14ac:dyDescent="0.25">
      <c r="A31" s="141">
        <v>29</v>
      </c>
      <c r="B31" s="142">
        <v>547923</v>
      </c>
      <c r="C31" s="142">
        <v>98609</v>
      </c>
    </row>
    <row r="32" spans="1:7" x14ac:dyDescent="0.25">
      <c r="A32" s="141">
        <v>30</v>
      </c>
      <c r="B32" s="142">
        <v>555063</v>
      </c>
      <c r="C32" s="142">
        <v>106619</v>
      </c>
    </row>
    <row r="33" spans="1:3" x14ac:dyDescent="0.25">
      <c r="A33" s="141">
        <v>31</v>
      </c>
      <c r="B33" s="142">
        <v>537915</v>
      </c>
      <c r="C33" s="142">
        <v>111043</v>
      </c>
    </row>
    <row r="34" spans="1:3" x14ac:dyDescent="0.25">
      <c r="A34" s="141">
        <v>32</v>
      </c>
      <c r="B34" s="142">
        <v>539524</v>
      </c>
      <c r="C34" s="142">
        <v>112906</v>
      </c>
    </row>
    <row r="35" spans="1:3" x14ac:dyDescent="0.25">
      <c r="A35" s="141">
        <v>33</v>
      </c>
      <c r="B35" s="142">
        <v>560070</v>
      </c>
      <c r="C35" s="142">
        <v>112466</v>
      </c>
    </row>
    <row r="36" spans="1:3" x14ac:dyDescent="0.25">
      <c r="A36" s="141">
        <v>34</v>
      </c>
      <c r="B36" s="142">
        <v>570591</v>
      </c>
      <c r="C36" s="142">
        <v>114303</v>
      </c>
    </row>
    <row r="37" spans="1:3" x14ac:dyDescent="0.25">
      <c r="A37" s="141">
        <v>35</v>
      </c>
      <c r="B37" s="142">
        <v>584737</v>
      </c>
      <c r="C37" s="142">
        <v>112228</v>
      </c>
    </row>
    <row r="38" spans="1:3" x14ac:dyDescent="0.25">
      <c r="A38" s="141">
        <v>36</v>
      </c>
      <c r="B38" s="142">
        <v>604258</v>
      </c>
      <c r="C38" s="142">
        <v>116563</v>
      </c>
    </row>
    <row r="39" spans="1:3" x14ac:dyDescent="0.25">
      <c r="A39" s="141">
        <v>37</v>
      </c>
      <c r="B39" s="142">
        <v>611164</v>
      </c>
      <c r="C39" s="142">
        <v>114726</v>
      </c>
    </row>
    <row r="40" spans="1:3" x14ac:dyDescent="0.25">
      <c r="A40" s="141">
        <v>38</v>
      </c>
      <c r="B40" s="142">
        <v>625374</v>
      </c>
      <c r="C40" s="142">
        <v>118615</v>
      </c>
    </row>
    <row r="41" spans="1:3" x14ac:dyDescent="0.25">
      <c r="A41" s="141">
        <v>39</v>
      </c>
      <c r="B41" s="142">
        <v>651527</v>
      </c>
      <c r="C41" s="142">
        <v>115541</v>
      </c>
    </row>
    <row r="42" spans="1:3" x14ac:dyDescent="0.25">
      <c r="A42" s="141">
        <v>40</v>
      </c>
      <c r="B42" s="142">
        <v>694145</v>
      </c>
      <c r="C42" s="142">
        <v>113946</v>
      </c>
    </row>
    <row r="43" spans="1:3" x14ac:dyDescent="0.25">
      <c r="A43" s="141">
        <v>41</v>
      </c>
      <c r="B43" s="142">
        <v>724012</v>
      </c>
      <c r="C43" s="142">
        <v>109967</v>
      </c>
    </row>
    <row r="44" spans="1:3" x14ac:dyDescent="0.25">
      <c r="A44" s="141">
        <v>42</v>
      </c>
      <c r="B44" s="142">
        <v>763430</v>
      </c>
      <c r="C44" s="142">
        <v>107155</v>
      </c>
    </row>
    <row r="45" spans="1:3" x14ac:dyDescent="0.25">
      <c r="A45" s="141">
        <v>43</v>
      </c>
      <c r="B45" s="142">
        <v>807399</v>
      </c>
      <c r="C45" s="142">
        <v>103669</v>
      </c>
    </row>
    <row r="46" spans="1:3" x14ac:dyDescent="0.25">
      <c r="A46" s="141">
        <v>44</v>
      </c>
      <c r="B46" s="142">
        <v>848836</v>
      </c>
      <c r="C46" s="142">
        <v>99472</v>
      </c>
    </row>
    <row r="47" spans="1:3" x14ac:dyDescent="0.25">
      <c r="A47" s="141">
        <v>45</v>
      </c>
      <c r="B47" s="142">
        <v>850326</v>
      </c>
      <c r="C47" s="142">
        <v>92200</v>
      </c>
    </row>
    <row r="48" spans="1:3" x14ac:dyDescent="0.25">
      <c r="A48" s="141">
        <v>46</v>
      </c>
      <c r="B48" s="142">
        <v>860055</v>
      </c>
      <c r="C48" s="142">
        <v>91589</v>
      </c>
    </row>
    <row r="49" spans="1:3" x14ac:dyDescent="0.25">
      <c r="A49" s="141">
        <v>47</v>
      </c>
      <c r="B49" s="142">
        <v>874220</v>
      </c>
      <c r="C49" s="142">
        <v>86653</v>
      </c>
    </row>
    <row r="50" spans="1:3" x14ac:dyDescent="0.25">
      <c r="A50" s="141">
        <v>48</v>
      </c>
      <c r="B50" s="142">
        <v>866012</v>
      </c>
      <c r="C50" s="142">
        <v>86380</v>
      </c>
    </row>
    <row r="51" spans="1:3" x14ac:dyDescent="0.25">
      <c r="A51" s="141">
        <v>49</v>
      </c>
      <c r="B51" s="142">
        <v>893875</v>
      </c>
      <c r="C51" s="142">
        <v>83970</v>
      </c>
    </row>
    <row r="52" spans="1:3" x14ac:dyDescent="0.25">
      <c r="A52" s="141">
        <v>50</v>
      </c>
      <c r="B52" s="142">
        <v>886517</v>
      </c>
      <c r="C52" s="142">
        <v>84435</v>
      </c>
    </row>
    <row r="53" spans="1:3" x14ac:dyDescent="0.25">
      <c r="A53" s="141">
        <v>51</v>
      </c>
      <c r="B53" s="142">
        <v>895899</v>
      </c>
      <c r="C53" s="142">
        <v>78527</v>
      </c>
    </row>
    <row r="54" spans="1:3" x14ac:dyDescent="0.25">
      <c r="A54" s="141">
        <v>52</v>
      </c>
      <c r="B54" s="142">
        <v>917664</v>
      </c>
      <c r="C54" s="142">
        <v>65338</v>
      </c>
    </row>
    <row r="55" spans="1:3" x14ac:dyDescent="0.25">
      <c r="A55" s="141">
        <v>53</v>
      </c>
      <c r="B55" s="142">
        <v>917641</v>
      </c>
      <c r="C55" s="142">
        <v>62590</v>
      </c>
    </row>
    <row r="56" spans="1:3" x14ac:dyDescent="0.25">
      <c r="A56" s="141">
        <v>54</v>
      </c>
      <c r="B56" s="142">
        <v>931390</v>
      </c>
      <c r="C56" s="142">
        <v>60973</v>
      </c>
    </row>
    <row r="57" spans="1:3" x14ac:dyDescent="0.25">
      <c r="A57" s="141">
        <v>55</v>
      </c>
      <c r="B57" s="142">
        <v>872357</v>
      </c>
      <c r="C57" s="142">
        <v>58007</v>
      </c>
    </row>
    <row r="58" spans="1:3" x14ac:dyDescent="0.25">
      <c r="A58" s="141">
        <v>56</v>
      </c>
      <c r="B58" s="142">
        <v>842440</v>
      </c>
      <c r="C58" s="142">
        <v>55672</v>
      </c>
    </row>
    <row r="59" spans="1:3" x14ac:dyDescent="0.25">
      <c r="A59" s="141">
        <v>57</v>
      </c>
      <c r="B59" s="142">
        <v>827539</v>
      </c>
      <c r="C59" s="142">
        <v>51795</v>
      </c>
    </row>
    <row r="60" spans="1:3" x14ac:dyDescent="0.25">
      <c r="A60" s="141">
        <v>58</v>
      </c>
      <c r="B60" s="142">
        <v>799095</v>
      </c>
      <c r="C60" s="142">
        <v>51584</v>
      </c>
    </row>
    <row r="61" spans="1:3" x14ac:dyDescent="0.25">
      <c r="A61" s="141">
        <v>59</v>
      </c>
      <c r="B61" s="142">
        <v>782450</v>
      </c>
      <c r="C61" s="142">
        <v>46478</v>
      </c>
    </row>
    <row r="62" spans="1:3" x14ac:dyDescent="0.25">
      <c r="A62" s="141">
        <v>60</v>
      </c>
      <c r="B62" s="142">
        <v>746735</v>
      </c>
      <c r="C62" s="142">
        <v>44045</v>
      </c>
    </row>
    <row r="63" spans="1:3" x14ac:dyDescent="0.25">
      <c r="A63" s="141">
        <v>61</v>
      </c>
      <c r="B63" s="142">
        <v>741682</v>
      </c>
      <c r="C63" s="142">
        <v>39895</v>
      </c>
    </row>
    <row r="64" spans="1:3" x14ac:dyDescent="0.25">
      <c r="A64" s="141">
        <v>62</v>
      </c>
      <c r="B64" s="142">
        <v>727752</v>
      </c>
      <c r="C64" s="142">
        <v>36440</v>
      </c>
    </row>
    <row r="65" spans="1:3" x14ac:dyDescent="0.25">
      <c r="A65" s="141">
        <v>63</v>
      </c>
      <c r="B65" s="142">
        <v>714754</v>
      </c>
      <c r="C65" s="142">
        <v>33127</v>
      </c>
    </row>
    <row r="66" spans="1:3" x14ac:dyDescent="0.25">
      <c r="A66" s="141">
        <v>64</v>
      </c>
      <c r="B66" s="142">
        <v>705102</v>
      </c>
      <c r="C66" s="142">
        <v>29522</v>
      </c>
    </row>
    <row r="67" spans="1:3" x14ac:dyDescent="0.25">
      <c r="A67" s="141">
        <v>65</v>
      </c>
      <c r="B67" s="142">
        <v>672954</v>
      </c>
      <c r="C67" s="142">
        <v>25733</v>
      </c>
    </row>
    <row r="68" spans="1:3" x14ac:dyDescent="0.25">
      <c r="A68" s="141">
        <v>66</v>
      </c>
      <c r="B68" s="142">
        <v>661929</v>
      </c>
      <c r="C68" s="142">
        <v>23530</v>
      </c>
    </row>
    <row r="69" spans="1:3" x14ac:dyDescent="0.25">
      <c r="A69" s="141">
        <v>67</v>
      </c>
      <c r="B69" s="142">
        <v>660279</v>
      </c>
      <c r="C69" s="142">
        <v>20151</v>
      </c>
    </row>
    <row r="70" spans="1:3" x14ac:dyDescent="0.25">
      <c r="A70" s="141">
        <v>68</v>
      </c>
      <c r="B70" s="142">
        <v>682334</v>
      </c>
      <c r="C70" s="142">
        <v>19487</v>
      </c>
    </row>
    <row r="71" spans="1:3" x14ac:dyDescent="0.25">
      <c r="A71" s="141">
        <v>69</v>
      </c>
      <c r="B71" s="142">
        <v>685369</v>
      </c>
      <c r="C71" s="142">
        <v>16943</v>
      </c>
    </row>
    <row r="72" spans="1:3" x14ac:dyDescent="0.25">
      <c r="A72" s="141">
        <v>70</v>
      </c>
      <c r="B72" s="142">
        <v>713348</v>
      </c>
      <c r="C72" s="142">
        <v>14742</v>
      </c>
    </row>
    <row r="73" spans="1:3" x14ac:dyDescent="0.25">
      <c r="A73" s="141">
        <v>71</v>
      </c>
      <c r="B73" s="142">
        <v>694251</v>
      </c>
      <c r="C73" s="142">
        <v>12392</v>
      </c>
    </row>
    <row r="74" spans="1:3" x14ac:dyDescent="0.25">
      <c r="A74" s="141">
        <v>72</v>
      </c>
      <c r="B74" s="142">
        <v>689862</v>
      </c>
      <c r="C74" s="142">
        <v>10580</v>
      </c>
    </row>
    <row r="75" spans="1:3" x14ac:dyDescent="0.25">
      <c r="A75" s="141">
        <v>73</v>
      </c>
      <c r="B75" s="142">
        <v>526729</v>
      </c>
      <c r="C75" s="142">
        <v>8710</v>
      </c>
    </row>
    <row r="76" spans="1:3" x14ac:dyDescent="0.25">
      <c r="A76" s="141">
        <v>74</v>
      </c>
      <c r="B76" s="142">
        <v>536669</v>
      </c>
      <c r="C76" s="142">
        <v>8137</v>
      </c>
    </row>
    <row r="77" spans="1:3" x14ac:dyDescent="0.25">
      <c r="A77" s="141">
        <v>75</v>
      </c>
      <c r="B77" s="142">
        <v>535141</v>
      </c>
      <c r="C77" s="142">
        <v>7431</v>
      </c>
    </row>
    <row r="78" spans="1:3" x14ac:dyDescent="0.25">
      <c r="A78" s="141">
        <v>76</v>
      </c>
      <c r="B78" s="142">
        <v>524008</v>
      </c>
      <c r="C78" s="142">
        <v>7497</v>
      </c>
    </row>
    <row r="79" spans="1:3" x14ac:dyDescent="0.25">
      <c r="A79" s="141">
        <v>77</v>
      </c>
      <c r="B79" s="142">
        <v>519849</v>
      </c>
      <c r="C79" s="142">
        <v>5914</v>
      </c>
    </row>
    <row r="80" spans="1:3" x14ac:dyDescent="0.25">
      <c r="A80" s="141">
        <v>78</v>
      </c>
      <c r="B80" s="142">
        <v>561197</v>
      </c>
      <c r="C80" s="142">
        <v>6439</v>
      </c>
    </row>
    <row r="81" spans="1:3" x14ac:dyDescent="0.25">
      <c r="A81" s="141">
        <v>79</v>
      </c>
      <c r="B81" s="142">
        <v>540253</v>
      </c>
      <c r="C81" s="142">
        <v>5069</v>
      </c>
    </row>
    <row r="82" spans="1:3" x14ac:dyDescent="0.25">
      <c r="A82" s="141">
        <v>80</v>
      </c>
      <c r="B82" s="142">
        <v>509738</v>
      </c>
      <c r="C82" s="142">
        <v>4691</v>
      </c>
    </row>
    <row r="83" spans="1:3" x14ac:dyDescent="0.25">
      <c r="A83" s="141">
        <v>81</v>
      </c>
      <c r="B83" s="142">
        <v>456112</v>
      </c>
      <c r="C83" s="142">
        <v>4051</v>
      </c>
    </row>
    <row r="84" spans="1:3" x14ac:dyDescent="0.25">
      <c r="A84" s="141">
        <v>82</v>
      </c>
      <c r="B84" s="142">
        <v>411204</v>
      </c>
      <c r="C84" s="142">
        <v>3509</v>
      </c>
    </row>
    <row r="85" spans="1:3" x14ac:dyDescent="0.25">
      <c r="A85" s="141">
        <v>83</v>
      </c>
      <c r="B85" s="142">
        <v>400744</v>
      </c>
      <c r="C85" s="142">
        <v>2930</v>
      </c>
    </row>
    <row r="86" spans="1:3" x14ac:dyDescent="0.25">
      <c r="A86" s="141">
        <v>84</v>
      </c>
      <c r="B86" s="142">
        <v>367304</v>
      </c>
      <c r="C86" s="142">
        <v>2432</v>
      </c>
    </row>
    <row r="87" spans="1:3" x14ac:dyDescent="0.25">
      <c r="A87" s="141">
        <v>85</v>
      </c>
      <c r="B87" s="142">
        <v>333235</v>
      </c>
      <c r="C87" s="142">
        <v>1948</v>
      </c>
    </row>
    <row r="88" spans="1:3" x14ac:dyDescent="0.25">
      <c r="A88" s="141">
        <v>86</v>
      </c>
      <c r="B88" s="142">
        <v>298442</v>
      </c>
      <c r="C88" s="142">
        <v>1787</v>
      </c>
    </row>
    <row r="89" spans="1:3" x14ac:dyDescent="0.25">
      <c r="A89" s="141">
        <v>87</v>
      </c>
      <c r="B89" s="142">
        <v>272136</v>
      </c>
      <c r="C89" s="142">
        <v>1239</v>
      </c>
    </row>
    <row r="90" spans="1:3" x14ac:dyDescent="0.25">
      <c r="A90" s="141">
        <v>88</v>
      </c>
      <c r="B90" s="142">
        <v>252839</v>
      </c>
      <c r="C90" s="142">
        <v>1398</v>
      </c>
    </row>
    <row r="91" spans="1:3" x14ac:dyDescent="0.25">
      <c r="A91" s="141">
        <v>89</v>
      </c>
      <c r="B91" s="142">
        <v>203898</v>
      </c>
      <c r="C91" s="142">
        <v>878</v>
      </c>
    </row>
    <row r="92" spans="1:3" x14ac:dyDescent="0.25">
      <c r="A92" s="141">
        <v>90</v>
      </c>
      <c r="B92" s="142">
        <v>173116</v>
      </c>
      <c r="C92" s="142">
        <v>759</v>
      </c>
    </row>
    <row r="93" spans="1:3" x14ac:dyDescent="0.25">
      <c r="A93" s="141">
        <v>91</v>
      </c>
      <c r="B93" s="142">
        <v>144640</v>
      </c>
      <c r="C93" s="142">
        <v>630</v>
      </c>
    </row>
    <row r="94" spans="1:3" x14ac:dyDescent="0.25">
      <c r="A94" s="141">
        <v>92</v>
      </c>
      <c r="B94" s="142">
        <v>116006</v>
      </c>
      <c r="C94" s="142">
        <v>475</v>
      </c>
    </row>
    <row r="95" spans="1:3" x14ac:dyDescent="0.25">
      <c r="A95" s="141">
        <v>93</v>
      </c>
      <c r="B95" s="142">
        <v>91901</v>
      </c>
      <c r="C95" s="142">
        <v>422</v>
      </c>
    </row>
    <row r="96" spans="1:3" x14ac:dyDescent="0.25">
      <c r="A96" s="141">
        <v>94</v>
      </c>
      <c r="B96" s="142">
        <v>71212</v>
      </c>
      <c r="C96" s="142">
        <v>284</v>
      </c>
    </row>
    <row r="97" spans="1:3" x14ac:dyDescent="0.25">
      <c r="A97" s="141">
        <v>95</v>
      </c>
      <c r="B97" s="142">
        <v>54623</v>
      </c>
      <c r="C97" s="142">
        <v>260</v>
      </c>
    </row>
    <row r="98" spans="1:3" x14ac:dyDescent="0.25">
      <c r="A98" s="141">
        <v>96</v>
      </c>
      <c r="B98" s="142">
        <v>39655</v>
      </c>
      <c r="C98" s="142">
        <v>181</v>
      </c>
    </row>
    <row r="99" spans="1:3" x14ac:dyDescent="0.25">
      <c r="A99" s="141">
        <v>97</v>
      </c>
      <c r="B99" s="142">
        <v>28717</v>
      </c>
      <c r="C99" s="142">
        <v>125</v>
      </c>
    </row>
    <row r="100" spans="1:3" x14ac:dyDescent="0.25">
      <c r="A100" s="141">
        <v>98</v>
      </c>
      <c r="B100" s="142">
        <v>19522</v>
      </c>
      <c r="C100" s="142">
        <v>128</v>
      </c>
    </row>
    <row r="101" spans="1:3" x14ac:dyDescent="0.25">
      <c r="A101" s="141">
        <v>99</v>
      </c>
      <c r="B101" s="142">
        <v>8921</v>
      </c>
      <c r="C101" s="142">
        <v>64</v>
      </c>
    </row>
    <row r="102" spans="1:3" x14ac:dyDescent="0.25">
      <c r="A102" s="141"/>
      <c r="B102" s="142"/>
      <c r="C102" s="142"/>
    </row>
    <row r="103" spans="1:3" x14ac:dyDescent="0.25">
      <c r="A103" s="141" t="s">
        <v>372</v>
      </c>
      <c r="B103" s="142">
        <v>14012</v>
      </c>
      <c r="C103" s="142">
        <v>120</v>
      </c>
    </row>
    <row r="104" spans="1:3" x14ac:dyDescent="0.25">
      <c r="A104" s="141" t="s">
        <v>183</v>
      </c>
      <c r="B104" s="142">
        <v>109641030</v>
      </c>
      <c r="C104" s="142">
        <v>9992316</v>
      </c>
    </row>
    <row r="105" spans="1:3" x14ac:dyDescent="0.25">
      <c r="A105" s="147" t="s">
        <v>373</v>
      </c>
      <c r="B105" s="148">
        <v>219282060</v>
      </c>
      <c r="C105" s="148">
        <v>19984632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3AB8-439F-A04F-A5B8-13B479094E0C}">
  <dimension ref="A2:E25"/>
  <sheetViews>
    <sheetView workbookViewId="0">
      <selection activeCell="D6" sqref="D6"/>
    </sheetView>
  </sheetViews>
  <sheetFormatPr defaultColWidth="11.42578125" defaultRowHeight="15" x14ac:dyDescent="0.25"/>
  <cols>
    <col min="2" max="2" width="35" customWidth="1"/>
  </cols>
  <sheetData>
    <row r="2" spans="1:5" x14ac:dyDescent="0.25">
      <c r="A2" s="2" t="s">
        <v>322</v>
      </c>
    </row>
    <row r="3" spans="1:5" x14ac:dyDescent="0.25">
      <c r="A3" s="2" t="s">
        <v>132</v>
      </c>
      <c r="B3" s="1" t="s">
        <v>323</v>
      </c>
    </row>
    <row r="4" spans="1:5" x14ac:dyDescent="0.25">
      <c r="A4" s="2" t="s">
        <v>133</v>
      </c>
      <c r="B4" s="2" t="s">
        <v>324</v>
      </c>
    </row>
    <row r="6" spans="1:5" x14ac:dyDescent="0.25">
      <c r="A6" s="1" t="s">
        <v>2</v>
      </c>
    </row>
    <row r="7" spans="1:5" x14ac:dyDescent="0.25">
      <c r="A7" s="1" t="s">
        <v>325</v>
      </c>
    </row>
    <row r="8" spans="1:5" x14ac:dyDescent="0.25">
      <c r="A8" s="1" t="s">
        <v>326</v>
      </c>
    </row>
    <row r="10" spans="1:5" x14ac:dyDescent="0.25">
      <c r="B10" s="129" t="s">
        <v>367</v>
      </c>
      <c r="C10" s="115" t="s">
        <v>187</v>
      </c>
    </row>
    <row r="11" spans="1:5" x14ac:dyDescent="0.25">
      <c r="A11" s="5"/>
      <c r="B11" s="5" t="s">
        <v>368</v>
      </c>
      <c r="C11" s="6">
        <v>578646</v>
      </c>
    </row>
    <row r="12" spans="1:5" x14ac:dyDescent="0.25">
      <c r="A12" s="5"/>
      <c r="B12" s="5" t="s">
        <v>327</v>
      </c>
      <c r="C12" s="7">
        <v>560355</v>
      </c>
    </row>
    <row r="13" spans="1:5" x14ac:dyDescent="0.25">
      <c r="A13" s="5"/>
      <c r="B13" s="5" t="s">
        <v>328</v>
      </c>
      <c r="C13" s="6">
        <v>502379</v>
      </c>
    </row>
    <row r="14" spans="1:5" x14ac:dyDescent="0.25">
      <c r="A14" s="5"/>
      <c r="B14" s="5" t="s">
        <v>331</v>
      </c>
      <c r="C14" s="6">
        <v>265327</v>
      </c>
      <c r="D14">
        <f>C14/$C$11*100</f>
        <v>45.85307770208383</v>
      </c>
    </row>
    <row r="15" spans="1:5" x14ac:dyDescent="0.25">
      <c r="A15" s="5"/>
      <c r="B15" s="5" t="s">
        <v>366</v>
      </c>
      <c r="C15" s="6">
        <v>128548</v>
      </c>
      <c r="E15" s="155">
        <f>C14+C17</f>
        <v>313152</v>
      </c>
    </row>
    <row r="16" spans="1:5" x14ac:dyDescent="0.25">
      <c r="A16" s="5"/>
      <c r="B16" s="5" t="s">
        <v>329</v>
      </c>
      <c r="C16" s="7">
        <v>57976</v>
      </c>
    </row>
    <row r="17" spans="1:4" x14ac:dyDescent="0.25">
      <c r="A17" s="5"/>
      <c r="B17" s="5" t="s">
        <v>332</v>
      </c>
      <c r="C17" s="7">
        <v>47825</v>
      </c>
      <c r="D17">
        <f>C17/$C$11*100</f>
        <v>8.2649841180963843</v>
      </c>
    </row>
    <row r="18" spans="1:4" x14ac:dyDescent="0.25">
      <c r="A18" s="5"/>
      <c r="B18" s="5" t="s">
        <v>334</v>
      </c>
      <c r="C18" s="7">
        <v>36250</v>
      </c>
    </row>
    <row r="19" spans="1:4" x14ac:dyDescent="0.25">
      <c r="A19" s="5"/>
      <c r="B19" s="5" t="s">
        <v>330</v>
      </c>
      <c r="C19" s="7">
        <v>29938</v>
      </c>
    </row>
    <row r="20" spans="1:4" x14ac:dyDescent="0.25">
      <c r="A20" s="5"/>
      <c r="B20" s="5" t="s">
        <v>336</v>
      </c>
      <c r="C20" s="7">
        <v>28936</v>
      </c>
    </row>
    <row r="21" spans="1:4" x14ac:dyDescent="0.25">
      <c r="A21" s="5"/>
      <c r="B21" s="5" t="s">
        <v>333</v>
      </c>
      <c r="C21" s="6">
        <v>22770</v>
      </c>
    </row>
    <row r="22" spans="1:4" x14ac:dyDescent="0.25">
      <c r="A22" s="5"/>
      <c r="B22" s="5" t="s">
        <v>335</v>
      </c>
      <c r="C22" s="6">
        <v>761</v>
      </c>
    </row>
    <row r="24" spans="1:4" x14ac:dyDescent="0.25">
      <c r="A24" s="1" t="s">
        <v>145</v>
      </c>
    </row>
    <row r="25" spans="1:4" x14ac:dyDescent="0.25">
      <c r="A25" s="1" t="s">
        <v>137</v>
      </c>
      <c r="B25" s="2" t="s">
        <v>146</v>
      </c>
    </row>
  </sheetData>
  <sortState xmlns:xlrd2="http://schemas.microsoft.com/office/spreadsheetml/2017/richdata2" ref="B13:C22">
    <sortCondition descending="1" ref="C13:C22"/>
  </sortState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B8A6-88BC-4F78-A6A3-9AF1D2FC148A}">
  <dimension ref="A1:G27"/>
  <sheetViews>
    <sheetView workbookViewId="0">
      <selection activeCell="A28" sqref="A28:XFD28"/>
    </sheetView>
  </sheetViews>
  <sheetFormatPr defaultColWidth="26.28515625" defaultRowHeight="15" x14ac:dyDescent="0.25"/>
  <cols>
    <col min="1" max="16384" width="26.28515625" style="150"/>
  </cols>
  <sheetData>
    <row r="1" spans="1:7" x14ac:dyDescent="0.25">
      <c r="A1" s="149" t="s">
        <v>377</v>
      </c>
    </row>
    <row r="2" spans="1:7" x14ac:dyDescent="0.25">
      <c r="A2" s="151" t="s">
        <v>378</v>
      </c>
    </row>
    <row r="3" spans="1:7" x14ac:dyDescent="0.25">
      <c r="A3" s="151" t="s">
        <v>379</v>
      </c>
    </row>
    <row r="5" spans="1:7" ht="45" x14ac:dyDescent="0.25">
      <c r="A5" s="152" t="s">
        <v>380</v>
      </c>
      <c r="B5" s="153" t="s">
        <v>381</v>
      </c>
      <c r="C5" s="153" t="s">
        <v>382</v>
      </c>
      <c r="D5" s="153" t="s">
        <v>383</v>
      </c>
      <c r="E5" s="153" t="s">
        <v>384</v>
      </c>
      <c r="F5" s="153" t="s">
        <v>385</v>
      </c>
      <c r="G5" s="153" t="s">
        <v>386</v>
      </c>
    </row>
    <row r="6" spans="1:7" x14ac:dyDescent="0.25">
      <c r="A6" s="153" t="s">
        <v>387</v>
      </c>
      <c r="B6" s="154">
        <v>77.2</v>
      </c>
      <c r="C6" s="154">
        <v>16.899999999999999</v>
      </c>
      <c r="D6" s="154">
        <v>83</v>
      </c>
      <c r="E6" s="154">
        <v>20.8</v>
      </c>
      <c r="F6" s="154">
        <v>49.1</v>
      </c>
      <c r="G6" s="154">
        <v>41.9</v>
      </c>
    </row>
    <row r="7" spans="1:7" x14ac:dyDescent="0.25">
      <c r="A7" s="153" t="s">
        <v>388</v>
      </c>
      <c r="B7" s="154">
        <v>77.2</v>
      </c>
      <c r="C7" s="154">
        <v>16.8</v>
      </c>
      <c r="D7" s="154">
        <v>82.8</v>
      </c>
      <c r="E7" s="154">
        <v>20.5</v>
      </c>
      <c r="F7" s="154">
        <v>49.7</v>
      </c>
      <c r="G7" s="154">
        <v>42.2</v>
      </c>
    </row>
    <row r="8" spans="1:7" x14ac:dyDescent="0.25">
      <c r="A8" s="153" t="s">
        <v>389</v>
      </c>
      <c r="B8" s="154">
        <v>77.900000000000006</v>
      </c>
      <c r="C8" s="154">
        <v>17.3</v>
      </c>
      <c r="D8" s="154">
        <v>83.6</v>
      </c>
      <c r="E8" s="154">
        <v>21.3</v>
      </c>
      <c r="F8" s="154">
        <v>50</v>
      </c>
      <c r="G8" s="154">
        <v>42.3</v>
      </c>
    </row>
    <row r="9" spans="1:7" x14ac:dyDescent="0.25">
      <c r="A9" s="153" t="s">
        <v>390</v>
      </c>
      <c r="B9" s="154">
        <v>78.099999999999994</v>
      </c>
      <c r="C9" s="154">
        <v>17.399999999999999</v>
      </c>
      <c r="D9" s="154">
        <v>83.5</v>
      </c>
      <c r="E9" s="154">
        <v>21.1</v>
      </c>
      <c r="F9" s="154">
        <v>50.7</v>
      </c>
      <c r="G9" s="154">
        <v>42.5</v>
      </c>
    </row>
    <row r="10" spans="1:7" x14ac:dyDescent="0.25">
      <c r="A10" s="153" t="s">
        <v>391</v>
      </c>
      <c r="B10" s="154">
        <v>78.400000000000006</v>
      </c>
      <c r="C10" s="154">
        <v>17.7</v>
      </c>
      <c r="D10" s="154">
        <v>83.9</v>
      </c>
      <c r="E10" s="154">
        <v>21.4</v>
      </c>
      <c r="F10" s="154">
        <v>51.4</v>
      </c>
      <c r="G10" s="154">
        <v>42.7</v>
      </c>
    </row>
    <row r="11" spans="1:7" x14ac:dyDescent="0.25">
      <c r="A11" s="153" t="s">
        <v>174</v>
      </c>
      <c r="B11" s="154">
        <v>78.599999999999994</v>
      </c>
      <c r="C11" s="154">
        <v>17.8</v>
      </c>
      <c r="D11" s="154">
        <v>83.9</v>
      </c>
      <c r="E11" s="154">
        <v>21.4</v>
      </c>
      <c r="F11" s="154">
        <v>51.9</v>
      </c>
      <c r="G11" s="154">
        <v>42.9</v>
      </c>
    </row>
    <row r="12" spans="1:7" x14ac:dyDescent="0.25">
      <c r="A12" s="153" t="s">
        <v>392</v>
      </c>
      <c r="B12" s="154">
        <v>78.8</v>
      </c>
      <c r="C12" s="154">
        <v>17.8</v>
      </c>
      <c r="D12" s="154">
        <v>84</v>
      </c>
      <c r="E12" s="154">
        <v>21.4</v>
      </c>
      <c r="F12" s="154">
        <v>52.1</v>
      </c>
      <c r="G12" s="154">
        <v>43.1</v>
      </c>
    </row>
    <row r="13" spans="1:7" x14ac:dyDescent="0.25">
      <c r="A13" s="153" t="s">
        <v>393</v>
      </c>
      <c r="B13" s="154">
        <v>78.900000000000006</v>
      </c>
      <c r="C13" s="154">
        <v>18</v>
      </c>
      <c r="D13" s="154">
        <v>84</v>
      </c>
      <c r="E13" s="154">
        <v>21.5</v>
      </c>
      <c r="F13" s="154">
        <v>52.3</v>
      </c>
      <c r="G13" s="154">
        <v>43.2</v>
      </c>
    </row>
    <row r="14" spans="1:7" x14ac:dyDescent="0.25">
      <c r="A14" s="153" t="s">
        <v>394</v>
      </c>
      <c r="B14" s="154">
        <v>79.3</v>
      </c>
      <c r="C14" s="154">
        <v>18.2</v>
      </c>
      <c r="D14" s="154">
        <v>84.3</v>
      </c>
      <c r="E14" s="154">
        <v>21.7</v>
      </c>
      <c r="F14" s="154">
        <v>52.6</v>
      </c>
      <c r="G14" s="154">
        <v>43.4</v>
      </c>
    </row>
    <row r="15" spans="1:7" x14ac:dyDescent="0.25">
      <c r="A15" s="153" t="s">
        <v>395</v>
      </c>
      <c r="B15" s="154">
        <v>79.599999999999994</v>
      </c>
      <c r="C15" s="154">
        <v>18.399999999999999</v>
      </c>
      <c r="D15" s="154">
        <v>84.5</v>
      </c>
      <c r="E15" s="154">
        <v>21.9</v>
      </c>
      <c r="F15" s="154">
        <v>52.7</v>
      </c>
      <c r="G15" s="154">
        <v>43.6</v>
      </c>
    </row>
    <row r="16" spans="1:7" x14ac:dyDescent="0.25">
      <c r="A16" s="153" t="s">
        <v>396</v>
      </c>
      <c r="B16" s="154">
        <v>79.7</v>
      </c>
      <c r="C16" s="154">
        <v>18.399999999999999</v>
      </c>
      <c r="D16" s="154">
        <v>84.5</v>
      </c>
      <c r="E16" s="154">
        <v>21.8</v>
      </c>
      <c r="F16" s="154">
        <v>53.5</v>
      </c>
      <c r="G16" s="154">
        <v>43.8</v>
      </c>
    </row>
    <row r="17" spans="1:7" x14ac:dyDescent="0.25">
      <c r="A17" s="153" t="s">
        <v>397</v>
      </c>
      <c r="B17" s="154">
        <v>80</v>
      </c>
      <c r="C17" s="154">
        <v>18.7</v>
      </c>
      <c r="D17" s="154">
        <v>84.8</v>
      </c>
      <c r="E17" s="154">
        <v>22.1</v>
      </c>
      <c r="F17" s="154">
        <v>54.2</v>
      </c>
      <c r="G17" s="154">
        <v>44</v>
      </c>
    </row>
    <row r="18" spans="1:7" x14ac:dyDescent="0.25">
      <c r="A18" s="153" t="s">
        <v>398</v>
      </c>
      <c r="B18" s="154">
        <v>80.3</v>
      </c>
      <c r="C18" s="154">
        <v>18.899999999999999</v>
      </c>
      <c r="D18" s="154">
        <v>85</v>
      </c>
      <c r="E18" s="154">
        <v>22.3</v>
      </c>
      <c r="F18" s="154">
        <v>54.8</v>
      </c>
      <c r="G18" s="154">
        <v>44.2</v>
      </c>
    </row>
    <row r="19" spans="1:7" x14ac:dyDescent="0.25">
      <c r="A19" s="153" t="s">
        <v>399</v>
      </c>
      <c r="B19" s="154">
        <v>80.099999999999994</v>
      </c>
      <c r="C19" s="154">
        <v>18.7</v>
      </c>
      <c r="D19" s="154">
        <v>84.5</v>
      </c>
      <c r="E19" s="154">
        <v>21.9</v>
      </c>
      <c r="F19" s="154">
        <v>55.4</v>
      </c>
      <c r="G19" s="154">
        <v>44.5</v>
      </c>
    </row>
    <row r="20" spans="1:7" x14ac:dyDescent="0.25">
      <c r="A20" s="153" t="s">
        <v>400</v>
      </c>
      <c r="B20" s="154">
        <v>80.599999999999994</v>
      </c>
      <c r="C20" s="154">
        <v>19.100000000000001</v>
      </c>
      <c r="D20" s="154">
        <v>85.1</v>
      </c>
      <c r="E20" s="154">
        <v>22.4</v>
      </c>
      <c r="F20" s="154">
        <v>55.8</v>
      </c>
      <c r="G20" s="154">
        <v>44.7</v>
      </c>
    </row>
    <row r="21" spans="1:7" x14ac:dyDescent="0.25">
      <c r="A21" s="153" t="s">
        <v>401</v>
      </c>
      <c r="B21" s="154">
        <v>80.5</v>
      </c>
      <c r="C21" s="154">
        <v>19</v>
      </c>
      <c r="D21" s="154">
        <v>84.9</v>
      </c>
      <c r="E21" s="154">
        <v>22.1</v>
      </c>
      <c r="F21" s="154">
        <v>56.1</v>
      </c>
      <c r="G21" s="154">
        <v>45</v>
      </c>
    </row>
    <row r="22" spans="1:7" x14ac:dyDescent="0.25">
      <c r="A22" s="153" t="s">
        <v>402</v>
      </c>
      <c r="B22" s="154">
        <v>80.8</v>
      </c>
      <c r="C22" s="154">
        <v>19.3</v>
      </c>
      <c r="D22" s="154">
        <v>85.2</v>
      </c>
      <c r="E22" s="154">
        <v>22.4</v>
      </c>
      <c r="F22" s="154">
        <v>56.2</v>
      </c>
      <c r="G22" s="154">
        <v>45.2</v>
      </c>
    </row>
    <row r="23" spans="1:7" x14ac:dyDescent="0.25">
      <c r="A23" s="153" t="s">
        <v>403</v>
      </c>
      <c r="B23" s="154">
        <v>81.099999999999994</v>
      </c>
      <c r="C23" s="154">
        <v>19.399999999999999</v>
      </c>
      <c r="D23" s="154">
        <v>85.4</v>
      </c>
      <c r="E23" s="154">
        <v>22.6</v>
      </c>
      <c r="F23" s="154">
        <v>56.4</v>
      </c>
      <c r="G23" s="154">
        <v>45.5</v>
      </c>
    </row>
    <row r="24" spans="1:7" x14ac:dyDescent="0.25">
      <c r="A24" s="153" t="s">
        <v>404</v>
      </c>
      <c r="B24" s="154">
        <v>79.8</v>
      </c>
      <c r="C24" s="154">
        <v>18.3</v>
      </c>
      <c r="D24" s="154">
        <v>84.5</v>
      </c>
      <c r="E24" s="154">
        <v>21.7</v>
      </c>
      <c r="F24" s="154">
        <v>56.7</v>
      </c>
      <c r="G24" s="154">
        <v>45.7</v>
      </c>
    </row>
    <row r="25" spans="1:7" x14ac:dyDescent="0.25">
      <c r="A25" s="153" t="s">
        <v>405</v>
      </c>
      <c r="B25" s="154">
        <v>80.3</v>
      </c>
      <c r="C25" s="154">
        <v>18.8</v>
      </c>
      <c r="D25" s="154">
        <v>84.8</v>
      </c>
      <c r="E25" s="154">
        <v>22</v>
      </c>
      <c r="F25" s="154">
        <v>57.3</v>
      </c>
      <c r="G25" s="154">
        <v>45.9</v>
      </c>
    </row>
    <row r="26" spans="1:7" x14ac:dyDescent="0.25">
      <c r="A26" s="153" t="s">
        <v>406</v>
      </c>
      <c r="B26" s="154">
        <v>80.599999999999994</v>
      </c>
      <c r="C26" s="154">
        <v>18.899999999999999</v>
      </c>
      <c r="D26" s="154">
        <v>84.8</v>
      </c>
      <c r="E26" s="154">
        <v>21.9</v>
      </c>
      <c r="F26" s="154">
        <v>57.5</v>
      </c>
      <c r="G26" s="154">
        <v>46.2</v>
      </c>
    </row>
    <row r="27" spans="1:7" x14ac:dyDescent="0.25">
      <c r="A27" s="153" t="s">
        <v>179</v>
      </c>
      <c r="B27" s="154">
        <v>81.099999999999994</v>
      </c>
      <c r="C27" s="154">
        <v>19.5</v>
      </c>
      <c r="D27" s="154">
        <v>85.2</v>
      </c>
      <c r="E27" s="154">
        <v>22.4</v>
      </c>
      <c r="F27" s="154">
        <v>57.4</v>
      </c>
      <c r="G27" s="154">
        <v>46.4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F380-06C4-AD4F-80F4-BECB474D9FCF}">
  <dimension ref="A1:C47"/>
  <sheetViews>
    <sheetView topLeftCell="B20" workbookViewId="0">
      <selection activeCell="T37" sqref="T37"/>
    </sheetView>
  </sheetViews>
  <sheetFormatPr defaultColWidth="8.85546875" defaultRowHeight="11.25" customHeight="1" x14ac:dyDescent="0.25"/>
  <cols>
    <col min="1" max="1" width="49.140625" customWidth="1"/>
    <col min="2" max="2" width="10" customWidth="1"/>
    <col min="3" max="3" width="5" customWidth="1"/>
  </cols>
  <sheetData>
    <row r="1" spans="1:3" ht="15" x14ac:dyDescent="0.25">
      <c r="A1" s="2" t="s">
        <v>407</v>
      </c>
    </row>
    <row r="2" spans="1:3" ht="15" x14ac:dyDescent="0.25">
      <c r="A2" s="2" t="s">
        <v>132</v>
      </c>
      <c r="B2" s="1" t="s">
        <v>408</v>
      </c>
    </row>
    <row r="3" spans="1:3" ht="15" x14ac:dyDescent="0.25">
      <c r="A3" s="2" t="s">
        <v>133</v>
      </c>
      <c r="B3" s="2" t="s">
        <v>409</v>
      </c>
    </row>
    <row r="4" spans="1:3" ht="15" x14ac:dyDescent="0.25"/>
    <row r="5" spans="1:3" ht="15" x14ac:dyDescent="0.25">
      <c r="A5" s="1" t="s">
        <v>2</v>
      </c>
      <c r="C5" s="2" t="s">
        <v>410</v>
      </c>
    </row>
    <row r="6" spans="1:3" ht="15" x14ac:dyDescent="0.25">
      <c r="A6" s="1" t="s">
        <v>4</v>
      </c>
      <c r="C6" s="2" t="s">
        <v>411</v>
      </c>
    </row>
    <row r="7" spans="1:3" ht="15" x14ac:dyDescent="0.25">
      <c r="A7" s="1" t="s">
        <v>3</v>
      </c>
      <c r="C7" s="2" t="s">
        <v>412</v>
      </c>
    </row>
    <row r="8" spans="1:3" ht="15" x14ac:dyDescent="0.25"/>
    <row r="9" spans="1:3" ht="15" x14ac:dyDescent="0.25">
      <c r="A9" s="4"/>
      <c r="B9" s="177" t="s">
        <v>129</v>
      </c>
      <c r="C9" s="177" t="s">
        <v>135</v>
      </c>
    </row>
    <row r="10" spans="1:3" ht="15" x14ac:dyDescent="0.25">
      <c r="A10" s="5" t="s">
        <v>32</v>
      </c>
      <c r="B10" s="114">
        <v>41.8</v>
      </c>
      <c r="C10" s="7" t="s">
        <v>135</v>
      </c>
    </row>
    <row r="11" spans="1:3" ht="15" x14ac:dyDescent="0.25">
      <c r="A11" s="5" t="s">
        <v>355</v>
      </c>
      <c r="B11" s="114">
        <v>37.9</v>
      </c>
      <c r="C11" s="7" t="s">
        <v>135</v>
      </c>
    </row>
    <row r="12" spans="1:3" ht="15" x14ac:dyDescent="0.25">
      <c r="A12" s="5" t="s">
        <v>415</v>
      </c>
      <c r="B12" s="113">
        <v>37.9</v>
      </c>
      <c r="C12" s="6" t="s">
        <v>135</v>
      </c>
    </row>
    <row r="13" spans="1:3" ht="15" x14ac:dyDescent="0.25">
      <c r="A13" s="5" t="s">
        <v>34</v>
      </c>
      <c r="B13" s="114">
        <v>34.4</v>
      </c>
      <c r="C13" s="7" t="s">
        <v>135</v>
      </c>
    </row>
    <row r="14" spans="1:3" ht="15" x14ac:dyDescent="0.25">
      <c r="A14" s="5" t="s">
        <v>352</v>
      </c>
      <c r="B14" s="113">
        <v>34.299999999999997</v>
      </c>
      <c r="C14" s="6" t="s">
        <v>135</v>
      </c>
    </row>
    <row r="15" spans="1:3" ht="15" x14ac:dyDescent="0.25">
      <c r="A15" s="5" t="s">
        <v>417</v>
      </c>
      <c r="B15" s="114">
        <v>30.8</v>
      </c>
      <c r="C15" s="7" t="s">
        <v>135</v>
      </c>
    </row>
    <row r="16" spans="1:3" ht="15" x14ac:dyDescent="0.25">
      <c r="A16" s="5" t="s">
        <v>297</v>
      </c>
      <c r="B16" s="114">
        <v>30.5</v>
      </c>
      <c r="C16" s="7" t="s">
        <v>138</v>
      </c>
    </row>
    <row r="17" spans="1:3" ht="15" x14ac:dyDescent="0.25">
      <c r="A17" s="5" t="s">
        <v>348</v>
      </c>
      <c r="B17" s="113">
        <v>30.4</v>
      </c>
      <c r="C17" s="6" t="s">
        <v>135</v>
      </c>
    </row>
    <row r="18" spans="1:3" ht="15" x14ac:dyDescent="0.25">
      <c r="A18" s="5" t="s">
        <v>170</v>
      </c>
      <c r="B18" s="114">
        <v>30.1</v>
      </c>
      <c r="C18" s="7" t="s">
        <v>135</v>
      </c>
    </row>
    <row r="19" spans="1:3" ht="15" x14ac:dyDescent="0.25">
      <c r="A19" s="5" t="s">
        <v>344</v>
      </c>
      <c r="B19" s="114">
        <v>28.6</v>
      </c>
      <c r="C19" s="7" t="s">
        <v>135</v>
      </c>
    </row>
    <row r="20" spans="1:3" ht="15" x14ac:dyDescent="0.25">
      <c r="A20" s="5" t="s">
        <v>296</v>
      </c>
      <c r="B20" s="113">
        <v>28.4</v>
      </c>
      <c r="C20" s="6" t="s">
        <v>135</v>
      </c>
    </row>
    <row r="21" spans="1:3" ht="15" x14ac:dyDescent="0.25">
      <c r="A21" s="5" t="s">
        <v>295</v>
      </c>
      <c r="B21" s="113">
        <v>27.6</v>
      </c>
      <c r="C21" s="6" t="s">
        <v>135</v>
      </c>
    </row>
    <row r="22" spans="1:3" ht="15" x14ac:dyDescent="0.25">
      <c r="A22" s="5" t="s">
        <v>414</v>
      </c>
      <c r="B22" s="114">
        <v>26.7</v>
      </c>
      <c r="C22" s="7" t="s">
        <v>135</v>
      </c>
    </row>
    <row r="23" spans="1:3" ht="15" x14ac:dyDescent="0.25">
      <c r="A23" s="5" t="s">
        <v>359</v>
      </c>
      <c r="B23" s="114">
        <v>26.3</v>
      </c>
      <c r="C23" s="7" t="s">
        <v>135</v>
      </c>
    </row>
    <row r="24" spans="1:3" ht="15" x14ac:dyDescent="0.25">
      <c r="A24" s="5" t="s">
        <v>186</v>
      </c>
      <c r="B24" s="128">
        <v>26</v>
      </c>
      <c r="C24" s="7" t="s">
        <v>135</v>
      </c>
    </row>
    <row r="25" spans="1:3" ht="15" x14ac:dyDescent="0.25">
      <c r="A25" s="5" t="s">
        <v>14</v>
      </c>
      <c r="B25" s="114">
        <v>25.5</v>
      </c>
      <c r="C25" s="7" t="s">
        <v>135</v>
      </c>
    </row>
    <row r="26" spans="1:3" ht="15" x14ac:dyDescent="0.25">
      <c r="A26" s="5" t="s">
        <v>345</v>
      </c>
      <c r="B26" s="113">
        <v>25.1</v>
      </c>
      <c r="C26" s="6" t="s">
        <v>135</v>
      </c>
    </row>
    <row r="27" spans="1:3" ht="15" x14ac:dyDescent="0.25">
      <c r="A27" s="5" t="s">
        <v>362</v>
      </c>
      <c r="B27" s="113">
        <v>25.1</v>
      </c>
      <c r="C27" s="6" t="s">
        <v>135</v>
      </c>
    </row>
    <row r="28" spans="1:3" ht="15" x14ac:dyDescent="0.25">
      <c r="A28" s="5" t="s">
        <v>351</v>
      </c>
      <c r="B28" s="113">
        <v>24.8</v>
      </c>
      <c r="C28" s="6" t="s">
        <v>135</v>
      </c>
    </row>
    <row r="29" spans="1:3" ht="15" x14ac:dyDescent="0.25">
      <c r="A29" s="5" t="s">
        <v>361</v>
      </c>
      <c r="B29" s="114">
        <v>22.2</v>
      </c>
      <c r="C29" s="7" t="s">
        <v>135</v>
      </c>
    </row>
    <row r="30" spans="1:3" ht="15" x14ac:dyDescent="0.25">
      <c r="A30" s="5" t="s">
        <v>416</v>
      </c>
      <c r="B30" s="113">
        <v>20.3</v>
      </c>
      <c r="C30" s="6" t="s">
        <v>135</v>
      </c>
    </row>
    <row r="31" spans="1:3" ht="15" x14ac:dyDescent="0.25">
      <c r="A31" s="5" t="s">
        <v>37</v>
      </c>
      <c r="B31" s="113">
        <v>19.399999999999999</v>
      </c>
      <c r="C31" s="6" t="s">
        <v>135</v>
      </c>
    </row>
    <row r="32" spans="1:3" ht="15" x14ac:dyDescent="0.25">
      <c r="A32" s="5" t="s">
        <v>55</v>
      </c>
      <c r="B32" s="113">
        <v>19.100000000000001</v>
      </c>
      <c r="C32" s="6" t="s">
        <v>135</v>
      </c>
    </row>
    <row r="33" spans="1:3" ht="15" x14ac:dyDescent="0.25">
      <c r="A33" s="5" t="s">
        <v>51</v>
      </c>
      <c r="B33" s="128">
        <v>19</v>
      </c>
      <c r="C33" s="7" t="s">
        <v>135</v>
      </c>
    </row>
    <row r="34" spans="1:3" ht="15" x14ac:dyDescent="0.25">
      <c r="A34" s="5" t="s">
        <v>358</v>
      </c>
      <c r="B34" s="113">
        <v>15.6</v>
      </c>
      <c r="C34" s="6" t="s">
        <v>135</v>
      </c>
    </row>
    <row r="35" spans="1:3" ht="15" x14ac:dyDescent="0.25">
      <c r="A35" s="5" t="s">
        <v>353</v>
      </c>
      <c r="B35" s="114">
        <v>14.8</v>
      </c>
      <c r="C35" s="7" t="s">
        <v>135</v>
      </c>
    </row>
    <row r="36" spans="1:3" ht="15" x14ac:dyDescent="0.25">
      <c r="A36" s="5" t="s">
        <v>413</v>
      </c>
      <c r="B36" s="113">
        <v>13.6</v>
      </c>
      <c r="C36" s="6" t="s">
        <v>135</v>
      </c>
    </row>
    <row r="37" spans="1:3" ht="15" x14ac:dyDescent="0.25">
      <c r="A37" s="5" t="s">
        <v>354</v>
      </c>
      <c r="B37" s="113">
        <v>13.2</v>
      </c>
      <c r="C37" s="6" t="s">
        <v>135</v>
      </c>
    </row>
    <row r="38" spans="1:3" ht="15" x14ac:dyDescent="0.25">
      <c r="A38" s="5" t="s">
        <v>356</v>
      </c>
      <c r="B38" s="113">
        <v>9.9</v>
      </c>
      <c r="C38" s="6" t="s">
        <v>135</v>
      </c>
    </row>
    <row r="39" spans="1:3" ht="15" x14ac:dyDescent="0.25">
      <c r="A39" s="5" t="s">
        <v>360</v>
      </c>
      <c r="B39" s="113">
        <v>9.9</v>
      </c>
      <c r="C39" s="6" t="s">
        <v>135</v>
      </c>
    </row>
    <row r="40" spans="1:3" ht="15" x14ac:dyDescent="0.25">
      <c r="A40" s="5" t="s">
        <v>38</v>
      </c>
      <c r="B40" s="114">
        <v>9.1999999999999993</v>
      </c>
      <c r="C40" s="7" t="s">
        <v>135</v>
      </c>
    </row>
    <row r="41" spans="1:3" ht="15" x14ac:dyDescent="0.25">
      <c r="A41" s="5" t="s">
        <v>363</v>
      </c>
      <c r="B41" s="114">
        <v>8.3000000000000007</v>
      </c>
      <c r="C41" s="7" t="s">
        <v>135</v>
      </c>
    </row>
    <row r="42" spans="1:3" ht="15" x14ac:dyDescent="0.25">
      <c r="A42" s="5" t="s">
        <v>19</v>
      </c>
      <c r="B42" s="114">
        <v>4.7</v>
      </c>
      <c r="C42" s="7" t="s">
        <v>135</v>
      </c>
    </row>
    <row r="44" spans="1:3" ht="15" x14ac:dyDescent="0.25">
      <c r="A44" s="1" t="s">
        <v>145</v>
      </c>
    </row>
    <row r="45" spans="1:3" ht="15" x14ac:dyDescent="0.25">
      <c r="A45" s="1" t="s">
        <v>137</v>
      </c>
      <c r="B45" s="2" t="s">
        <v>146</v>
      </c>
    </row>
    <row r="46" spans="1:3" ht="15" x14ac:dyDescent="0.25">
      <c r="A46" s="1" t="s">
        <v>147</v>
      </c>
    </row>
    <row r="47" spans="1:3" ht="15" x14ac:dyDescent="0.25">
      <c r="A47" s="1" t="s">
        <v>138</v>
      </c>
      <c r="B47" s="2" t="s">
        <v>151</v>
      </c>
    </row>
  </sheetData>
  <sortState xmlns:xlrd2="http://schemas.microsoft.com/office/spreadsheetml/2017/richdata2" ref="A10:C42">
    <sortCondition descending="1" ref="B10:B42"/>
  </sortState>
  <mergeCells count="1">
    <mergeCell ref="B9:C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1316-5F4E-426C-9FB8-80423352FBA6}">
  <dimension ref="B2:H13"/>
  <sheetViews>
    <sheetView workbookViewId="0">
      <selection activeCell="H11" sqref="H11"/>
    </sheetView>
  </sheetViews>
  <sheetFormatPr defaultColWidth="8.85546875" defaultRowHeight="15" x14ac:dyDescent="0.25"/>
  <cols>
    <col min="3" max="3" width="11.28515625" customWidth="1"/>
    <col min="4" max="4" width="8.85546875" hidden="1" customWidth="1"/>
    <col min="5" max="5" width="17.140625" customWidth="1"/>
    <col min="6" max="6" width="25.140625" customWidth="1"/>
    <col min="7" max="7" width="17.7109375" customWidth="1"/>
  </cols>
  <sheetData>
    <row r="2" spans="2:8" ht="16.5" thickBot="1" x14ac:dyDescent="0.3">
      <c r="B2" s="112" t="s">
        <v>314</v>
      </c>
      <c r="C2" s="111" t="s">
        <v>315</v>
      </c>
      <c r="D2" s="111"/>
      <c r="E2" s="112" t="s">
        <v>311</v>
      </c>
      <c r="F2" s="112" t="s">
        <v>312</v>
      </c>
      <c r="G2" s="111"/>
      <c r="H2" s="111"/>
    </row>
    <row r="3" spans="2:8" ht="15.75" x14ac:dyDescent="0.25">
      <c r="B3" s="106">
        <v>2009</v>
      </c>
      <c r="C3" s="182">
        <v>95</v>
      </c>
      <c r="D3" s="182"/>
      <c r="E3" s="107">
        <v>59</v>
      </c>
      <c r="F3" s="107">
        <v>36</v>
      </c>
      <c r="G3" s="107"/>
    </row>
    <row r="4" spans="2:8" ht="15.75" x14ac:dyDescent="0.25">
      <c r="B4" s="106">
        <v>2011</v>
      </c>
      <c r="C4" s="183">
        <v>96</v>
      </c>
      <c r="D4" s="183"/>
      <c r="E4" s="107">
        <v>60</v>
      </c>
      <c r="F4" s="107">
        <v>36</v>
      </c>
      <c r="G4" s="107"/>
    </row>
    <row r="5" spans="2:8" ht="15.75" x14ac:dyDescent="0.25">
      <c r="B5" s="106">
        <v>2013</v>
      </c>
      <c r="C5" s="183">
        <v>97</v>
      </c>
      <c r="D5" s="183"/>
      <c r="E5" s="107">
        <v>61</v>
      </c>
      <c r="F5" s="107">
        <v>36</v>
      </c>
      <c r="G5" s="107"/>
    </row>
    <row r="6" spans="2:8" ht="15.75" x14ac:dyDescent="0.25">
      <c r="B6" s="106">
        <v>2019</v>
      </c>
      <c r="C6" s="183">
        <v>100</v>
      </c>
      <c r="D6" s="183"/>
      <c r="E6" s="107">
        <v>62</v>
      </c>
      <c r="F6" s="107">
        <v>38</v>
      </c>
      <c r="G6" s="107"/>
    </row>
    <row r="7" spans="2:8" ht="15.75" x14ac:dyDescent="0.25">
      <c r="B7" s="106">
        <v>2020</v>
      </c>
      <c r="C7" s="183">
        <v>100</v>
      </c>
      <c r="D7" s="183"/>
      <c r="E7" s="107">
        <v>62</v>
      </c>
      <c r="F7" s="107">
        <v>38</v>
      </c>
      <c r="G7" s="107"/>
    </row>
    <row r="8" spans="2:8" ht="15.75" x14ac:dyDescent="0.25">
      <c r="B8" s="106">
        <v>2021</v>
      </c>
      <c r="C8" s="183">
        <v>100</v>
      </c>
      <c r="D8" s="183"/>
      <c r="E8" s="107">
        <v>62</v>
      </c>
      <c r="F8" s="107">
        <v>38</v>
      </c>
      <c r="G8" s="107"/>
    </row>
    <row r="9" spans="2:8" ht="15.75" x14ac:dyDescent="0.25">
      <c r="B9" s="106">
        <v>2022</v>
      </c>
      <c r="C9" s="183">
        <v>102</v>
      </c>
      <c r="D9" s="183"/>
      <c r="E9" s="107">
        <v>64</v>
      </c>
      <c r="F9" s="107">
        <v>38</v>
      </c>
      <c r="G9" s="107"/>
    </row>
    <row r="10" spans="2:8" ht="15.75" x14ac:dyDescent="0.25">
      <c r="B10" s="106">
        <v>2023</v>
      </c>
      <c r="C10" s="183">
        <v>103</v>
      </c>
      <c r="D10" s="183"/>
      <c r="E10" s="107">
        <v>62</v>
      </c>
      <c r="F10" s="107">
        <v>41</v>
      </c>
      <c r="G10" s="107"/>
    </row>
    <row r="11" spans="2:8" ht="15.75" x14ac:dyDescent="0.25">
      <c r="B11" s="108"/>
      <c r="C11" s="108"/>
      <c r="D11" s="108"/>
      <c r="E11" s="108"/>
      <c r="F11" s="108"/>
      <c r="G11" s="108"/>
    </row>
    <row r="12" spans="2:8" x14ac:dyDescent="0.25">
      <c r="B12" s="109"/>
    </row>
    <row r="13" spans="2:8" x14ac:dyDescent="0.25">
      <c r="B13" s="110" t="s">
        <v>313</v>
      </c>
    </row>
  </sheetData>
  <mergeCells count="8">
    <mergeCell ref="C3:D3"/>
    <mergeCell ref="C4:D4"/>
    <mergeCell ref="C5:D5"/>
    <mergeCell ref="C9:D9"/>
    <mergeCell ref="C10:D10"/>
    <mergeCell ref="C6:D6"/>
    <mergeCell ref="C7:D7"/>
    <mergeCell ref="C8:D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9548-0280-465E-A0C6-5AF914F5E193}">
  <dimension ref="A4:S229"/>
  <sheetViews>
    <sheetView showGridLines="0" topLeftCell="A227" workbookViewId="0">
      <selection activeCell="G246" sqref="G246"/>
    </sheetView>
  </sheetViews>
  <sheetFormatPr defaultColWidth="9.140625" defaultRowHeight="15" x14ac:dyDescent="0.25"/>
  <cols>
    <col min="1" max="16384" width="9.140625" style="8"/>
  </cols>
  <sheetData>
    <row r="4" spans="1:19" x14ac:dyDescent="0.25">
      <c r="A4" s="16"/>
      <c r="B4" s="170" t="s">
        <v>186</v>
      </c>
      <c r="C4" s="171"/>
      <c r="D4" s="172"/>
      <c r="E4" s="169" t="s">
        <v>187</v>
      </c>
      <c r="F4" s="169" t="s">
        <v>11</v>
      </c>
      <c r="G4" s="169" t="s">
        <v>11</v>
      </c>
      <c r="H4" s="169" t="s">
        <v>26</v>
      </c>
      <c r="I4" s="169" t="s">
        <v>26</v>
      </c>
      <c r="J4" s="169" t="s">
        <v>26</v>
      </c>
      <c r="K4" s="169" t="s">
        <v>17</v>
      </c>
      <c r="L4" s="169" t="s">
        <v>17</v>
      </c>
      <c r="M4" s="169" t="s">
        <v>17</v>
      </c>
      <c r="N4" s="169" t="s">
        <v>22</v>
      </c>
      <c r="O4" s="169" t="s">
        <v>22</v>
      </c>
      <c r="P4" s="169" t="s">
        <v>22</v>
      </c>
      <c r="Q4" s="169" t="s">
        <v>23</v>
      </c>
      <c r="R4" s="169" t="s">
        <v>23</v>
      </c>
      <c r="S4" s="169" t="s">
        <v>23</v>
      </c>
    </row>
    <row r="5" spans="1:19" x14ac:dyDescent="0.25">
      <c r="A5" s="55"/>
      <c r="B5" s="54" t="s">
        <v>5</v>
      </c>
      <c r="C5" s="54" t="s">
        <v>6</v>
      </c>
      <c r="D5" s="54" t="s">
        <v>7</v>
      </c>
      <c r="E5" s="54" t="s">
        <v>5</v>
      </c>
      <c r="F5" s="54" t="s">
        <v>6</v>
      </c>
      <c r="G5" s="54" t="s">
        <v>7</v>
      </c>
      <c r="H5" s="54" t="s">
        <v>5</v>
      </c>
      <c r="I5" s="54" t="s">
        <v>6</v>
      </c>
      <c r="J5" s="54" t="s">
        <v>7</v>
      </c>
      <c r="K5" s="54" t="s">
        <v>5</v>
      </c>
      <c r="L5" s="54" t="s">
        <v>6</v>
      </c>
      <c r="M5" s="54" t="s">
        <v>7</v>
      </c>
      <c r="N5" s="56" t="s">
        <v>5</v>
      </c>
      <c r="O5" s="56" t="s">
        <v>6</v>
      </c>
      <c r="P5" s="56" t="s">
        <v>7</v>
      </c>
      <c r="Q5" s="56" t="s">
        <v>5</v>
      </c>
      <c r="R5" s="56" t="s">
        <v>6</v>
      </c>
      <c r="S5" s="56" t="s">
        <v>7</v>
      </c>
    </row>
    <row r="6" spans="1:19" x14ac:dyDescent="0.25">
      <c r="A6" s="57" t="s">
        <v>188</v>
      </c>
      <c r="B6" s="58" t="s">
        <v>137</v>
      </c>
      <c r="C6" s="58" t="s">
        <v>137</v>
      </c>
      <c r="D6" s="58" t="s">
        <v>137</v>
      </c>
      <c r="E6" s="58" t="s">
        <v>137</v>
      </c>
      <c r="F6" s="58" t="s">
        <v>137</v>
      </c>
      <c r="G6" s="58" t="s">
        <v>137</v>
      </c>
      <c r="H6" s="59">
        <v>7.7</v>
      </c>
      <c r="I6" s="59">
        <v>6.8</v>
      </c>
      <c r="J6" s="59">
        <v>9.1</v>
      </c>
      <c r="K6" s="58" t="s">
        <v>137</v>
      </c>
      <c r="L6" s="58" t="s">
        <v>137</v>
      </c>
      <c r="M6" s="58" t="s">
        <v>137</v>
      </c>
      <c r="N6" s="59">
        <v>33.299999999999997</v>
      </c>
      <c r="O6" s="59">
        <v>32.299999999999997</v>
      </c>
      <c r="P6" s="59">
        <v>35.1</v>
      </c>
      <c r="Q6" s="59">
        <v>13.8</v>
      </c>
      <c r="R6" s="59">
        <v>12.9</v>
      </c>
      <c r="S6" s="59">
        <v>14.9</v>
      </c>
    </row>
    <row r="7" spans="1:19" x14ac:dyDescent="0.25">
      <c r="A7" s="57" t="s">
        <v>189</v>
      </c>
      <c r="B7" s="60" t="s">
        <v>137</v>
      </c>
      <c r="C7" s="60" t="s">
        <v>137</v>
      </c>
      <c r="D7" s="60" t="s">
        <v>137</v>
      </c>
      <c r="E7" s="60" t="s">
        <v>137</v>
      </c>
      <c r="F7" s="60" t="s">
        <v>137</v>
      </c>
      <c r="G7" s="60" t="s">
        <v>137</v>
      </c>
      <c r="H7" s="61">
        <v>8.5</v>
      </c>
      <c r="I7" s="61">
        <v>7.4</v>
      </c>
      <c r="J7" s="61">
        <v>10.199999999999999</v>
      </c>
      <c r="K7" s="61">
        <v>12.3</v>
      </c>
      <c r="L7" s="61">
        <v>12.1</v>
      </c>
      <c r="M7" s="61">
        <v>12.5</v>
      </c>
      <c r="N7" s="61">
        <v>32.9</v>
      </c>
      <c r="O7" s="62">
        <v>32</v>
      </c>
      <c r="P7" s="61">
        <v>34.4</v>
      </c>
      <c r="Q7" s="60" t="s">
        <v>137</v>
      </c>
      <c r="R7" s="60" t="s">
        <v>137</v>
      </c>
      <c r="S7" s="60" t="s">
        <v>137</v>
      </c>
    </row>
    <row r="8" spans="1:19" x14ac:dyDescent="0.25">
      <c r="A8" s="57" t="s">
        <v>190</v>
      </c>
      <c r="B8" s="58" t="s">
        <v>137</v>
      </c>
      <c r="C8" s="58" t="s">
        <v>137</v>
      </c>
      <c r="D8" s="58" t="s">
        <v>137</v>
      </c>
      <c r="E8" s="58" t="s">
        <v>137</v>
      </c>
      <c r="F8" s="58" t="s">
        <v>137</v>
      </c>
      <c r="G8" s="58" t="s">
        <v>137</v>
      </c>
      <c r="H8" s="59">
        <v>9.1</v>
      </c>
      <c r="I8" s="63">
        <v>8</v>
      </c>
      <c r="J8" s="63">
        <v>11</v>
      </c>
      <c r="K8" s="58" t="s">
        <v>137</v>
      </c>
      <c r="L8" s="58" t="s">
        <v>137</v>
      </c>
      <c r="M8" s="58" t="s">
        <v>137</v>
      </c>
      <c r="N8" s="59">
        <v>33.4</v>
      </c>
      <c r="O8" s="59">
        <v>32.5</v>
      </c>
      <c r="P8" s="63">
        <v>35</v>
      </c>
      <c r="Q8" s="58" t="s">
        <v>137</v>
      </c>
      <c r="R8" s="58" t="s">
        <v>137</v>
      </c>
      <c r="S8" s="58" t="s">
        <v>137</v>
      </c>
    </row>
    <row r="9" spans="1:19" x14ac:dyDescent="0.25">
      <c r="A9" s="57" t="s">
        <v>191</v>
      </c>
      <c r="B9" s="60" t="s">
        <v>137</v>
      </c>
      <c r="C9" s="60" t="s">
        <v>137</v>
      </c>
      <c r="D9" s="60" t="s">
        <v>137</v>
      </c>
      <c r="E9" s="60" t="s">
        <v>137</v>
      </c>
      <c r="F9" s="60" t="s">
        <v>137</v>
      </c>
      <c r="G9" s="60" t="s">
        <v>137</v>
      </c>
      <c r="H9" s="62">
        <v>9</v>
      </c>
      <c r="I9" s="61">
        <v>7.9</v>
      </c>
      <c r="J9" s="61">
        <v>10.8</v>
      </c>
      <c r="K9" s="60" t="s">
        <v>137</v>
      </c>
      <c r="L9" s="60" t="s">
        <v>137</v>
      </c>
      <c r="M9" s="60" t="s">
        <v>137</v>
      </c>
      <c r="N9" s="61">
        <v>32.5</v>
      </c>
      <c r="O9" s="61">
        <v>31.6</v>
      </c>
      <c r="P9" s="61">
        <v>34.1</v>
      </c>
      <c r="Q9" s="60" t="s">
        <v>137</v>
      </c>
      <c r="R9" s="60" t="s">
        <v>137</v>
      </c>
      <c r="S9" s="60" t="s">
        <v>137</v>
      </c>
    </row>
    <row r="10" spans="1:19" x14ac:dyDescent="0.25">
      <c r="A10" s="57" t="s">
        <v>192</v>
      </c>
      <c r="B10" s="58" t="s">
        <v>137</v>
      </c>
      <c r="C10" s="58" t="s">
        <v>137</v>
      </c>
      <c r="D10" s="58" t="s">
        <v>137</v>
      </c>
      <c r="E10" s="58" t="s">
        <v>137</v>
      </c>
      <c r="F10" s="58" t="s">
        <v>137</v>
      </c>
      <c r="G10" s="58" t="s">
        <v>137</v>
      </c>
      <c r="H10" s="59">
        <v>8.9</v>
      </c>
      <c r="I10" s="59">
        <v>7.7</v>
      </c>
      <c r="J10" s="59">
        <v>10.8</v>
      </c>
      <c r="K10" s="58" t="s">
        <v>137</v>
      </c>
      <c r="L10" s="58" t="s">
        <v>137</v>
      </c>
      <c r="M10" s="58" t="s">
        <v>137</v>
      </c>
      <c r="N10" s="59">
        <v>32.6</v>
      </c>
      <c r="O10" s="59">
        <v>31.4</v>
      </c>
      <c r="P10" s="59">
        <v>34.6</v>
      </c>
      <c r="Q10" s="59">
        <v>13.9</v>
      </c>
      <c r="R10" s="59">
        <v>13.2</v>
      </c>
      <c r="S10" s="59">
        <v>14.7</v>
      </c>
    </row>
    <row r="11" spans="1:19" x14ac:dyDescent="0.25">
      <c r="A11" s="57" t="s">
        <v>193</v>
      </c>
      <c r="B11" s="60" t="s">
        <v>137</v>
      </c>
      <c r="C11" s="60" t="s">
        <v>137</v>
      </c>
      <c r="D11" s="60" t="s">
        <v>137</v>
      </c>
      <c r="E11" s="60" t="s">
        <v>137</v>
      </c>
      <c r="F11" s="60" t="s">
        <v>137</v>
      </c>
      <c r="G11" s="60" t="s">
        <v>137</v>
      </c>
      <c r="H11" s="61">
        <v>9.8000000000000007</v>
      </c>
      <c r="I11" s="61">
        <v>8.5</v>
      </c>
      <c r="J11" s="61">
        <v>11.8</v>
      </c>
      <c r="K11" s="61">
        <v>13.1</v>
      </c>
      <c r="L11" s="61">
        <v>12.8</v>
      </c>
      <c r="M11" s="61">
        <v>13.4</v>
      </c>
      <c r="N11" s="61">
        <v>32.799999999999997</v>
      </c>
      <c r="O11" s="61">
        <v>31.5</v>
      </c>
      <c r="P11" s="61">
        <v>34.9</v>
      </c>
      <c r="Q11" s="60" t="s">
        <v>137</v>
      </c>
      <c r="R11" s="60" t="s">
        <v>137</v>
      </c>
      <c r="S11" s="60" t="s">
        <v>137</v>
      </c>
    </row>
    <row r="12" spans="1:19" x14ac:dyDescent="0.25">
      <c r="A12" s="57" t="s">
        <v>194</v>
      </c>
      <c r="B12" s="58" t="s">
        <v>137</v>
      </c>
      <c r="C12" s="58" t="s">
        <v>137</v>
      </c>
      <c r="D12" s="58" t="s">
        <v>137</v>
      </c>
      <c r="E12" s="58" t="s">
        <v>137</v>
      </c>
      <c r="F12" s="58" t="s">
        <v>137</v>
      </c>
      <c r="G12" s="58" t="s">
        <v>137</v>
      </c>
      <c r="H12" s="59">
        <v>9.9</v>
      </c>
      <c r="I12" s="59">
        <v>8.5</v>
      </c>
      <c r="J12" s="59">
        <v>12.1</v>
      </c>
      <c r="K12" s="58" t="s">
        <v>137</v>
      </c>
      <c r="L12" s="58" t="s">
        <v>137</v>
      </c>
      <c r="M12" s="58" t="s">
        <v>137</v>
      </c>
      <c r="N12" s="59">
        <v>33.4</v>
      </c>
      <c r="O12" s="59">
        <v>32.1</v>
      </c>
      <c r="P12" s="59">
        <v>35.5</v>
      </c>
      <c r="Q12" s="58" t="s">
        <v>137</v>
      </c>
      <c r="R12" s="58" t="s">
        <v>137</v>
      </c>
      <c r="S12" s="58" t="s">
        <v>137</v>
      </c>
    </row>
    <row r="13" spans="1:19" x14ac:dyDescent="0.25">
      <c r="A13" s="57" t="s">
        <v>195</v>
      </c>
      <c r="B13" s="60" t="s">
        <v>137</v>
      </c>
      <c r="C13" s="60" t="s">
        <v>137</v>
      </c>
      <c r="D13" s="60" t="s">
        <v>137</v>
      </c>
      <c r="E13" s="60" t="s">
        <v>137</v>
      </c>
      <c r="F13" s="60" t="s">
        <v>137</v>
      </c>
      <c r="G13" s="60" t="s">
        <v>137</v>
      </c>
      <c r="H13" s="61">
        <v>9.5</v>
      </c>
      <c r="I13" s="61">
        <v>8.1999999999999993</v>
      </c>
      <c r="J13" s="61">
        <v>11.4</v>
      </c>
      <c r="K13" s="60" t="s">
        <v>137</v>
      </c>
      <c r="L13" s="60" t="s">
        <v>137</v>
      </c>
      <c r="M13" s="60" t="s">
        <v>137</v>
      </c>
      <c r="N13" s="61">
        <v>32.700000000000003</v>
      </c>
      <c r="O13" s="61">
        <v>31.4</v>
      </c>
      <c r="P13" s="61">
        <v>34.799999999999997</v>
      </c>
      <c r="Q13" s="60" t="s">
        <v>137</v>
      </c>
      <c r="R13" s="60" t="s">
        <v>137</v>
      </c>
      <c r="S13" s="60" t="s">
        <v>137</v>
      </c>
    </row>
    <row r="14" spans="1:19" x14ac:dyDescent="0.25">
      <c r="A14" s="57" t="s">
        <v>196</v>
      </c>
      <c r="B14" s="58" t="s">
        <v>137</v>
      </c>
      <c r="C14" s="58" t="s">
        <v>137</v>
      </c>
      <c r="D14" s="58" t="s">
        <v>137</v>
      </c>
      <c r="E14" s="58" t="s">
        <v>137</v>
      </c>
      <c r="F14" s="58" t="s">
        <v>137</v>
      </c>
      <c r="G14" s="58" t="s">
        <v>137</v>
      </c>
      <c r="H14" s="59">
        <v>9.4</v>
      </c>
      <c r="I14" s="59">
        <v>8.1999999999999993</v>
      </c>
      <c r="J14" s="59">
        <v>11.3</v>
      </c>
      <c r="K14" s="58" t="s">
        <v>137</v>
      </c>
      <c r="L14" s="58" t="s">
        <v>137</v>
      </c>
      <c r="M14" s="58" t="s">
        <v>137</v>
      </c>
      <c r="N14" s="59">
        <v>31.8</v>
      </c>
      <c r="O14" s="59">
        <v>30.6</v>
      </c>
      <c r="P14" s="59">
        <v>33.9</v>
      </c>
      <c r="Q14" s="59">
        <v>15.4</v>
      </c>
      <c r="R14" s="59">
        <v>14.6</v>
      </c>
      <c r="S14" s="59">
        <v>16.399999999999999</v>
      </c>
    </row>
    <row r="15" spans="1:19" x14ac:dyDescent="0.25">
      <c r="A15" s="57" t="s">
        <v>197</v>
      </c>
      <c r="B15" s="60" t="s">
        <v>137</v>
      </c>
      <c r="C15" s="60" t="s">
        <v>137</v>
      </c>
      <c r="D15" s="60" t="s">
        <v>137</v>
      </c>
      <c r="E15" s="60" t="s">
        <v>137</v>
      </c>
      <c r="F15" s="60" t="s">
        <v>137</v>
      </c>
      <c r="G15" s="60" t="s">
        <v>137</v>
      </c>
      <c r="H15" s="61">
        <v>10.1</v>
      </c>
      <c r="I15" s="61">
        <v>8.8000000000000007</v>
      </c>
      <c r="J15" s="61">
        <v>12.2</v>
      </c>
      <c r="K15" s="61">
        <v>12.7</v>
      </c>
      <c r="L15" s="61">
        <v>12.5</v>
      </c>
      <c r="M15" s="61">
        <v>13.1</v>
      </c>
      <c r="N15" s="61">
        <v>32.299999999999997</v>
      </c>
      <c r="O15" s="61">
        <v>30.8</v>
      </c>
      <c r="P15" s="61">
        <v>34.6</v>
      </c>
      <c r="Q15" s="60" t="s">
        <v>137</v>
      </c>
      <c r="R15" s="60" t="s">
        <v>137</v>
      </c>
      <c r="S15" s="60" t="s">
        <v>137</v>
      </c>
    </row>
    <row r="16" spans="1:19" x14ac:dyDescent="0.25">
      <c r="A16" s="57" t="s">
        <v>198</v>
      </c>
      <c r="B16" s="58" t="s">
        <v>137</v>
      </c>
      <c r="C16" s="58" t="s">
        <v>137</v>
      </c>
      <c r="D16" s="58" t="s">
        <v>137</v>
      </c>
      <c r="E16" s="58" t="s">
        <v>137</v>
      </c>
      <c r="F16" s="58" t="s">
        <v>137</v>
      </c>
      <c r="G16" s="58" t="s">
        <v>137</v>
      </c>
      <c r="H16" s="59">
        <v>10.3</v>
      </c>
      <c r="I16" s="59">
        <v>8.9</v>
      </c>
      <c r="J16" s="59">
        <v>12.4</v>
      </c>
      <c r="K16" s="58" t="s">
        <v>137</v>
      </c>
      <c r="L16" s="58" t="s">
        <v>137</v>
      </c>
      <c r="M16" s="58" t="s">
        <v>137</v>
      </c>
      <c r="N16" s="59">
        <v>32.5</v>
      </c>
      <c r="O16" s="59">
        <v>31.4</v>
      </c>
      <c r="P16" s="59">
        <v>34.4</v>
      </c>
      <c r="Q16" s="58" t="s">
        <v>137</v>
      </c>
      <c r="R16" s="58" t="s">
        <v>137</v>
      </c>
      <c r="S16" s="58" t="s">
        <v>137</v>
      </c>
    </row>
    <row r="17" spans="1:19" x14ac:dyDescent="0.25">
      <c r="A17" s="57" t="s">
        <v>199</v>
      </c>
      <c r="B17" s="60" t="s">
        <v>137</v>
      </c>
      <c r="C17" s="60" t="s">
        <v>137</v>
      </c>
      <c r="D17" s="60" t="s">
        <v>137</v>
      </c>
      <c r="E17" s="60" t="s">
        <v>137</v>
      </c>
      <c r="F17" s="60" t="s">
        <v>137</v>
      </c>
      <c r="G17" s="60" t="s">
        <v>137</v>
      </c>
      <c r="H17" s="61">
        <v>10.5</v>
      </c>
      <c r="I17" s="62">
        <v>9</v>
      </c>
      <c r="J17" s="61">
        <v>12.7</v>
      </c>
      <c r="K17" s="60" t="s">
        <v>137</v>
      </c>
      <c r="L17" s="60" t="s">
        <v>137</v>
      </c>
      <c r="M17" s="60" t="s">
        <v>137</v>
      </c>
      <c r="N17" s="61">
        <v>32.1</v>
      </c>
      <c r="O17" s="61">
        <v>30.9</v>
      </c>
      <c r="P17" s="61">
        <v>33.9</v>
      </c>
      <c r="Q17" s="60" t="s">
        <v>137</v>
      </c>
      <c r="R17" s="60" t="s">
        <v>137</v>
      </c>
      <c r="S17" s="60" t="s">
        <v>137</v>
      </c>
    </row>
    <row r="18" spans="1:19" x14ac:dyDescent="0.25">
      <c r="A18" s="57" t="s">
        <v>200</v>
      </c>
      <c r="B18" s="58" t="s">
        <v>137</v>
      </c>
      <c r="C18" s="58" t="s">
        <v>137</v>
      </c>
      <c r="D18" s="58" t="s">
        <v>137</v>
      </c>
      <c r="E18" s="58" t="s">
        <v>137</v>
      </c>
      <c r="F18" s="58" t="s">
        <v>137</v>
      </c>
      <c r="G18" s="58" t="s">
        <v>137</v>
      </c>
      <c r="H18" s="59">
        <v>9.4</v>
      </c>
      <c r="I18" s="59">
        <v>7.8</v>
      </c>
      <c r="J18" s="59">
        <v>11.8</v>
      </c>
      <c r="K18" s="58" t="s">
        <v>137</v>
      </c>
      <c r="L18" s="58" t="s">
        <v>137</v>
      </c>
      <c r="M18" s="58" t="s">
        <v>137</v>
      </c>
      <c r="N18" s="63">
        <v>32</v>
      </c>
      <c r="O18" s="59">
        <v>30.7</v>
      </c>
      <c r="P18" s="59">
        <v>34.1</v>
      </c>
      <c r="Q18" s="59">
        <v>14.9</v>
      </c>
      <c r="R18" s="59">
        <v>13.6</v>
      </c>
      <c r="S18" s="59">
        <v>16.3</v>
      </c>
    </row>
    <row r="19" spans="1:19" x14ac:dyDescent="0.25">
      <c r="A19" s="57" t="s">
        <v>201</v>
      </c>
      <c r="B19" s="60" t="s">
        <v>137</v>
      </c>
      <c r="C19" s="60" t="s">
        <v>137</v>
      </c>
      <c r="D19" s="60" t="s">
        <v>137</v>
      </c>
      <c r="E19" s="60" t="s">
        <v>137</v>
      </c>
      <c r="F19" s="60" t="s">
        <v>137</v>
      </c>
      <c r="G19" s="60" t="s">
        <v>137</v>
      </c>
      <c r="H19" s="61">
        <v>9.5</v>
      </c>
      <c r="I19" s="61">
        <v>8.1999999999999993</v>
      </c>
      <c r="J19" s="61">
        <v>11.5</v>
      </c>
      <c r="K19" s="61">
        <v>12.4</v>
      </c>
      <c r="L19" s="61">
        <v>12.2</v>
      </c>
      <c r="M19" s="61">
        <v>12.7</v>
      </c>
      <c r="N19" s="62">
        <v>32</v>
      </c>
      <c r="O19" s="61">
        <v>30.5</v>
      </c>
      <c r="P19" s="61">
        <v>34.4</v>
      </c>
      <c r="Q19" s="60" t="s">
        <v>137</v>
      </c>
      <c r="R19" s="60" t="s">
        <v>137</v>
      </c>
      <c r="S19" s="60" t="s">
        <v>137</v>
      </c>
    </row>
    <row r="20" spans="1:19" x14ac:dyDescent="0.25">
      <c r="A20" s="57" t="s">
        <v>202</v>
      </c>
      <c r="B20" s="58" t="s">
        <v>137</v>
      </c>
      <c r="C20" s="58" t="s">
        <v>137</v>
      </c>
      <c r="D20" s="58" t="s">
        <v>137</v>
      </c>
      <c r="E20" s="58" t="s">
        <v>137</v>
      </c>
      <c r="F20" s="58" t="s">
        <v>137</v>
      </c>
      <c r="G20" s="58" t="s">
        <v>137</v>
      </c>
      <c r="H20" s="59">
        <v>10.5</v>
      </c>
      <c r="I20" s="59">
        <v>9.1</v>
      </c>
      <c r="J20" s="59">
        <v>12.5</v>
      </c>
      <c r="K20" s="58" t="s">
        <v>137</v>
      </c>
      <c r="L20" s="58" t="s">
        <v>137</v>
      </c>
      <c r="M20" s="58" t="s">
        <v>137</v>
      </c>
      <c r="N20" s="59">
        <v>32.4</v>
      </c>
      <c r="O20" s="59">
        <v>30.8</v>
      </c>
      <c r="P20" s="63">
        <v>35</v>
      </c>
      <c r="Q20" s="58" t="s">
        <v>137</v>
      </c>
      <c r="R20" s="58" t="s">
        <v>137</v>
      </c>
      <c r="S20" s="58" t="s">
        <v>137</v>
      </c>
    </row>
    <row r="21" spans="1:19" x14ac:dyDescent="0.25">
      <c r="A21" s="57" t="s">
        <v>203</v>
      </c>
      <c r="B21" s="60" t="s">
        <v>137</v>
      </c>
      <c r="C21" s="60" t="s">
        <v>137</v>
      </c>
      <c r="D21" s="60" t="s">
        <v>137</v>
      </c>
      <c r="E21" s="60" t="s">
        <v>137</v>
      </c>
      <c r="F21" s="60" t="s">
        <v>137</v>
      </c>
      <c r="G21" s="60" t="s">
        <v>137</v>
      </c>
      <c r="H21" s="61">
        <v>9.6</v>
      </c>
      <c r="I21" s="61">
        <v>8.1</v>
      </c>
      <c r="J21" s="61">
        <v>11.8</v>
      </c>
      <c r="K21" s="60" t="s">
        <v>137</v>
      </c>
      <c r="L21" s="60" t="s">
        <v>137</v>
      </c>
      <c r="M21" s="60" t="s">
        <v>137</v>
      </c>
      <c r="N21" s="61">
        <v>32.200000000000003</v>
      </c>
      <c r="O21" s="61">
        <v>30.4</v>
      </c>
      <c r="P21" s="61">
        <v>35.1</v>
      </c>
      <c r="Q21" s="60" t="s">
        <v>137</v>
      </c>
      <c r="R21" s="60" t="s">
        <v>137</v>
      </c>
      <c r="S21" s="60" t="s">
        <v>137</v>
      </c>
    </row>
    <row r="22" spans="1:19" x14ac:dyDescent="0.25">
      <c r="A22" s="57" t="s">
        <v>204</v>
      </c>
      <c r="B22" s="58" t="s">
        <v>137</v>
      </c>
      <c r="C22" s="58" t="s">
        <v>137</v>
      </c>
      <c r="D22" s="58" t="s">
        <v>137</v>
      </c>
      <c r="E22" s="58" t="s">
        <v>137</v>
      </c>
      <c r="F22" s="58" t="s">
        <v>137</v>
      </c>
      <c r="G22" s="58" t="s">
        <v>137</v>
      </c>
      <c r="H22" s="63">
        <v>9</v>
      </c>
      <c r="I22" s="59">
        <v>7.6</v>
      </c>
      <c r="J22" s="63">
        <v>11</v>
      </c>
      <c r="K22" s="58" t="s">
        <v>137</v>
      </c>
      <c r="L22" s="58" t="s">
        <v>137</v>
      </c>
      <c r="M22" s="58" t="s">
        <v>137</v>
      </c>
      <c r="N22" s="59">
        <v>32.1</v>
      </c>
      <c r="O22" s="59">
        <v>30.2</v>
      </c>
      <c r="P22" s="59">
        <v>34.9</v>
      </c>
      <c r="Q22" s="59">
        <v>14.1</v>
      </c>
      <c r="R22" s="59">
        <v>12.5</v>
      </c>
      <c r="S22" s="63">
        <v>16</v>
      </c>
    </row>
    <row r="23" spans="1:19" x14ac:dyDescent="0.25">
      <c r="A23" s="64" t="s">
        <v>205</v>
      </c>
      <c r="B23" s="65">
        <v>13.5</v>
      </c>
      <c r="C23" s="65">
        <v>12.7</v>
      </c>
      <c r="D23" s="65">
        <v>14.4</v>
      </c>
      <c r="E23" s="65">
        <v>14.5</v>
      </c>
      <c r="F23" s="65">
        <v>13.5</v>
      </c>
      <c r="G23" s="65">
        <v>15.7</v>
      </c>
      <c r="H23" s="65">
        <v>9.9</v>
      </c>
      <c r="I23" s="65">
        <v>8.3000000000000007</v>
      </c>
      <c r="J23" s="65">
        <v>12.1</v>
      </c>
      <c r="K23" s="66">
        <v>12</v>
      </c>
      <c r="L23" s="65">
        <v>11.8</v>
      </c>
      <c r="M23" s="65">
        <v>12.2</v>
      </c>
      <c r="N23" s="65">
        <v>32.200000000000003</v>
      </c>
      <c r="O23" s="65">
        <v>30.4</v>
      </c>
      <c r="P23" s="66">
        <v>35</v>
      </c>
      <c r="Q23" s="65">
        <v>14.1</v>
      </c>
      <c r="R23" s="65">
        <v>12.5</v>
      </c>
      <c r="S23" s="66">
        <v>16</v>
      </c>
    </row>
    <row r="24" spans="1:19" x14ac:dyDescent="0.25">
      <c r="A24" s="57" t="s">
        <v>206</v>
      </c>
      <c r="B24" s="58" t="s">
        <v>137</v>
      </c>
      <c r="C24" s="58" t="s">
        <v>137</v>
      </c>
      <c r="D24" s="58" t="s">
        <v>137</v>
      </c>
      <c r="E24" s="58" t="s">
        <v>137</v>
      </c>
      <c r="F24" s="58" t="s">
        <v>137</v>
      </c>
      <c r="G24" s="58" t="s">
        <v>137</v>
      </c>
      <c r="H24" s="59">
        <v>10.5</v>
      </c>
      <c r="I24" s="59">
        <v>9.1</v>
      </c>
      <c r="J24" s="59">
        <v>12.6</v>
      </c>
      <c r="K24" s="58" t="s">
        <v>137</v>
      </c>
      <c r="L24" s="58" t="s">
        <v>137</v>
      </c>
      <c r="M24" s="58" t="s">
        <v>137</v>
      </c>
      <c r="N24" s="63">
        <v>32</v>
      </c>
      <c r="O24" s="63">
        <v>30</v>
      </c>
      <c r="P24" s="59">
        <v>34.9</v>
      </c>
      <c r="Q24" s="58" t="s">
        <v>137</v>
      </c>
      <c r="R24" s="58" t="s">
        <v>137</v>
      </c>
      <c r="S24" s="58" t="s">
        <v>137</v>
      </c>
    </row>
    <row r="25" spans="1:19" x14ac:dyDescent="0.25">
      <c r="A25" s="57" t="s">
        <v>207</v>
      </c>
      <c r="B25" s="60" t="s">
        <v>137</v>
      </c>
      <c r="C25" s="60" t="s">
        <v>137</v>
      </c>
      <c r="D25" s="60" t="s">
        <v>137</v>
      </c>
      <c r="E25" s="60" t="s">
        <v>137</v>
      </c>
      <c r="F25" s="60" t="s">
        <v>137</v>
      </c>
      <c r="G25" s="60" t="s">
        <v>137</v>
      </c>
      <c r="H25" s="62">
        <v>10</v>
      </c>
      <c r="I25" s="61">
        <v>8.5</v>
      </c>
      <c r="J25" s="61">
        <v>12.3</v>
      </c>
      <c r="K25" s="60" t="s">
        <v>137</v>
      </c>
      <c r="L25" s="60" t="s">
        <v>137</v>
      </c>
      <c r="M25" s="60" t="s">
        <v>137</v>
      </c>
      <c r="N25" s="61">
        <v>31.8</v>
      </c>
      <c r="O25" s="61">
        <v>30.1</v>
      </c>
      <c r="P25" s="61">
        <v>34.5</v>
      </c>
      <c r="Q25" s="60" t="s">
        <v>137</v>
      </c>
      <c r="R25" s="60" t="s">
        <v>137</v>
      </c>
      <c r="S25" s="60" t="s">
        <v>137</v>
      </c>
    </row>
    <row r="26" spans="1:19" x14ac:dyDescent="0.25">
      <c r="A26" s="57" t="s">
        <v>208</v>
      </c>
      <c r="B26" s="58" t="s">
        <v>137</v>
      </c>
      <c r="C26" s="58" t="s">
        <v>137</v>
      </c>
      <c r="D26" s="58" t="s">
        <v>137</v>
      </c>
      <c r="E26" s="58" t="s">
        <v>137</v>
      </c>
      <c r="F26" s="58" t="s">
        <v>137</v>
      </c>
      <c r="G26" s="58" t="s">
        <v>137</v>
      </c>
      <c r="H26" s="59">
        <v>9.1</v>
      </c>
      <c r="I26" s="59">
        <v>7.7</v>
      </c>
      <c r="J26" s="59">
        <v>11.2</v>
      </c>
      <c r="K26" s="58" t="s">
        <v>137</v>
      </c>
      <c r="L26" s="58" t="s">
        <v>137</v>
      </c>
      <c r="M26" s="58" t="s">
        <v>137</v>
      </c>
      <c r="N26" s="59">
        <v>31.4</v>
      </c>
      <c r="O26" s="59">
        <v>29.7</v>
      </c>
      <c r="P26" s="59">
        <v>33.799999999999997</v>
      </c>
      <c r="Q26" s="59">
        <v>13.3</v>
      </c>
      <c r="R26" s="59">
        <v>11.6</v>
      </c>
      <c r="S26" s="59">
        <v>15.1</v>
      </c>
    </row>
    <row r="27" spans="1:19" x14ac:dyDescent="0.25">
      <c r="A27" s="57" t="s">
        <v>209</v>
      </c>
      <c r="B27" s="61">
        <v>13.8</v>
      </c>
      <c r="C27" s="61">
        <v>13.1</v>
      </c>
      <c r="D27" s="61">
        <v>14.6</v>
      </c>
      <c r="E27" s="61">
        <v>14.4</v>
      </c>
      <c r="F27" s="61">
        <v>13.5</v>
      </c>
      <c r="G27" s="61">
        <v>15.5</v>
      </c>
      <c r="H27" s="61">
        <v>9.5</v>
      </c>
      <c r="I27" s="61">
        <v>7.9</v>
      </c>
      <c r="J27" s="61">
        <v>11.8</v>
      </c>
      <c r="K27" s="61">
        <v>12.2</v>
      </c>
      <c r="L27" s="61">
        <v>12.1</v>
      </c>
      <c r="M27" s="61">
        <v>12.3</v>
      </c>
      <c r="N27" s="61">
        <v>31.9</v>
      </c>
      <c r="O27" s="61">
        <v>30.2</v>
      </c>
      <c r="P27" s="61">
        <v>34.5</v>
      </c>
      <c r="Q27" s="61">
        <v>13.4</v>
      </c>
      <c r="R27" s="61">
        <v>11.9</v>
      </c>
      <c r="S27" s="62">
        <v>15</v>
      </c>
    </row>
    <row r="28" spans="1:19" x14ac:dyDescent="0.25">
      <c r="A28" s="57" t="s">
        <v>210</v>
      </c>
      <c r="B28" s="58" t="s">
        <v>137</v>
      </c>
      <c r="C28" s="58" t="s">
        <v>137</v>
      </c>
      <c r="D28" s="58" t="s">
        <v>137</v>
      </c>
      <c r="E28" s="58" t="s">
        <v>137</v>
      </c>
      <c r="F28" s="58" t="s">
        <v>137</v>
      </c>
      <c r="G28" s="58" t="s">
        <v>137</v>
      </c>
      <c r="H28" s="59">
        <v>10.5</v>
      </c>
      <c r="I28" s="59">
        <v>8.6999999999999993</v>
      </c>
      <c r="J28" s="63">
        <v>13</v>
      </c>
      <c r="K28" s="58" t="s">
        <v>137</v>
      </c>
      <c r="L28" s="58" t="s">
        <v>137</v>
      </c>
      <c r="M28" s="58" t="s">
        <v>137</v>
      </c>
      <c r="N28" s="59">
        <v>32.200000000000003</v>
      </c>
      <c r="O28" s="59">
        <v>30.4</v>
      </c>
      <c r="P28" s="59">
        <v>34.799999999999997</v>
      </c>
      <c r="Q28" s="63">
        <v>14</v>
      </c>
      <c r="R28" s="59">
        <v>12.4</v>
      </c>
      <c r="S28" s="59">
        <v>15.8</v>
      </c>
    </row>
    <row r="29" spans="1:19" x14ac:dyDescent="0.25">
      <c r="A29" s="57" t="s">
        <v>211</v>
      </c>
      <c r="B29" s="60" t="s">
        <v>137</v>
      </c>
      <c r="C29" s="60" t="s">
        <v>137</v>
      </c>
      <c r="D29" s="60" t="s">
        <v>137</v>
      </c>
      <c r="E29" s="60" t="s">
        <v>137</v>
      </c>
      <c r="F29" s="60" t="s">
        <v>137</v>
      </c>
      <c r="G29" s="60" t="s">
        <v>137</v>
      </c>
      <c r="H29" s="61">
        <v>10.3</v>
      </c>
      <c r="I29" s="61">
        <v>8.6</v>
      </c>
      <c r="J29" s="61">
        <v>12.8</v>
      </c>
      <c r="K29" s="60" t="s">
        <v>137</v>
      </c>
      <c r="L29" s="60" t="s">
        <v>137</v>
      </c>
      <c r="M29" s="60" t="s">
        <v>137</v>
      </c>
      <c r="N29" s="61">
        <v>32.200000000000003</v>
      </c>
      <c r="O29" s="61">
        <v>30.3</v>
      </c>
      <c r="P29" s="61">
        <v>35.1</v>
      </c>
      <c r="Q29" s="62">
        <v>13</v>
      </c>
      <c r="R29" s="61">
        <v>11.6</v>
      </c>
      <c r="S29" s="61">
        <v>14.6</v>
      </c>
    </row>
    <row r="30" spans="1:19" x14ac:dyDescent="0.25">
      <c r="A30" s="57" t="s">
        <v>212</v>
      </c>
      <c r="B30" s="58" t="s">
        <v>137</v>
      </c>
      <c r="C30" s="58" t="s">
        <v>137</v>
      </c>
      <c r="D30" s="58" t="s">
        <v>137</v>
      </c>
      <c r="E30" s="58" t="s">
        <v>137</v>
      </c>
      <c r="F30" s="58" t="s">
        <v>137</v>
      </c>
      <c r="G30" s="58" t="s">
        <v>137</v>
      </c>
      <c r="H30" s="59">
        <v>10.8</v>
      </c>
      <c r="I30" s="63">
        <v>9</v>
      </c>
      <c r="J30" s="59">
        <v>13.2</v>
      </c>
      <c r="K30" s="58" t="s">
        <v>137</v>
      </c>
      <c r="L30" s="58" t="s">
        <v>137</v>
      </c>
      <c r="M30" s="58" t="s">
        <v>137</v>
      </c>
      <c r="N30" s="59">
        <v>31.8</v>
      </c>
      <c r="O30" s="59">
        <v>29.8</v>
      </c>
      <c r="P30" s="59">
        <v>34.6</v>
      </c>
      <c r="Q30" s="59">
        <v>12.8</v>
      </c>
      <c r="R30" s="59">
        <v>11.1</v>
      </c>
      <c r="S30" s="59">
        <v>14.6</v>
      </c>
    </row>
    <row r="31" spans="1:19" x14ac:dyDescent="0.25">
      <c r="A31" s="57" t="s">
        <v>213</v>
      </c>
      <c r="B31" s="61">
        <v>14.5</v>
      </c>
      <c r="C31" s="61">
        <v>13.8</v>
      </c>
      <c r="D31" s="61">
        <v>15.3</v>
      </c>
      <c r="E31" s="61">
        <v>14.9</v>
      </c>
      <c r="F31" s="62">
        <v>14</v>
      </c>
      <c r="G31" s="62">
        <v>16</v>
      </c>
      <c r="H31" s="61">
        <v>11.9</v>
      </c>
      <c r="I31" s="61">
        <v>9.6999999999999993</v>
      </c>
      <c r="J31" s="61">
        <v>14.8</v>
      </c>
      <c r="K31" s="61">
        <v>12.4</v>
      </c>
      <c r="L31" s="61">
        <v>12.7</v>
      </c>
      <c r="M31" s="61">
        <v>12.2</v>
      </c>
      <c r="N31" s="61">
        <v>32.200000000000003</v>
      </c>
      <c r="O31" s="61">
        <v>30.3</v>
      </c>
      <c r="P31" s="61">
        <v>34.799999999999997</v>
      </c>
      <c r="Q31" s="61">
        <v>13.3</v>
      </c>
      <c r="R31" s="61">
        <v>11.9</v>
      </c>
      <c r="S31" s="61">
        <v>14.8</v>
      </c>
    </row>
    <row r="32" spans="1:19" x14ac:dyDescent="0.25">
      <c r="A32" s="57" t="s">
        <v>214</v>
      </c>
      <c r="B32" s="58" t="s">
        <v>137</v>
      </c>
      <c r="C32" s="58" t="s">
        <v>137</v>
      </c>
      <c r="D32" s="58" t="s">
        <v>137</v>
      </c>
      <c r="E32" s="58" t="s">
        <v>137</v>
      </c>
      <c r="F32" s="58" t="s">
        <v>137</v>
      </c>
      <c r="G32" s="58" t="s">
        <v>137</v>
      </c>
      <c r="H32" s="59">
        <v>12.5</v>
      </c>
      <c r="I32" s="59">
        <v>10.9</v>
      </c>
      <c r="J32" s="59">
        <v>14.7</v>
      </c>
      <c r="K32" s="58" t="s">
        <v>137</v>
      </c>
      <c r="L32" s="58" t="s">
        <v>137</v>
      </c>
      <c r="M32" s="58" t="s">
        <v>137</v>
      </c>
      <c r="N32" s="59">
        <v>33.1</v>
      </c>
      <c r="O32" s="59">
        <v>31.4</v>
      </c>
      <c r="P32" s="59">
        <v>35.6</v>
      </c>
      <c r="Q32" s="63">
        <v>14</v>
      </c>
      <c r="R32" s="59">
        <v>12.9</v>
      </c>
      <c r="S32" s="59">
        <v>15.3</v>
      </c>
    </row>
    <row r="33" spans="1:19" x14ac:dyDescent="0.25">
      <c r="A33" s="57" t="s">
        <v>215</v>
      </c>
      <c r="B33" s="60" t="s">
        <v>137</v>
      </c>
      <c r="C33" s="60" t="s">
        <v>137</v>
      </c>
      <c r="D33" s="60" t="s">
        <v>137</v>
      </c>
      <c r="E33" s="60" t="s">
        <v>137</v>
      </c>
      <c r="F33" s="60" t="s">
        <v>137</v>
      </c>
      <c r="G33" s="60" t="s">
        <v>137</v>
      </c>
      <c r="H33" s="62">
        <v>12</v>
      </c>
      <c r="I33" s="61">
        <v>9.8000000000000007</v>
      </c>
      <c r="J33" s="62">
        <v>15</v>
      </c>
      <c r="K33" s="60" t="s">
        <v>137</v>
      </c>
      <c r="L33" s="60" t="s">
        <v>137</v>
      </c>
      <c r="M33" s="60" t="s">
        <v>137</v>
      </c>
      <c r="N33" s="62">
        <v>33</v>
      </c>
      <c r="O33" s="61">
        <v>31.2</v>
      </c>
      <c r="P33" s="61">
        <v>35.4</v>
      </c>
      <c r="Q33" s="61">
        <v>13.1</v>
      </c>
      <c r="R33" s="61">
        <v>12.1</v>
      </c>
      <c r="S33" s="61">
        <v>14.1</v>
      </c>
    </row>
    <row r="34" spans="1:19" x14ac:dyDescent="0.25">
      <c r="A34" s="57" t="s">
        <v>216</v>
      </c>
      <c r="B34" s="59">
        <v>14.6</v>
      </c>
      <c r="C34" s="59">
        <v>14.1</v>
      </c>
      <c r="D34" s="59">
        <v>15.3</v>
      </c>
      <c r="E34" s="59">
        <v>15.2</v>
      </c>
      <c r="F34" s="59">
        <v>14.5</v>
      </c>
      <c r="G34" s="63">
        <v>16</v>
      </c>
      <c r="H34" s="59">
        <v>11.6</v>
      </c>
      <c r="I34" s="59">
        <v>9.9</v>
      </c>
      <c r="J34" s="59">
        <v>13.9</v>
      </c>
      <c r="K34" s="59">
        <v>13.9</v>
      </c>
      <c r="L34" s="59">
        <v>14.1</v>
      </c>
      <c r="M34" s="59">
        <v>13.8</v>
      </c>
      <c r="N34" s="59">
        <v>31.9</v>
      </c>
      <c r="O34" s="59">
        <v>30.6</v>
      </c>
      <c r="P34" s="59">
        <v>33.700000000000003</v>
      </c>
      <c r="Q34" s="63">
        <v>13</v>
      </c>
      <c r="R34" s="59">
        <v>11.9</v>
      </c>
      <c r="S34" s="59">
        <v>14.2</v>
      </c>
    </row>
    <row r="35" spans="1:19" x14ac:dyDescent="0.25">
      <c r="A35" s="57" t="s">
        <v>217</v>
      </c>
      <c r="B35" s="61">
        <v>15.3</v>
      </c>
      <c r="C35" s="61">
        <v>14.8</v>
      </c>
      <c r="D35" s="62">
        <v>16</v>
      </c>
      <c r="E35" s="61">
        <v>15.8</v>
      </c>
      <c r="F35" s="61">
        <v>15.1</v>
      </c>
      <c r="G35" s="61">
        <v>16.7</v>
      </c>
      <c r="H35" s="61">
        <v>12.4</v>
      </c>
      <c r="I35" s="61">
        <v>10.6</v>
      </c>
      <c r="J35" s="61">
        <v>14.8</v>
      </c>
      <c r="K35" s="61">
        <v>13.8</v>
      </c>
      <c r="L35" s="62">
        <v>14</v>
      </c>
      <c r="M35" s="61">
        <v>13.6</v>
      </c>
      <c r="N35" s="61">
        <v>33.299999999999997</v>
      </c>
      <c r="O35" s="61">
        <v>31.9</v>
      </c>
      <c r="P35" s="61">
        <v>35.4</v>
      </c>
      <c r="Q35" s="62">
        <v>14</v>
      </c>
      <c r="R35" s="61">
        <v>12.9</v>
      </c>
      <c r="S35" s="61">
        <v>15.2</v>
      </c>
    </row>
    <row r="36" spans="1:19" x14ac:dyDescent="0.25">
      <c r="A36" s="57" t="s">
        <v>218</v>
      </c>
      <c r="B36" s="59">
        <v>15.9</v>
      </c>
      <c r="C36" s="59">
        <v>15.4</v>
      </c>
      <c r="D36" s="59">
        <v>16.5</v>
      </c>
      <c r="E36" s="59">
        <v>16.399999999999999</v>
      </c>
      <c r="F36" s="59">
        <v>15.8</v>
      </c>
      <c r="G36" s="59">
        <v>17.100000000000001</v>
      </c>
      <c r="H36" s="59">
        <v>12.2</v>
      </c>
      <c r="I36" s="59">
        <v>10.9</v>
      </c>
      <c r="J36" s="63">
        <v>14</v>
      </c>
      <c r="K36" s="59">
        <v>14.3</v>
      </c>
      <c r="L36" s="59">
        <v>14.6</v>
      </c>
      <c r="M36" s="63">
        <v>14</v>
      </c>
      <c r="N36" s="59">
        <v>34.5</v>
      </c>
      <c r="O36" s="59">
        <v>32.700000000000003</v>
      </c>
      <c r="P36" s="59">
        <v>36.9</v>
      </c>
      <c r="Q36" s="59">
        <v>14.9</v>
      </c>
      <c r="R36" s="59">
        <v>14.1</v>
      </c>
      <c r="S36" s="59">
        <v>15.7</v>
      </c>
    </row>
    <row r="37" spans="1:19" x14ac:dyDescent="0.25">
      <c r="A37" s="57" t="s">
        <v>219</v>
      </c>
      <c r="B37" s="61">
        <v>15.6</v>
      </c>
      <c r="C37" s="61">
        <v>15.1</v>
      </c>
      <c r="D37" s="61">
        <v>16.2</v>
      </c>
      <c r="E37" s="61">
        <v>16.100000000000001</v>
      </c>
      <c r="F37" s="61">
        <v>15.4</v>
      </c>
      <c r="G37" s="61">
        <v>16.899999999999999</v>
      </c>
      <c r="H37" s="61">
        <v>12.6</v>
      </c>
      <c r="I37" s="61">
        <v>10.5</v>
      </c>
      <c r="J37" s="61">
        <v>15.5</v>
      </c>
      <c r="K37" s="61">
        <v>14.8</v>
      </c>
      <c r="L37" s="62">
        <v>15</v>
      </c>
      <c r="M37" s="61">
        <v>14.6</v>
      </c>
      <c r="N37" s="61">
        <v>33.799999999999997</v>
      </c>
      <c r="O37" s="62">
        <v>32</v>
      </c>
      <c r="P37" s="61">
        <v>36.1</v>
      </c>
      <c r="Q37" s="61">
        <v>13.7</v>
      </c>
      <c r="R37" s="61">
        <v>13.2</v>
      </c>
      <c r="S37" s="61">
        <v>14.2</v>
      </c>
    </row>
    <row r="38" spans="1:19" x14ac:dyDescent="0.25">
      <c r="A38" s="57" t="s">
        <v>220</v>
      </c>
      <c r="B38" s="59">
        <v>15.2</v>
      </c>
      <c r="C38" s="59">
        <v>14.6</v>
      </c>
      <c r="D38" s="59">
        <v>15.9</v>
      </c>
      <c r="E38" s="59">
        <v>15.8</v>
      </c>
      <c r="F38" s="59">
        <v>15.1</v>
      </c>
      <c r="G38" s="59">
        <v>16.8</v>
      </c>
      <c r="H38" s="59">
        <v>12.6</v>
      </c>
      <c r="I38" s="59">
        <v>10.6</v>
      </c>
      <c r="J38" s="59">
        <v>15.4</v>
      </c>
      <c r="K38" s="59">
        <v>14.2</v>
      </c>
      <c r="L38" s="59">
        <v>14.4</v>
      </c>
      <c r="M38" s="59">
        <v>13.9</v>
      </c>
      <c r="N38" s="59">
        <v>33.200000000000003</v>
      </c>
      <c r="O38" s="59">
        <v>31.2</v>
      </c>
      <c r="P38" s="63">
        <v>36</v>
      </c>
      <c r="Q38" s="59">
        <v>14.1</v>
      </c>
      <c r="R38" s="59">
        <v>13.4</v>
      </c>
      <c r="S38" s="59">
        <v>14.9</v>
      </c>
    </row>
    <row r="39" spans="1:19" x14ac:dyDescent="0.25">
      <c r="A39" s="57" t="s">
        <v>221</v>
      </c>
      <c r="B39" s="62">
        <v>16</v>
      </c>
      <c r="C39" s="61">
        <v>15.4</v>
      </c>
      <c r="D39" s="61">
        <v>16.7</v>
      </c>
      <c r="E39" s="61">
        <v>16.5</v>
      </c>
      <c r="F39" s="61">
        <v>15.7</v>
      </c>
      <c r="G39" s="61">
        <v>17.399999999999999</v>
      </c>
      <c r="H39" s="62">
        <v>13</v>
      </c>
      <c r="I39" s="61">
        <v>11.2</v>
      </c>
      <c r="J39" s="61">
        <v>15.3</v>
      </c>
      <c r="K39" s="61">
        <v>14.2</v>
      </c>
      <c r="L39" s="61">
        <v>14.4</v>
      </c>
      <c r="M39" s="62">
        <v>14</v>
      </c>
      <c r="N39" s="61">
        <v>34.299999999999997</v>
      </c>
      <c r="O39" s="61">
        <v>32.200000000000003</v>
      </c>
      <c r="P39" s="61">
        <v>37.1</v>
      </c>
      <c r="Q39" s="61">
        <v>15.1</v>
      </c>
      <c r="R39" s="61">
        <v>14.2</v>
      </c>
      <c r="S39" s="61">
        <v>16.100000000000001</v>
      </c>
    </row>
    <row r="40" spans="1:19" x14ac:dyDescent="0.25">
      <c r="A40" s="57" t="s">
        <v>222</v>
      </c>
      <c r="B40" s="59">
        <v>16.399999999999999</v>
      </c>
      <c r="C40" s="63">
        <v>16</v>
      </c>
      <c r="D40" s="63">
        <v>17</v>
      </c>
      <c r="E40" s="59">
        <v>16.8</v>
      </c>
      <c r="F40" s="59">
        <v>16.100000000000001</v>
      </c>
      <c r="G40" s="59">
        <v>17.600000000000001</v>
      </c>
      <c r="H40" s="59">
        <v>13.2</v>
      </c>
      <c r="I40" s="59">
        <v>11.4</v>
      </c>
      <c r="J40" s="59">
        <v>15.6</v>
      </c>
      <c r="K40" s="59">
        <v>14.4</v>
      </c>
      <c r="L40" s="59">
        <v>14.7</v>
      </c>
      <c r="M40" s="59">
        <v>14.1</v>
      </c>
      <c r="N40" s="59">
        <v>34.5</v>
      </c>
      <c r="O40" s="59">
        <v>32.5</v>
      </c>
      <c r="P40" s="59">
        <v>37.200000000000003</v>
      </c>
      <c r="Q40" s="59">
        <v>15.5</v>
      </c>
      <c r="R40" s="59">
        <v>14.9</v>
      </c>
      <c r="S40" s="59">
        <v>16.2</v>
      </c>
    </row>
    <row r="41" spans="1:19" x14ac:dyDescent="0.25">
      <c r="A41" s="57" t="s">
        <v>223</v>
      </c>
      <c r="B41" s="61">
        <v>16.100000000000001</v>
      </c>
      <c r="C41" s="61">
        <v>15.5</v>
      </c>
      <c r="D41" s="61">
        <v>16.899999999999999</v>
      </c>
      <c r="E41" s="61">
        <v>16.600000000000001</v>
      </c>
      <c r="F41" s="61">
        <v>15.8</v>
      </c>
      <c r="G41" s="61">
        <v>17.600000000000001</v>
      </c>
      <c r="H41" s="61">
        <v>13.6</v>
      </c>
      <c r="I41" s="61">
        <v>11.3</v>
      </c>
      <c r="J41" s="61">
        <v>16.7</v>
      </c>
      <c r="K41" s="61">
        <v>15.3</v>
      </c>
      <c r="L41" s="61">
        <v>15.4</v>
      </c>
      <c r="M41" s="61">
        <v>15.1</v>
      </c>
      <c r="N41" s="61">
        <v>33.700000000000003</v>
      </c>
      <c r="O41" s="61">
        <v>31.9</v>
      </c>
      <c r="P41" s="62">
        <v>36</v>
      </c>
      <c r="Q41" s="61">
        <v>14.5</v>
      </c>
      <c r="R41" s="61">
        <v>13.6</v>
      </c>
      <c r="S41" s="61">
        <v>15.4</v>
      </c>
    </row>
    <row r="42" spans="1:19" x14ac:dyDescent="0.25">
      <c r="A42" s="57" t="s">
        <v>224</v>
      </c>
      <c r="B42" s="59">
        <v>15.6</v>
      </c>
      <c r="C42" s="59">
        <v>14.9</v>
      </c>
      <c r="D42" s="59">
        <v>16.3</v>
      </c>
      <c r="E42" s="63">
        <v>16</v>
      </c>
      <c r="F42" s="59">
        <v>15.2</v>
      </c>
      <c r="G42" s="59">
        <v>16.899999999999999</v>
      </c>
      <c r="H42" s="59">
        <v>12.5</v>
      </c>
      <c r="I42" s="59">
        <v>10.5</v>
      </c>
      <c r="J42" s="59">
        <v>15.2</v>
      </c>
      <c r="K42" s="59">
        <v>14.5</v>
      </c>
      <c r="L42" s="59">
        <v>14.6</v>
      </c>
      <c r="M42" s="59">
        <v>14.3</v>
      </c>
      <c r="N42" s="59">
        <v>31.8</v>
      </c>
      <c r="O42" s="59">
        <v>30.9</v>
      </c>
      <c r="P42" s="63">
        <v>33</v>
      </c>
      <c r="Q42" s="59">
        <v>14.3</v>
      </c>
      <c r="R42" s="59">
        <v>13.1</v>
      </c>
      <c r="S42" s="59">
        <v>15.6</v>
      </c>
    </row>
    <row r="43" spans="1:19" x14ac:dyDescent="0.25">
      <c r="A43" s="57" t="s">
        <v>225</v>
      </c>
      <c r="B43" s="62">
        <v>16</v>
      </c>
      <c r="C43" s="61">
        <v>15.2</v>
      </c>
      <c r="D43" s="61">
        <v>16.899999999999999</v>
      </c>
      <c r="E43" s="61">
        <v>16.399999999999999</v>
      </c>
      <c r="F43" s="61">
        <v>15.5</v>
      </c>
      <c r="G43" s="61">
        <v>17.399999999999999</v>
      </c>
      <c r="H43" s="61">
        <v>13.4</v>
      </c>
      <c r="I43" s="62">
        <v>11</v>
      </c>
      <c r="J43" s="61">
        <v>16.5</v>
      </c>
      <c r="K43" s="61">
        <v>14.3</v>
      </c>
      <c r="L43" s="61">
        <v>14.2</v>
      </c>
      <c r="M43" s="61">
        <v>14.4</v>
      </c>
      <c r="N43" s="61">
        <v>31.7</v>
      </c>
      <c r="O43" s="61">
        <v>30.7</v>
      </c>
      <c r="P43" s="61">
        <v>33.1</v>
      </c>
      <c r="Q43" s="61">
        <v>15.1</v>
      </c>
      <c r="R43" s="61">
        <v>13.9</v>
      </c>
      <c r="S43" s="61">
        <v>16.2</v>
      </c>
    </row>
    <row r="44" spans="1:19" x14ac:dyDescent="0.25">
      <c r="A44" s="57" t="s">
        <v>226</v>
      </c>
      <c r="B44" s="59">
        <v>16.399999999999999</v>
      </c>
      <c r="C44" s="59">
        <v>15.8</v>
      </c>
      <c r="D44" s="59">
        <v>17.100000000000001</v>
      </c>
      <c r="E44" s="59">
        <v>16.8</v>
      </c>
      <c r="F44" s="59">
        <v>16.100000000000001</v>
      </c>
      <c r="G44" s="59">
        <v>17.600000000000001</v>
      </c>
      <c r="H44" s="59">
        <v>13.6</v>
      </c>
      <c r="I44" s="59">
        <v>11.8</v>
      </c>
      <c r="J44" s="63">
        <v>16</v>
      </c>
      <c r="K44" s="59">
        <v>14.7</v>
      </c>
      <c r="L44" s="63">
        <v>15</v>
      </c>
      <c r="M44" s="59">
        <v>14.5</v>
      </c>
      <c r="N44" s="59">
        <v>31.8</v>
      </c>
      <c r="O44" s="59">
        <v>30.9</v>
      </c>
      <c r="P44" s="59">
        <v>33.1</v>
      </c>
      <c r="Q44" s="59">
        <v>15.7</v>
      </c>
      <c r="R44" s="59">
        <v>14.8</v>
      </c>
      <c r="S44" s="59">
        <v>16.7</v>
      </c>
    </row>
    <row r="45" spans="1:19" x14ac:dyDescent="0.25">
      <c r="A45" s="57" t="s">
        <v>227</v>
      </c>
      <c r="B45" s="62">
        <v>16</v>
      </c>
      <c r="C45" s="61">
        <v>15.2</v>
      </c>
      <c r="D45" s="61">
        <v>16.899999999999999</v>
      </c>
      <c r="E45" s="61">
        <v>16.399999999999999</v>
      </c>
      <c r="F45" s="61">
        <v>15.5</v>
      </c>
      <c r="G45" s="61">
        <v>17.399999999999999</v>
      </c>
      <c r="H45" s="61">
        <v>13.1</v>
      </c>
      <c r="I45" s="61">
        <v>11.2</v>
      </c>
      <c r="J45" s="61">
        <v>15.6</v>
      </c>
      <c r="K45" s="61">
        <v>15.1</v>
      </c>
      <c r="L45" s="61">
        <v>14.9</v>
      </c>
      <c r="M45" s="61">
        <v>15.3</v>
      </c>
      <c r="N45" s="61">
        <v>30.8</v>
      </c>
      <c r="O45" s="61">
        <v>29.5</v>
      </c>
      <c r="P45" s="61">
        <v>32.5</v>
      </c>
      <c r="Q45" s="61">
        <v>15.2</v>
      </c>
      <c r="R45" s="61">
        <v>14.2</v>
      </c>
      <c r="S45" s="61">
        <v>16.2</v>
      </c>
    </row>
    <row r="46" spans="1:19" x14ac:dyDescent="0.25">
      <c r="A46" s="57" t="s">
        <v>228</v>
      </c>
      <c r="B46" s="59">
        <v>15.4</v>
      </c>
      <c r="C46" s="59">
        <v>14.5</v>
      </c>
      <c r="D46" s="59">
        <v>16.399999999999999</v>
      </c>
      <c r="E46" s="59">
        <v>15.9</v>
      </c>
      <c r="F46" s="63">
        <v>15</v>
      </c>
      <c r="G46" s="63">
        <v>17</v>
      </c>
      <c r="H46" s="59">
        <v>12.8</v>
      </c>
      <c r="I46" s="59">
        <v>10.7</v>
      </c>
      <c r="J46" s="59">
        <v>15.4</v>
      </c>
      <c r="K46" s="59">
        <v>14.7</v>
      </c>
      <c r="L46" s="59">
        <v>14.8</v>
      </c>
      <c r="M46" s="59">
        <v>14.6</v>
      </c>
      <c r="N46" s="63">
        <v>30</v>
      </c>
      <c r="O46" s="59">
        <v>28.6</v>
      </c>
      <c r="P46" s="59">
        <v>31.8</v>
      </c>
      <c r="Q46" s="63">
        <v>15</v>
      </c>
      <c r="R46" s="59">
        <v>13.7</v>
      </c>
      <c r="S46" s="59">
        <v>16.3</v>
      </c>
    </row>
    <row r="47" spans="1:19" x14ac:dyDescent="0.25">
      <c r="A47" s="57" t="s">
        <v>229</v>
      </c>
      <c r="B47" s="61">
        <v>15.7</v>
      </c>
      <c r="C47" s="61">
        <v>14.7</v>
      </c>
      <c r="D47" s="61">
        <v>16.8</v>
      </c>
      <c r="E47" s="61">
        <v>16.2</v>
      </c>
      <c r="F47" s="61">
        <v>15.1</v>
      </c>
      <c r="G47" s="61">
        <v>17.399999999999999</v>
      </c>
      <c r="H47" s="61">
        <v>13.9</v>
      </c>
      <c r="I47" s="61">
        <v>12.1</v>
      </c>
      <c r="J47" s="61">
        <v>16.3</v>
      </c>
      <c r="K47" s="61">
        <v>14.6</v>
      </c>
      <c r="L47" s="61">
        <v>14.3</v>
      </c>
      <c r="M47" s="62">
        <v>15</v>
      </c>
      <c r="N47" s="61">
        <v>29.3</v>
      </c>
      <c r="O47" s="61">
        <v>27.8</v>
      </c>
      <c r="P47" s="61">
        <v>31.1</v>
      </c>
      <c r="Q47" s="61">
        <v>15.3</v>
      </c>
      <c r="R47" s="62">
        <v>14</v>
      </c>
      <c r="S47" s="61">
        <v>16.600000000000001</v>
      </c>
    </row>
    <row r="48" spans="1:19" x14ac:dyDescent="0.25">
      <c r="A48" s="57" t="s">
        <v>230</v>
      </c>
      <c r="B48" s="59">
        <v>15.9</v>
      </c>
      <c r="C48" s="59">
        <v>15.1</v>
      </c>
      <c r="D48" s="59">
        <v>16.8</v>
      </c>
      <c r="E48" s="59">
        <v>16.3</v>
      </c>
      <c r="F48" s="59">
        <v>15.4</v>
      </c>
      <c r="G48" s="59">
        <v>17.3</v>
      </c>
      <c r="H48" s="59">
        <v>13.6</v>
      </c>
      <c r="I48" s="59">
        <v>12.1</v>
      </c>
      <c r="J48" s="59">
        <v>15.4</v>
      </c>
      <c r="K48" s="59">
        <v>14.6</v>
      </c>
      <c r="L48" s="59">
        <v>14.7</v>
      </c>
      <c r="M48" s="59">
        <v>14.4</v>
      </c>
      <c r="N48" s="59">
        <v>29.3</v>
      </c>
      <c r="O48" s="59">
        <v>27.4</v>
      </c>
      <c r="P48" s="59">
        <v>31.7</v>
      </c>
      <c r="Q48" s="59">
        <v>15.4</v>
      </c>
      <c r="R48" s="59">
        <v>14.2</v>
      </c>
      <c r="S48" s="59">
        <v>16.600000000000001</v>
      </c>
    </row>
    <row r="49" spans="1:19" x14ac:dyDescent="0.25">
      <c r="A49" s="57" t="s">
        <v>231</v>
      </c>
      <c r="B49" s="61">
        <v>15.2</v>
      </c>
      <c r="C49" s="61">
        <v>14.3</v>
      </c>
      <c r="D49" s="61">
        <v>16.3</v>
      </c>
      <c r="E49" s="61">
        <v>15.6</v>
      </c>
      <c r="F49" s="61">
        <v>14.6</v>
      </c>
      <c r="G49" s="61">
        <v>16.8</v>
      </c>
      <c r="H49" s="61">
        <v>12.9</v>
      </c>
      <c r="I49" s="61">
        <v>11.1</v>
      </c>
      <c r="J49" s="61">
        <v>15.1</v>
      </c>
      <c r="K49" s="61">
        <v>14.9</v>
      </c>
      <c r="L49" s="61">
        <v>14.9</v>
      </c>
      <c r="M49" s="61">
        <v>14.9</v>
      </c>
      <c r="N49" s="61">
        <v>27.7</v>
      </c>
      <c r="O49" s="61">
        <v>25.7</v>
      </c>
      <c r="P49" s="61">
        <v>30.2</v>
      </c>
      <c r="Q49" s="61">
        <v>14.6</v>
      </c>
      <c r="R49" s="61">
        <v>13.3</v>
      </c>
      <c r="S49" s="61">
        <v>15.9</v>
      </c>
    </row>
    <row r="50" spans="1:19" x14ac:dyDescent="0.25">
      <c r="A50" s="57" t="s">
        <v>232</v>
      </c>
      <c r="B50" s="59">
        <v>14.4</v>
      </c>
      <c r="C50" s="59">
        <v>13.4</v>
      </c>
      <c r="D50" s="59">
        <v>15.6</v>
      </c>
      <c r="E50" s="59">
        <v>14.8</v>
      </c>
      <c r="F50" s="59">
        <v>13.7</v>
      </c>
      <c r="G50" s="59">
        <v>16.100000000000001</v>
      </c>
      <c r="H50" s="59">
        <v>11.8</v>
      </c>
      <c r="I50" s="59">
        <v>10.199999999999999</v>
      </c>
      <c r="J50" s="63">
        <v>14</v>
      </c>
      <c r="K50" s="59">
        <v>14.5</v>
      </c>
      <c r="L50" s="59">
        <v>14.5</v>
      </c>
      <c r="M50" s="59">
        <v>14.5</v>
      </c>
      <c r="N50" s="59">
        <v>25.2</v>
      </c>
      <c r="O50" s="59">
        <v>23.1</v>
      </c>
      <c r="P50" s="59">
        <v>27.7</v>
      </c>
      <c r="Q50" s="63">
        <v>14</v>
      </c>
      <c r="R50" s="59">
        <v>12.5</v>
      </c>
      <c r="S50" s="59">
        <v>15.5</v>
      </c>
    </row>
    <row r="51" spans="1:19" x14ac:dyDescent="0.25">
      <c r="A51" s="57" t="s">
        <v>233</v>
      </c>
      <c r="B51" s="61">
        <v>14.9</v>
      </c>
      <c r="C51" s="61">
        <v>13.9</v>
      </c>
      <c r="D51" s="61">
        <v>15.9</v>
      </c>
      <c r="E51" s="61">
        <v>15.1</v>
      </c>
      <c r="F51" s="62">
        <v>14</v>
      </c>
      <c r="G51" s="61">
        <v>16.3</v>
      </c>
      <c r="H51" s="61">
        <v>12.8</v>
      </c>
      <c r="I51" s="62">
        <v>11</v>
      </c>
      <c r="J51" s="61">
        <v>15.1</v>
      </c>
      <c r="K51" s="61">
        <v>14.3</v>
      </c>
      <c r="L51" s="62">
        <v>14</v>
      </c>
      <c r="M51" s="61">
        <v>14.5</v>
      </c>
      <c r="N51" s="62">
        <v>25</v>
      </c>
      <c r="O51" s="61">
        <v>23.5</v>
      </c>
      <c r="P51" s="61">
        <v>26.8</v>
      </c>
      <c r="Q51" s="61">
        <v>14.5</v>
      </c>
      <c r="R51" s="62">
        <v>13</v>
      </c>
      <c r="S51" s="62">
        <v>16</v>
      </c>
    </row>
    <row r="52" spans="1:19" x14ac:dyDescent="0.25">
      <c r="A52" s="57" t="s">
        <v>234</v>
      </c>
      <c r="B52" s="59">
        <v>15.3</v>
      </c>
      <c r="C52" s="59">
        <v>14.4</v>
      </c>
      <c r="D52" s="59">
        <v>16.3</v>
      </c>
      <c r="E52" s="59">
        <v>15.5</v>
      </c>
      <c r="F52" s="59">
        <v>14.4</v>
      </c>
      <c r="G52" s="59">
        <v>16.7</v>
      </c>
      <c r="H52" s="59">
        <v>12.6</v>
      </c>
      <c r="I52" s="59">
        <v>11.1</v>
      </c>
      <c r="J52" s="59">
        <v>14.6</v>
      </c>
      <c r="K52" s="59">
        <v>14.6</v>
      </c>
      <c r="L52" s="59">
        <v>14.4</v>
      </c>
      <c r="M52" s="59">
        <v>14.8</v>
      </c>
      <c r="N52" s="59">
        <v>25.7</v>
      </c>
      <c r="O52" s="59">
        <v>23.9</v>
      </c>
      <c r="P52" s="59">
        <v>27.7</v>
      </c>
      <c r="Q52" s="59">
        <v>15.2</v>
      </c>
      <c r="R52" s="59">
        <v>13.7</v>
      </c>
      <c r="S52" s="59">
        <v>16.7</v>
      </c>
    </row>
    <row r="53" spans="1:19" x14ac:dyDescent="0.25">
      <c r="A53" s="57" t="s">
        <v>235</v>
      </c>
      <c r="B53" s="61">
        <v>14.9</v>
      </c>
      <c r="C53" s="61">
        <v>14.1</v>
      </c>
      <c r="D53" s="61">
        <v>15.9</v>
      </c>
      <c r="E53" s="61">
        <v>15.2</v>
      </c>
      <c r="F53" s="61">
        <v>14.2</v>
      </c>
      <c r="G53" s="61">
        <v>16.3</v>
      </c>
      <c r="H53" s="61">
        <v>12.5</v>
      </c>
      <c r="I53" s="61">
        <v>10.9</v>
      </c>
      <c r="J53" s="61">
        <v>14.6</v>
      </c>
      <c r="K53" s="61">
        <v>14.8</v>
      </c>
      <c r="L53" s="61">
        <v>14.6</v>
      </c>
      <c r="M53" s="62">
        <v>15</v>
      </c>
      <c r="N53" s="61">
        <v>24.9</v>
      </c>
      <c r="O53" s="61">
        <v>23.7</v>
      </c>
      <c r="P53" s="61">
        <v>26.4</v>
      </c>
      <c r="Q53" s="61">
        <v>14.2</v>
      </c>
      <c r="R53" s="61">
        <v>12.9</v>
      </c>
      <c r="S53" s="61">
        <v>15.6</v>
      </c>
    </row>
    <row r="54" spans="1:19" x14ac:dyDescent="0.25">
      <c r="A54" s="57" t="s">
        <v>236</v>
      </c>
      <c r="B54" s="59">
        <v>14.6</v>
      </c>
      <c r="C54" s="59">
        <v>13.7</v>
      </c>
      <c r="D54" s="59">
        <v>15.5</v>
      </c>
      <c r="E54" s="59">
        <v>14.8</v>
      </c>
      <c r="F54" s="59">
        <v>13.9</v>
      </c>
      <c r="G54" s="59">
        <v>15.8</v>
      </c>
      <c r="H54" s="63">
        <v>12</v>
      </c>
      <c r="I54" s="59">
        <v>10.6</v>
      </c>
      <c r="J54" s="59">
        <v>13.8</v>
      </c>
      <c r="K54" s="59">
        <v>14.1</v>
      </c>
      <c r="L54" s="59">
        <v>13.8</v>
      </c>
      <c r="M54" s="59">
        <v>14.4</v>
      </c>
      <c r="N54" s="59">
        <v>24.2</v>
      </c>
      <c r="O54" s="63">
        <v>23</v>
      </c>
      <c r="P54" s="59">
        <v>25.7</v>
      </c>
      <c r="Q54" s="59">
        <v>14.3</v>
      </c>
      <c r="R54" s="63">
        <v>13</v>
      </c>
      <c r="S54" s="59">
        <v>15.5</v>
      </c>
    </row>
    <row r="55" spans="1:19" x14ac:dyDescent="0.25">
      <c r="A55" s="57" t="s">
        <v>237</v>
      </c>
      <c r="B55" s="61">
        <v>15.3</v>
      </c>
      <c r="C55" s="61">
        <v>14.5</v>
      </c>
      <c r="D55" s="61">
        <v>16.100000000000001</v>
      </c>
      <c r="E55" s="61">
        <v>15.4</v>
      </c>
      <c r="F55" s="61">
        <v>14.6</v>
      </c>
      <c r="G55" s="61">
        <v>16.399999999999999</v>
      </c>
      <c r="H55" s="61">
        <v>12.8</v>
      </c>
      <c r="I55" s="61">
        <v>11.4</v>
      </c>
      <c r="J55" s="61">
        <v>14.6</v>
      </c>
      <c r="K55" s="61">
        <v>14.4</v>
      </c>
      <c r="L55" s="62">
        <v>14</v>
      </c>
      <c r="M55" s="61">
        <v>14.8</v>
      </c>
      <c r="N55" s="61">
        <v>24.7</v>
      </c>
      <c r="O55" s="61">
        <v>23.6</v>
      </c>
      <c r="P55" s="62">
        <v>26</v>
      </c>
      <c r="Q55" s="61">
        <v>15.3</v>
      </c>
      <c r="R55" s="61">
        <v>14.2</v>
      </c>
      <c r="S55" s="61">
        <v>16.399999999999999</v>
      </c>
    </row>
    <row r="56" spans="1:19" x14ac:dyDescent="0.25">
      <c r="A56" s="57" t="s">
        <v>238</v>
      </c>
      <c r="B56" s="59">
        <v>15.7</v>
      </c>
      <c r="C56" s="59">
        <v>15.1</v>
      </c>
      <c r="D56" s="59">
        <v>16.399999999999999</v>
      </c>
      <c r="E56" s="59">
        <v>15.8</v>
      </c>
      <c r="F56" s="59">
        <v>15.1</v>
      </c>
      <c r="G56" s="59">
        <v>16.600000000000001</v>
      </c>
      <c r="H56" s="59">
        <v>12.8</v>
      </c>
      <c r="I56" s="59">
        <v>11.7</v>
      </c>
      <c r="J56" s="59">
        <v>14.3</v>
      </c>
      <c r="K56" s="59">
        <v>14.7</v>
      </c>
      <c r="L56" s="59">
        <v>14.5</v>
      </c>
      <c r="M56" s="63">
        <v>15</v>
      </c>
      <c r="N56" s="59">
        <v>25.3</v>
      </c>
      <c r="O56" s="59">
        <v>24.2</v>
      </c>
      <c r="P56" s="59">
        <v>26.7</v>
      </c>
      <c r="Q56" s="59">
        <v>15.8</v>
      </c>
      <c r="R56" s="63">
        <v>15</v>
      </c>
      <c r="S56" s="59">
        <v>16.600000000000001</v>
      </c>
    </row>
    <row r="57" spans="1:19" x14ac:dyDescent="0.25">
      <c r="A57" s="57" t="s">
        <v>239</v>
      </c>
      <c r="B57" s="61">
        <v>15.3</v>
      </c>
      <c r="C57" s="61">
        <v>14.7</v>
      </c>
      <c r="D57" s="61">
        <v>15.9</v>
      </c>
      <c r="E57" s="61">
        <v>15.4</v>
      </c>
      <c r="F57" s="61">
        <v>14.8</v>
      </c>
      <c r="G57" s="61">
        <v>16.2</v>
      </c>
      <c r="H57" s="61">
        <v>13.1</v>
      </c>
      <c r="I57" s="61">
        <v>11.7</v>
      </c>
      <c r="J57" s="61">
        <v>14.8</v>
      </c>
      <c r="K57" s="61">
        <v>14.9</v>
      </c>
      <c r="L57" s="62">
        <v>15</v>
      </c>
      <c r="M57" s="61">
        <v>14.8</v>
      </c>
      <c r="N57" s="61">
        <v>24.7</v>
      </c>
      <c r="O57" s="61">
        <v>23.6</v>
      </c>
      <c r="P57" s="61">
        <v>25.9</v>
      </c>
      <c r="Q57" s="62">
        <v>15</v>
      </c>
      <c r="R57" s="61">
        <v>14.2</v>
      </c>
      <c r="S57" s="61">
        <v>15.9</v>
      </c>
    </row>
    <row r="58" spans="1:19" x14ac:dyDescent="0.25">
      <c r="A58" s="57" t="s">
        <v>240</v>
      </c>
      <c r="B58" s="59">
        <v>14.7</v>
      </c>
      <c r="C58" s="59">
        <v>14.1</v>
      </c>
      <c r="D58" s="59">
        <v>15.4</v>
      </c>
      <c r="E58" s="63">
        <v>15</v>
      </c>
      <c r="F58" s="59">
        <v>14.2</v>
      </c>
      <c r="G58" s="59">
        <v>15.8</v>
      </c>
      <c r="H58" s="59">
        <v>12.4</v>
      </c>
      <c r="I58" s="59">
        <v>11.1</v>
      </c>
      <c r="J58" s="63">
        <v>14</v>
      </c>
      <c r="K58" s="63">
        <v>14</v>
      </c>
      <c r="L58" s="59">
        <v>13.9</v>
      </c>
      <c r="M58" s="59">
        <v>14.1</v>
      </c>
      <c r="N58" s="59">
        <v>24.6</v>
      </c>
      <c r="O58" s="59">
        <v>23.3</v>
      </c>
      <c r="P58" s="63">
        <v>26</v>
      </c>
      <c r="Q58" s="59">
        <v>14.7</v>
      </c>
      <c r="R58" s="63">
        <v>14</v>
      </c>
      <c r="S58" s="59">
        <v>15.4</v>
      </c>
    </row>
    <row r="59" spans="1:19" x14ac:dyDescent="0.25">
      <c r="A59" s="57" t="s">
        <v>241</v>
      </c>
      <c r="B59" s="61">
        <v>15.5</v>
      </c>
      <c r="C59" s="61">
        <v>14.8</v>
      </c>
      <c r="D59" s="61">
        <v>16.2</v>
      </c>
      <c r="E59" s="61">
        <v>15.7</v>
      </c>
      <c r="F59" s="61">
        <v>14.9</v>
      </c>
      <c r="G59" s="61">
        <v>16.5</v>
      </c>
      <c r="H59" s="61">
        <v>13.6</v>
      </c>
      <c r="I59" s="61">
        <v>12.6</v>
      </c>
      <c r="J59" s="61">
        <v>14.9</v>
      </c>
      <c r="K59" s="61">
        <v>14.5</v>
      </c>
      <c r="L59" s="62">
        <v>14</v>
      </c>
      <c r="M59" s="61">
        <v>14.9</v>
      </c>
      <c r="N59" s="61">
        <v>25.3</v>
      </c>
      <c r="O59" s="61">
        <v>23.9</v>
      </c>
      <c r="P59" s="61">
        <v>26.9</v>
      </c>
      <c r="Q59" s="61">
        <v>15.5</v>
      </c>
      <c r="R59" s="61">
        <v>14.9</v>
      </c>
      <c r="S59" s="61">
        <v>16.2</v>
      </c>
    </row>
    <row r="60" spans="1:19" x14ac:dyDescent="0.25">
      <c r="A60" s="57" t="s">
        <v>242</v>
      </c>
      <c r="B60" s="59">
        <v>15.8</v>
      </c>
      <c r="C60" s="59">
        <v>15.3</v>
      </c>
      <c r="D60" s="59">
        <v>16.3</v>
      </c>
      <c r="E60" s="63">
        <v>16</v>
      </c>
      <c r="F60" s="59">
        <v>15.4</v>
      </c>
      <c r="G60" s="59">
        <v>16.600000000000001</v>
      </c>
      <c r="H60" s="59">
        <v>13.6</v>
      </c>
      <c r="I60" s="59">
        <v>12.8</v>
      </c>
      <c r="J60" s="59">
        <v>14.5</v>
      </c>
      <c r="K60" s="59">
        <v>14.6</v>
      </c>
      <c r="L60" s="59">
        <v>14.5</v>
      </c>
      <c r="M60" s="59">
        <v>14.8</v>
      </c>
      <c r="N60" s="59">
        <v>25.8</v>
      </c>
      <c r="O60" s="59">
        <v>24.8</v>
      </c>
      <c r="P60" s="63">
        <v>27</v>
      </c>
      <c r="Q60" s="59">
        <v>16.100000000000001</v>
      </c>
      <c r="R60" s="59">
        <v>15.6</v>
      </c>
      <c r="S60" s="59">
        <v>16.5</v>
      </c>
    </row>
    <row r="61" spans="1:19" x14ac:dyDescent="0.25">
      <c r="A61" s="57" t="s">
        <v>243</v>
      </c>
      <c r="B61" s="61">
        <v>15.4</v>
      </c>
      <c r="C61" s="61">
        <v>14.8</v>
      </c>
      <c r="D61" s="61">
        <v>15.9</v>
      </c>
      <c r="E61" s="61">
        <v>15.6</v>
      </c>
      <c r="F61" s="62">
        <v>15</v>
      </c>
      <c r="G61" s="61">
        <v>16.3</v>
      </c>
      <c r="H61" s="61">
        <v>13.6</v>
      </c>
      <c r="I61" s="61">
        <v>12.3</v>
      </c>
      <c r="J61" s="61">
        <v>15.1</v>
      </c>
      <c r="K61" s="62">
        <v>15</v>
      </c>
      <c r="L61" s="61">
        <v>15.1</v>
      </c>
      <c r="M61" s="62">
        <v>15</v>
      </c>
      <c r="N61" s="61">
        <v>24.8</v>
      </c>
      <c r="O61" s="61">
        <v>23.8</v>
      </c>
      <c r="P61" s="61">
        <v>25.9</v>
      </c>
      <c r="Q61" s="61">
        <v>15.2</v>
      </c>
      <c r="R61" s="61">
        <v>14.4</v>
      </c>
      <c r="S61" s="62">
        <v>16</v>
      </c>
    </row>
    <row r="62" spans="1:19" x14ac:dyDescent="0.25">
      <c r="A62" s="57" t="s">
        <v>244</v>
      </c>
      <c r="B62" s="59">
        <v>14.6</v>
      </c>
      <c r="C62" s="63">
        <v>14</v>
      </c>
      <c r="D62" s="59">
        <v>15.2</v>
      </c>
      <c r="E62" s="59">
        <v>14.7</v>
      </c>
      <c r="F62" s="63">
        <v>14</v>
      </c>
      <c r="G62" s="59">
        <v>15.5</v>
      </c>
      <c r="H62" s="63">
        <v>13</v>
      </c>
      <c r="I62" s="59">
        <v>12.1</v>
      </c>
      <c r="J62" s="59">
        <v>14.1</v>
      </c>
      <c r="K62" s="59">
        <v>13.6</v>
      </c>
      <c r="L62" s="59">
        <v>13.6</v>
      </c>
      <c r="M62" s="59">
        <v>13.7</v>
      </c>
      <c r="N62" s="59">
        <v>23.5</v>
      </c>
      <c r="O62" s="63">
        <v>22</v>
      </c>
      <c r="P62" s="59">
        <v>25.2</v>
      </c>
      <c r="Q62" s="59">
        <v>14.7</v>
      </c>
      <c r="R62" s="59">
        <v>13.9</v>
      </c>
      <c r="S62" s="59">
        <v>15.5</v>
      </c>
    </row>
    <row r="63" spans="1:19" x14ac:dyDescent="0.25">
      <c r="A63" s="57" t="s">
        <v>245</v>
      </c>
      <c r="B63" s="61">
        <v>15.1</v>
      </c>
      <c r="C63" s="61">
        <v>14.5</v>
      </c>
      <c r="D63" s="61">
        <v>15.7</v>
      </c>
      <c r="E63" s="61">
        <v>15.2</v>
      </c>
      <c r="F63" s="61">
        <v>14.4</v>
      </c>
      <c r="G63" s="61">
        <v>15.9</v>
      </c>
      <c r="H63" s="61">
        <v>14.2</v>
      </c>
      <c r="I63" s="61">
        <v>13.1</v>
      </c>
      <c r="J63" s="61">
        <v>15.5</v>
      </c>
      <c r="K63" s="61">
        <v>13.6</v>
      </c>
      <c r="L63" s="61">
        <v>13.5</v>
      </c>
      <c r="M63" s="61">
        <v>13.8</v>
      </c>
      <c r="N63" s="61">
        <v>23.4</v>
      </c>
      <c r="O63" s="62">
        <v>22</v>
      </c>
      <c r="P63" s="61">
        <v>24.9</v>
      </c>
      <c r="Q63" s="61">
        <v>15.5</v>
      </c>
      <c r="R63" s="61">
        <v>14.6</v>
      </c>
      <c r="S63" s="61">
        <v>16.3</v>
      </c>
    </row>
    <row r="64" spans="1:19" x14ac:dyDescent="0.25">
      <c r="A64" s="57" t="s">
        <v>246</v>
      </c>
      <c r="B64" s="59">
        <v>15.3</v>
      </c>
      <c r="C64" s="59">
        <v>14.8</v>
      </c>
      <c r="D64" s="59">
        <v>15.7</v>
      </c>
      <c r="E64" s="59">
        <v>15.3</v>
      </c>
      <c r="F64" s="59">
        <v>14.8</v>
      </c>
      <c r="G64" s="63">
        <v>16</v>
      </c>
      <c r="H64" s="59">
        <v>14.2</v>
      </c>
      <c r="I64" s="59">
        <v>13.5</v>
      </c>
      <c r="J64" s="59">
        <v>14.9</v>
      </c>
      <c r="K64" s="59">
        <v>13.7</v>
      </c>
      <c r="L64" s="59">
        <v>13.8</v>
      </c>
      <c r="M64" s="59">
        <v>13.6</v>
      </c>
      <c r="N64" s="59">
        <v>23.9</v>
      </c>
      <c r="O64" s="59">
        <v>22.3</v>
      </c>
      <c r="P64" s="59">
        <v>25.5</v>
      </c>
      <c r="Q64" s="59">
        <v>15.7</v>
      </c>
      <c r="R64" s="63">
        <v>15</v>
      </c>
      <c r="S64" s="59">
        <v>16.5</v>
      </c>
    </row>
    <row r="65" spans="1:19" x14ac:dyDescent="0.25">
      <c r="A65" s="57" t="s">
        <v>247</v>
      </c>
      <c r="B65" s="61">
        <v>14.8</v>
      </c>
      <c r="C65" s="61">
        <v>14.3</v>
      </c>
      <c r="D65" s="61">
        <v>15.4</v>
      </c>
      <c r="E65" s="61">
        <v>14.9</v>
      </c>
      <c r="F65" s="61">
        <v>14.3</v>
      </c>
      <c r="G65" s="61">
        <v>15.5</v>
      </c>
      <c r="H65" s="61">
        <v>13.7</v>
      </c>
      <c r="I65" s="61">
        <v>12.9</v>
      </c>
      <c r="J65" s="61">
        <v>14.8</v>
      </c>
      <c r="K65" s="61">
        <v>13.8</v>
      </c>
      <c r="L65" s="61">
        <v>13.8</v>
      </c>
      <c r="M65" s="61">
        <v>13.8</v>
      </c>
      <c r="N65" s="61">
        <v>22.8</v>
      </c>
      <c r="O65" s="61">
        <v>21.7</v>
      </c>
      <c r="P65" s="62">
        <v>24</v>
      </c>
      <c r="Q65" s="61">
        <v>15.1</v>
      </c>
      <c r="R65" s="61">
        <v>14.1</v>
      </c>
      <c r="S65" s="61">
        <v>16.2</v>
      </c>
    </row>
    <row r="66" spans="1:19" x14ac:dyDescent="0.25">
      <c r="A66" s="57" t="s">
        <v>248</v>
      </c>
      <c r="B66" s="59">
        <v>14.3</v>
      </c>
      <c r="C66" s="59">
        <v>13.7</v>
      </c>
      <c r="D66" s="59">
        <v>14.9</v>
      </c>
      <c r="E66" s="59">
        <v>14.3</v>
      </c>
      <c r="F66" s="59">
        <v>13.6</v>
      </c>
      <c r="G66" s="63">
        <v>15</v>
      </c>
      <c r="H66" s="59">
        <v>12.8</v>
      </c>
      <c r="I66" s="59">
        <v>11.7</v>
      </c>
      <c r="J66" s="59">
        <v>14.2</v>
      </c>
      <c r="K66" s="59">
        <v>13.5</v>
      </c>
      <c r="L66" s="59">
        <v>13.4</v>
      </c>
      <c r="M66" s="59">
        <v>13.6</v>
      </c>
      <c r="N66" s="59">
        <v>21.9</v>
      </c>
      <c r="O66" s="59">
        <v>20.7</v>
      </c>
      <c r="P66" s="59">
        <v>23.3</v>
      </c>
      <c r="Q66" s="59">
        <v>14.1</v>
      </c>
      <c r="R66" s="59">
        <v>13.5</v>
      </c>
      <c r="S66" s="59">
        <v>14.8</v>
      </c>
    </row>
    <row r="67" spans="1:19" x14ac:dyDescent="0.25">
      <c r="A67" s="57" t="s">
        <v>249</v>
      </c>
      <c r="B67" s="62">
        <v>15</v>
      </c>
      <c r="C67" s="61">
        <v>14.5</v>
      </c>
      <c r="D67" s="61">
        <v>15.5</v>
      </c>
      <c r="E67" s="61">
        <v>14.9</v>
      </c>
      <c r="F67" s="61">
        <v>14.3</v>
      </c>
      <c r="G67" s="61">
        <v>15.5</v>
      </c>
      <c r="H67" s="61">
        <v>13.4</v>
      </c>
      <c r="I67" s="61">
        <v>12.4</v>
      </c>
      <c r="J67" s="61">
        <v>14.6</v>
      </c>
      <c r="K67" s="61">
        <v>13.2</v>
      </c>
      <c r="L67" s="61">
        <v>13.1</v>
      </c>
      <c r="M67" s="61">
        <v>13.4</v>
      </c>
      <c r="N67" s="61">
        <v>22.9</v>
      </c>
      <c r="O67" s="62">
        <v>22</v>
      </c>
      <c r="P67" s="61">
        <v>23.8</v>
      </c>
      <c r="Q67" s="61">
        <v>15.5</v>
      </c>
      <c r="R67" s="62">
        <v>15</v>
      </c>
      <c r="S67" s="62">
        <v>16</v>
      </c>
    </row>
    <row r="68" spans="1:19" x14ac:dyDescent="0.25">
      <c r="A68" s="57" t="s">
        <v>250</v>
      </c>
      <c r="B68" s="59">
        <v>15.4</v>
      </c>
      <c r="C68" s="63">
        <v>15</v>
      </c>
      <c r="D68" s="59">
        <v>15.9</v>
      </c>
      <c r="E68" s="59">
        <v>15.4</v>
      </c>
      <c r="F68" s="63">
        <v>15</v>
      </c>
      <c r="G68" s="59">
        <v>15.9</v>
      </c>
      <c r="H68" s="59">
        <v>13.4</v>
      </c>
      <c r="I68" s="59">
        <v>12.8</v>
      </c>
      <c r="J68" s="63">
        <v>14</v>
      </c>
      <c r="K68" s="59">
        <v>13.3</v>
      </c>
      <c r="L68" s="59">
        <v>13.3</v>
      </c>
      <c r="M68" s="59">
        <v>13.3</v>
      </c>
      <c r="N68" s="59">
        <v>24.1</v>
      </c>
      <c r="O68" s="59">
        <v>23.3</v>
      </c>
      <c r="P68" s="59">
        <v>24.9</v>
      </c>
      <c r="Q68" s="59">
        <v>16.8</v>
      </c>
      <c r="R68" s="59">
        <v>16.2</v>
      </c>
      <c r="S68" s="59">
        <v>17.399999999999999</v>
      </c>
    </row>
    <row r="69" spans="1:19" x14ac:dyDescent="0.25">
      <c r="A69" s="57" t="s">
        <v>251</v>
      </c>
      <c r="B69" s="61">
        <v>14.9</v>
      </c>
      <c r="C69" s="61">
        <v>14.5</v>
      </c>
      <c r="D69" s="61">
        <v>15.4</v>
      </c>
      <c r="E69" s="61">
        <v>14.8</v>
      </c>
      <c r="F69" s="61">
        <v>14.3</v>
      </c>
      <c r="G69" s="61">
        <v>15.4</v>
      </c>
      <c r="H69" s="61">
        <v>13.1</v>
      </c>
      <c r="I69" s="61">
        <v>12.4</v>
      </c>
      <c r="J69" s="61">
        <v>13.9</v>
      </c>
      <c r="K69" s="61">
        <v>13.2</v>
      </c>
      <c r="L69" s="61">
        <v>13.1</v>
      </c>
      <c r="M69" s="61">
        <v>13.3</v>
      </c>
      <c r="N69" s="61">
        <v>23.7</v>
      </c>
      <c r="O69" s="61">
        <v>22.8</v>
      </c>
      <c r="P69" s="61">
        <v>24.6</v>
      </c>
      <c r="Q69" s="61">
        <v>15.2</v>
      </c>
      <c r="R69" s="61">
        <v>14.7</v>
      </c>
      <c r="S69" s="61">
        <v>15.8</v>
      </c>
    </row>
    <row r="70" spans="1:19" x14ac:dyDescent="0.25">
      <c r="A70" s="57" t="s">
        <v>252</v>
      </c>
      <c r="B70" s="59">
        <v>14.6</v>
      </c>
      <c r="C70" s="63">
        <v>14</v>
      </c>
      <c r="D70" s="59">
        <v>15.2</v>
      </c>
      <c r="E70" s="59">
        <v>14.5</v>
      </c>
      <c r="F70" s="63">
        <v>14</v>
      </c>
      <c r="G70" s="59">
        <v>15.2</v>
      </c>
      <c r="H70" s="59">
        <v>12.5</v>
      </c>
      <c r="I70" s="59">
        <v>11.8</v>
      </c>
      <c r="J70" s="59">
        <v>13.4</v>
      </c>
      <c r="K70" s="63">
        <v>13</v>
      </c>
      <c r="L70" s="59">
        <v>12.9</v>
      </c>
      <c r="M70" s="59">
        <v>13.2</v>
      </c>
      <c r="N70" s="59">
        <v>23.1</v>
      </c>
      <c r="O70" s="59">
        <v>22.3</v>
      </c>
      <c r="P70" s="63">
        <v>24</v>
      </c>
      <c r="Q70" s="63">
        <v>15</v>
      </c>
      <c r="R70" s="59">
        <v>14.3</v>
      </c>
      <c r="S70" s="59">
        <v>15.6</v>
      </c>
    </row>
    <row r="71" spans="1:19" x14ac:dyDescent="0.25">
      <c r="A71" s="57" t="s">
        <v>253</v>
      </c>
      <c r="B71" s="61">
        <v>15.3</v>
      </c>
      <c r="C71" s="61">
        <v>14.8</v>
      </c>
      <c r="D71" s="61">
        <v>15.8</v>
      </c>
      <c r="E71" s="61">
        <v>15.2</v>
      </c>
      <c r="F71" s="61">
        <v>14.7</v>
      </c>
      <c r="G71" s="61">
        <v>15.7</v>
      </c>
      <c r="H71" s="61">
        <v>13.8</v>
      </c>
      <c r="I71" s="61">
        <v>13.2</v>
      </c>
      <c r="J71" s="61">
        <v>14.7</v>
      </c>
      <c r="K71" s="62">
        <v>13</v>
      </c>
      <c r="L71" s="61">
        <v>12.8</v>
      </c>
      <c r="M71" s="61">
        <v>13.2</v>
      </c>
      <c r="N71" s="62">
        <v>24</v>
      </c>
      <c r="O71" s="61">
        <v>23.5</v>
      </c>
      <c r="P71" s="61">
        <v>24.5</v>
      </c>
      <c r="Q71" s="61">
        <v>15.6</v>
      </c>
      <c r="R71" s="61">
        <v>14.6</v>
      </c>
      <c r="S71" s="61">
        <v>16.5</v>
      </c>
    </row>
    <row r="72" spans="1:19" x14ac:dyDescent="0.25">
      <c r="A72" s="57" t="s">
        <v>254</v>
      </c>
      <c r="B72" s="59">
        <v>15.7</v>
      </c>
      <c r="C72" s="59">
        <v>15.5</v>
      </c>
      <c r="D72" s="63">
        <v>16</v>
      </c>
      <c r="E72" s="59">
        <v>15.6</v>
      </c>
      <c r="F72" s="59">
        <v>15.3</v>
      </c>
      <c r="G72" s="59">
        <v>15.9</v>
      </c>
      <c r="H72" s="63">
        <v>14</v>
      </c>
      <c r="I72" s="59">
        <v>13.9</v>
      </c>
      <c r="J72" s="59">
        <v>14.2</v>
      </c>
      <c r="K72" s="59">
        <v>13.1</v>
      </c>
      <c r="L72" s="59">
        <v>13.1</v>
      </c>
      <c r="M72" s="59">
        <v>13.1</v>
      </c>
      <c r="N72" s="59">
        <v>24.6</v>
      </c>
      <c r="O72" s="59">
        <v>24.4</v>
      </c>
      <c r="P72" s="59">
        <v>24.9</v>
      </c>
      <c r="Q72" s="63">
        <v>16</v>
      </c>
      <c r="R72" s="59">
        <v>15.4</v>
      </c>
      <c r="S72" s="59">
        <v>16.600000000000001</v>
      </c>
    </row>
    <row r="73" spans="1:19" x14ac:dyDescent="0.25">
      <c r="A73" s="57" t="s">
        <v>255</v>
      </c>
      <c r="B73" s="61">
        <v>15.2</v>
      </c>
      <c r="C73" s="61">
        <v>14.9</v>
      </c>
      <c r="D73" s="61">
        <v>15.6</v>
      </c>
      <c r="E73" s="61">
        <v>15.1</v>
      </c>
      <c r="F73" s="61">
        <v>14.7</v>
      </c>
      <c r="G73" s="61">
        <v>15.4</v>
      </c>
      <c r="H73" s="61">
        <v>13.8</v>
      </c>
      <c r="I73" s="61">
        <v>13.5</v>
      </c>
      <c r="J73" s="61">
        <v>14.2</v>
      </c>
      <c r="K73" s="61">
        <v>13.1</v>
      </c>
      <c r="L73" s="61">
        <v>13.2</v>
      </c>
      <c r="M73" s="61">
        <v>12.9</v>
      </c>
      <c r="N73" s="61">
        <v>24.2</v>
      </c>
      <c r="O73" s="61">
        <v>23.9</v>
      </c>
      <c r="P73" s="61">
        <v>24.6</v>
      </c>
      <c r="Q73" s="61">
        <v>14.9</v>
      </c>
      <c r="R73" s="61">
        <v>14.1</v>
      </c>
      <c r="S73" s="61">
        <v>15.7</v>
      </c>
    </row>
    <row r="74" spans="1:19" x14ac:dyDescent="0.25">
      <c r="A74" s="57" t="s">
        <v>256</v>
      </c>
      <c r="B74" s="59">
        <v>14.8</v>
      </c>
      <c r="C74" s="59">
        <v>14.4</v>
      </c>
      <c r="D74" s="59">
        <v>15.2</v>
      </c>
      <c r="E74" s="59">
        <v>14.8</v>
      </c>
      <c r="F74" s="59">
        <v>14.4</v>
      </c>
      <c r="G74" s="59">
        <v>15.1</v>
      </c>
      <c r="H74" s="59">
        <v>12.9</v>
      </c>
      <c r="I74" s="59">
        <v>12.3</v>
      </c>
      <c r="J74" s="59">
        <v>13.6</v>
      </c>
      <c r="K74" s="59">
        <v>13.1</v>
      </c>
      <c r="L74" s="63">
        <v>13</v>
      </c>
      <c r="M74" s="59">
        <v>13.1</v>
      </c>
      <c r="N74" s="59">
        <v>23.6</v>
      </c>
      <c r="O74" s="59">
        <v>23.5</v>
      </c>
      <c r="P74" s="59">
        <v>23.7</v>
      </c>
      <c r="Q74" s="59">
        <v>15.1</v>
      </c>
      <c r="R74" s="59">
        <v>14.4</v>
      </c>
      <c r="S74" s="59">
        <v>15.9</v>
      </c>
    </row>
    <row r="75" spans="1:19" x14ac:dyDescent="0.25">
      <c r="A75" s="57" t="s">
        <v>257</v>
      </c>
      <c r="B75" s="61">
        <v>15.5</v>
      </c>
      <c r="C75" s="61">
        <v>15.1</v>
      </c>
      <c r="D75" s="62">
        <v>16</v>
      </c>
      <c r="E75" s="61">
        <v>15.5</v>
      </c>
      <c r="F75" s="61">
        <v>15.1</v>
      </c>
      <c r="G75" s="62">
        <v>16</v>
      </c>
      <c r="H75" s="61">
        <v>14.1</v>
      </c>
      <c r="I75" s="61">
        <v>13.6</v>
      </c>
      <c r="J75" s="61">
        <v>14.7</v>
      </c>
      <c r="K75" s="61">
        <v>12.9</v>
      </c>
      <c r="L75" s="61">
        <v>12.6</v>
      </c>
      <c r="M75" s="61">
        <v>13.1</v>
      </c>
      <c r="N75" s="61">
        <v>25.1</v>
      </c>
      <c r="O75" s="62">
        <v>25</v>
      </c>
      <c r="P75" s="61">
        <v>25.2</v>
      </c>
      <c r="Q75" s="61">
        <v>16.399999999999999</v>
      </c>
      <c r="R75" s="61">
        <v>15.6</v>
      </c>
      <c r="S75" s="61">
        <v>17.100000000000001</v>
      </c>
    </row>
    <row r="76" spans="1:19" x14ac:dyDescent="0.25">
      <c r="A76" s="57" t="s">
        <v>258</v>
      </c>
      <c r="B76" s="63">
        <v>16</v>
      </c>
      <c r="C76" s="59">
        <v>15.7</v>
      </c>
      <c r="D76" s="59">
        <v>16.3</v>
      </c>
      <c r="E76" s="63">
        <v>16</v>
      </c>
      <c r="F76" s="59">
        <v>15.8</v>
      </c>
      <c r="G76" s="59">
        <v>16.3</v>
      </c>
      <c r="H76" s="59">
        <v>14.9</v>
      </c>
      <c r="I76" s="59">
        <v>14.9</v>
      </c>
      <c r="J76" s="63">
        <v>15</v>
      </c>
      <c r="K76" s="59">
        <v>13.1</v>
      </c>
      <c r="L76" s="59">
        <v>13.2</v>
      </c>
      <c r="M76" s="63">
        <v>13</v>
      </c>
      <c r="N76" s="59">
        <v>26.2</v>
      </c>
      <c r="O76" s="59">
        <v>26.1</v>
      </c>
      <c r="P76" s="59">
        <v>26.2</v>
      </c>
      <c r="Q76" s="59">
        <v>16.7</v>
      </c>
      <c r="R76" s="59">
        <v>16.2</v>
      </c>
      <c r="S76" s="59">
        <v>17.3</v>
      </c>
    </row>
    <row r="77" spans="1:19" x14ac:dyDescent="0.25">
      <c r="A77" s="57" t="s">
        <v>259</v>
      </c>
      <c r="B77" s="61">
        <v>15.5</v>
      </c>
      <c r="C77" s="61">
        <v>15.2</v>
      </c>
      <c r="D77" s="61">
        <v>15.9</v>
      </c>
      <c r="E77" s="61">
        <v>15.6</v>
      </c>
      <c r="F77" s="61">
        <v>15.3</v>
      </c>
      <c r="G77" s="61">
        <v>15.9</v>
      </c>
      <c r="H77" s="61">
        <v>14.1</v>
      </c>
      <c r="I77" s="61">
        <v>13.6</v>
      </c>
      <c r="J77" s="61">
        <v>14.8</v>
      </c>
      <c r="K77" s="61">
        <v>13.2</v>
      </c>
      <c r="L77" s="61">
        <v>13.2</v>
      </c>
      <c r="M77" s="61">
        <v>13.3</v>
      </c>
      <c r="N77" s="61">
        <v>25.7</v>
      </c>
      <c r="O77" s="61">
        <v>25.6</v>
      </c>
      <c r="P77" s="61">
        <v>25.8</v>
      </c>
      <c r="Q77" s="62">
        <v>16</v>
      </c>
      <c r="R77" s="61">
        <v>15.6</v>
      </c>
      <c r="S77" s="61">
        <v>16.3</v>
      </c>
    </row>
    <row r="78" spans="1:19" x14ac:dyDescent="0.25">
      <c r="A78" s="57" t="s">
        <v>260</v>
      </c>
      <c r="B78" s="63">
        <v>15</v>
      </c>
      <c r="C78" s="59">
        <v>14.5</v>
      </c>
      <c r="D78" s="59">
        <v>15.5</v>
      </c>
      <c r="E78" s="63">
        <v>15</v>
      </c>
      <c r="F78" s="59">
        <v>14.6</v>
      </c>
      <c r="G78" s="59">
        <v>15.4</v>
      </c>
      <c r="H78" s="59">
        <v>12.7</v>
      </c>
      <c r="I78" s="59">
        <v>11.8</v>
      </c>
      <c r="J78" s="59">
        <v>13.6</v>
      </c>
      <c r="K78" s="59">
        <v>12.9</v>
      </c>
      <c r="L78" s="59">
        <v>12.9</v>
      </c>
      <c r="M78" s="59">
        <v>12.9</v>
      </c>
      <c r="N78" s="63">
        <v>25</v>
      </c>
      <c r="O78" s="59">
        <v>24.9</v>
      </c>
      <c r="P78" s="59">
        <v>25.2</v>
      </c>
      <c r="Q78" s="59">
        <v>15.5</v>
      </c>
      <c r="R78" s="59">
        <v>15.2</v>
      </c>
      <c r="S78" s="59">
        <v>15.7</v>
      </c>
    </row>
    <row r="79" spans="1:19" x14ac:dyDescent="0.25">
      <c r="A79" s="57" t="s">
        <v>261</v>
      </c>
      <c r="B79" s="61">
        <v>15.7</v>
      </c>
      <c r="C79" s="61">
        <v>15.2</v>
      </c>
      <c r="D79" s="61">
        <v>16.3</v>
      </c>
      <c r="E79" s="61">
        <v>15.8</v>
      </c>
      <c r="F79" s="61">
        <v>15.3</v>
      </c>
      <c r="G79" s="61">
        <v>16.3</v>
      </c>
      <c r="H79" s="61">
        <v>14.2</v>
      </c>
      <c r="I79" s="61">
        <v>13.7</v>
      </c>
      <c r="J79" s="62">
        <v>15</v>
      </c>
      <c r="K79" s="62">
        <v>13</v>
      </c>
      <c r="L79" s="61">
        <v>12.8</v>
      </c>
      <c r="M79" s="61">
        <v>13.3</v>
      </c>
      <c r="N79" s="61">
        <v>25.7</v>
      </c>
      <c r="O79" s="61">
        <v>25.2</v>
      </c>
      <c r="P79" s="61">
        <v>26.2</v>
      </c>
      <c r="Q79" s="61">
        <v>16.5</v>
      </c>
      <c r="R79" s="61">
        <v>16.2</v>
      </c>
      <c r="S79" s="61">
        <v>16.899999999999999</v>
      </c>
    </row>
    <row r="80" spans="1:19" x14ac:dyDescent="0.25">
      <c r="A80" s="57" t="s">
        <v>262</v>
      </c>
      <c r="B80" s="63">
        <v>16</v>
      </c>
      <c r="C80" s="59">
        <v>15.7</v>
      </c>
      <c r="D80" s="59">
        <v>16.3</v>
      </c>
      <c r="E80" s="59">
        <v>16.100000000000001</v>
      </c>
      <c r="F80" s="59">
        <v>15.9</v>
      </c>
      <c r="G80" s="59">
        <v>16.399999999999999</v>
      </c>
      <c r="H80" s="59">
        <v>14.6</v>
      </c>
      <c r="I80" s="59">
        <v>14.5</v>
      </c>
      <c r="J80" s="59">
        <v>14.8</v>
      </c>
      <c r="K80" s="59">
        <v>13.1</v>
      </c>
      <c r="L80" s="63">
        <v>13</v>
      </c>
      <c r="M80" s="59">
        <v>13.1</v>
      </c>
      <c r="N80" s="63">
        <v>27</v>
      </c>
      <c r="O80" s="59">
        <v>26.7</v>
      </c>
      <c r="P80" s="59">
        <v>27.2</v>
      </c>
      <c r="Q80" s="63">
        <v>17</v>
      </c>
      <c r="R80" s="59">
        <v>16.7</v>
      </c>
      <c r="S80" s="59">
        <v>17.2</v>
      </c>
    </row>
    <row r="81" spans="1:19" x14ac:dyDescent="0.25">
      <c r="A81" s="57" t="s">
        <v>263</v>
      </c>
      <c r="B81" s="61">
        <v>15.6</v>
      </c>
      <c r="C81" s="61">
        <v>15.2</v>
      </c>
      <c r="D81" s="61">
        <v>16.100000000000001</v>
      </c>
      <c r="E81" s="61">
        <v>15.8</v>
      </c>
      <c r="F81" s="61">
        <v>15.5</v>
      </c>
      <c r="G81" s="61">
        <v>16.2</v>
      </c>
      <c r="H81" s="61">
        <v>14.5</v>
      </c>
      <c r="I81" s="61">
        <v>13.9</v>
      </c>
      <c r="J81" s="61">
        <v>15.1</v>
      </c>
      <c r="K81" s="61">
        <v>13.6</v>
      </c>
      <c r="L81" s="61">
        <v>13.8</v>
      </c>
      <c r="M81" s="61">
        <v>13.3</v>
      </c>
      <c r="N81" s="61">
        <v>26.5</v>
      </c>
      <c r="O81" s="61">
        <v>26.1</v>
      </c>
      <c r="P81" s="61">
        <v>26.9</v>
      </c>
      <c r="Q81" s="61">
        <v>16.100000000000001</v>
      </c>
      <c r="R81" s="61">
        <v>15.4</v>
      </c>
      <c r="S81" s="61">
        <v>16.7</v>
      </c>
    </row>
    <row r="82" spans="1:19" x14ac:dyDescent="0.25">
      <c r="A82" s="57" t="s">
        <v>264</v>
      </c>
      <c r="B82" s="59">
        <v>15.1</v>
      </c>
      <c r="C82" s="59">
        <v>14.5</v>
      </c>
      <c r="D82" s="59">
        <v>15.8</v>
      </c>
      <c r="E82" s="59">
        <v>15.3</v>
      </c>
      <c r="F82" s="59">
        <v>14.8</v>
      </c>
      <c r="G82" s="59">
        <v>15.9</v>
      </c>
      <c r="H82" s="59">
        <v>13.7</v>
      </c>
      <c r="I82" s="59">
        <v>13.3</v>
      </c>
      <c r="J82" s="59">
        <v>14.3</v>
      </c>
      <c r="K82" s="59">
        <v>12.7</v>
      </c>
      <c r="L82" s="59">
        <v>12.5</v>
      </c>
      <c r="M82" s="59">
        <v>12.9</v>
      </c>
      <c r="N82" s="59">
        <v>25.8</v>
      </c>
      <c r="O82" s="63">
        <v>25</v>
      </c>
      <c r="P82" s="59">
        <v>26.6</v>
      </c>
      <c r="Q82" s="59">
        <v>16.100000000000001</v>
      </c>
      <c r="R82" s="59">
        <v>15.5</v>
      </c>
      <c r="S82" s="59">
        <v>16.8</v>
      </c>
    </row>
    <row r="83" spans="1:19" x14ac:dyDescent="0.25">
      <c r="A83" s="57" t="s">
        <v>265</v>
      </c>
      <c r="B83" s="61">
        <v>15.9</v>
      </c>
      <c r="C83" s="61">
        <v>15.4</v>
      </c>
      <c r="D83" s="61">
        <v>16.399999999999999</v>
      </c>
      <c r="E83" s="61">
        <v>16.100000000000001</v>
      </c>
      <c r="F83" s="61">
        <v>15.7</v>
      </c>
      <c r="G83" s="61">
        <v>16.600000000000001</v>
      </c>
      <c r="H83" s="61">
        <v>15.5</v>
      </c>
      <c r="I83" s="61">
        <v>15.2</v>
      </c>
      <c r="J83" s="61">
        <v>15.9</v>
      </c>
      <c r="K83" s="61">
        <v>12.7</v>
      </c>
      <c r="L83" s="61">
        <v>12.7</v>
      </c>
      <c r="M83" s="61">
        <v>12.8</v>
      </c>
      <c r="N83" s="61">
        <v>26.8</v>
      </c>
      <c r="O83" s="61">
        <v>25.9</v>
      </c>
      <c r="P83" s="61">
        <v>27.8</v>
      </c>
      <c r="Q83" s="62">
        <v>17</v>
      </c>
      <c r="R83" s="61">
        <v>16.5</v>
      </c>
      <c r="S83" s="61">
        <v>17.600000000000001</v>
      </c>
    </row>
    <row r="84" spans="1:19" x14ac:dyDescent="0.25">
      <c r="A84" s="57" t="s">
        <v>266</v>
      </c>
      <c r="B84" s="59">
        <v>16.2</v>
      </c>
      <c r="C84" s="59">
        <v>15.9</v>
      </c>
      <c r="D84" s="59">
        <v>16.5</v>
      </c>
      <c r="E84" s="59">
        <v>16.600000000000001</v>
      </c>
      <c r="F84" s="59">
        <v>16.399999999999999</v>
      </c>
      <c r="G84" s="59">
        <v>16.899999999999999</v>
      </c>
      <c r="H84" s="59">
        <v>16.2</v>
      </c>
      <c r="I84" s="59">
        <v>16.100000000000001</v>
      </c>
      <c r="J84" s="59">
        <v>16.399999999999999</v>
      </c>
      <c r="K84" s="59">
        <v>12.8</v>
      </c>
      <c r="L84" s="63">
        <v>13</v>
      </c>
      <c r="M84" s="59">
        <v>12.6</v>
      </c>
      <c r="N84" s="59">
        <v>27.4</v>
      </c>
      <c r="O84" s="59">
        <v>26.8</v>
      </c>
      <c r="P84" s="63">
        <v>28</v>
      </c>
      <c r="Q84" s="59">
        <v>17.5</v>
      </c>
      <c r="R84" s="59">
        <v>17.100000000000001</v>
      </c>
      <c r="S84" s="59">
        <v>17.8</v>
      </c>
    </row>
    <row r="85" spans="1:19" x14ac:dyDescent="0.25">
      <c r="A85" s="57" t="s">
        <v>267</v>
      </c>
      <c r="B85" s="61">
        <v>15.8</v>
      </c>
      <c r="C85" s="61">
        <v>15.2</v>
      </c>
      <c r="D85" s="61">
        <v>16.3</v>
      </c>
      <c r="E85" s="61">
        <v>16.2</v>
      </c>
      <c r="F85" s="61">
        <v>15.8</v>
      </c>
      <c r="G85" s="61">
        <v>16.8</v>
      </c>
      <c r="H85" s="61">
        <v>16.100000000000001</v>
      </c>
      <c r="I85" s="61">
        <v>15.4</v>
      </c>
      <c r="J85" s="61">
        <v>16.899999999999999</v>
      </c>
      <c r="K85" s="61">
        <v>13.1</v>
      </c>
      <c r="L85" s="61">
        <v>13.3</v>
      </c>
      <c r="M85" s="61">
        <v>12.9</v>
      </c>
      <c r="N85" s="61">
        <v>26.7</v>
      </c>
      <c r="O85" s="61">
        <v>25.8</v>
      </c>
      <c r="P85" s="61">
        <v>27.7</v>
      </c>
      <c r="Q85" s="62">
        <v>17</v>
      </c>
      <c r="R85" s="61">
        <v>16.399999999999999</v>
      </c>
      <c r="S85" s="61">
        <v>17.600000000000001</v>
      </c>
    </row>
    <row r="86" spans="1:19" x14ac:dyDescent="0.25">
      <c r="A86" s="57" t="s">
        <v>268</v>
      </c>
      <c r="B86" s="59">
        <v>15.2</v>
      </c>
      <c r="C86" s="59">
        <v>14.6</v>
      </c>
      <c r="D86" s="59">
        <v>15.9</v>
      </c>
      <c r="E86" s="59">
        <v>15.7</v>
      </c>
      <c r="F86" s="59">
        <v>15.1</v>
      </c>
      <c r="G86" s="59">
        <v>16.2</v>
      </c>
      <c r="H86" s="59">
        <v>15.7</v>
      </c>
      <c r="I86" s="59">
        <v>15.1</v>
      </c>
      <c r="J86" s="59">
        <v>16.399999999999999</v>
      </c>
      <c r="K86" s="59">
        <v>12.4</v>
      </c>
      <c r="L86" s="59">
        <v>12.5</v>
      </c>
      <c r="M86" s="59">
        <v>12.3</v>
      </c>
      <c r="N86" s="59">
        <v>26.1</v>
      </c>
      <c r="O86" s="59">
        <v>25.1</v>
      </c>
      <c r="P86" s="59">
        <v>27.2</v>
      </c>
      <c r="Q86" s="59">
        <v>16.5</v>
      </c>
      <c r="R86" s="59">
        <v>15.8</v>
      </c>
      <c r="S86" s="59">
        <v>17.3</v>
      </c>
    </row>
    <row r="87" spans="1:19" x14ac:dyDescent="0.25">
      <c r="A87" s="57" t="s">
        <v>269</v>
      </c>
      <c r="B87" s="61">
        <v>15.7</v>
      </c>
      <c r="C87" s="61">
        <v>15.2</v>
      </c>
      <c r="D87" s="61">
        <v>16.399999999999999</v>
      </c>
      <c r="E87" s="61">
        <v>16.3</v>
      </c>
      <c r="F87" s="61">
        <v>15.9</v>
      </c>
      <c r="G87" s="61">
        <v>16.8</v>
      </c>
      <c r="H87" s="61">
        <v>17.399999999999999</v>
      </c>
      <c r="I87" s="61">
        <v>17.100000000000001</v>
      </c>
      <c r="J87" s="61">
        <v>17.7</v>
      </c>
      <c r="K87" s="61">
        <v>12.5</v>
      </c>
      <c r="L87" s="61">
        <v>12.6</v>
      </c>
      <c r="M87" s="61">
        <v>12.3</v>
      </c>
      <c r="N87" s="61">
        <v>26.8</v>
      </c>
      <c r="O87" s="61">
        <v>25.9</v>
      </c>
      <c r="P87" s="61">
        <v>27.8</v>
      </c>
      <c r="Q87" s="61">
        <v>16.899999999999999</v>
      </c>
      <c r="R87" s="61">
        <v>16.5</v>
      </c>
      <c r="S87" s="61">
        <v>17.399999999999999</v>
      </c>
    </row>
    <row r="88" spans="1:19" x14ac:dyDescent="0.25">
      <c r="A88" s="57" t="s">
        <v>270</v>
      </c>
      <c r="B88" s="59">
        <v>15.9</v>
      </c>
      <c r="C88" s="59">
        <v>15.4</v>
      </c>
      <c r="D88" s="59">
        <v>16.399999999999999</v>
      </c>
      <c r="E88" s="59">
        <v>16.600000000000001</v>
      </c>
      <c r="F88" s="59">
        <v>16.2</v>
      </c>
      <c r="G88" s="63">
        <v>17</v>
      </c>
      <c r="H88" s="59">
        <v>17.899999999999999</v>
      </c>
      <c r="I88" s="59">
        <v>17.5</v>
      </c>
      <c r="J88" s="59">
        <v>18.3</v>
      </c>
      <c r="K88" s="59">
        <v>12.4</v>
      </c>
      <c r="L88" s="59">
        <v>12.7</v>
      </c>
      <c r="M88" s="59">
        <v>12.1</v>
      </c>
      <c r="N88" s="59">
        <v>27.4</v>
      </c>
      <c r="O88" s="59">
        <v>26.6</v>
      </c>
      <c r="P88" s="59">
        <v>28.4</v>
      </c>
      <c r="Q88" s="59">
        <v>17.100000000000001</v>
      </c>
      <c r="R88" s="59">
        <v>16.7</v>
      </c>
      <c r="S88" s="59">
        <v>17.5</v>
      </c>
    </row>
    <row r="89" spans="1:19" x14ac:dyDescent="0.25">
      <c r="A89" s="57" t="s">
        <v>271</v>
      </c>
      <c r="B89" s="61">
        <v>15.4</v>
      </c>
      <c r="C89" s="61">
        <v>14.9</v>
      </c>
      <c r="D89" s="62">
        <v>16</v>
      </c>
      <c r="E89" s="61">
        <v>16.100000000000001</v>
      </c>
      <c r="F89" s="61">
        <v>15.7</v>
      </c>
      <c r="G89" s="61">
        <v>16.600000000000001</v>
      </c>
      <c r="H89" s="61">
        <v>17.100000000000001</v>
      </c>
      <c r="I89" s="61">
        <v>16.3</v>
      </c>
      <c r="J89" s="61">
        <v>18.100000000000001</v>
      </c>
      <c r="K89" s="61">
        <v>12.8</v>
      </c>
      <c r="L89" s="61">
        <v>13.2</v>
      </c>
      <c r="M89" s="61">
        <v>12.4</v>
      </c>
      <c r="N89" s="61">
        <v>26.9</v>
      </c>
      <c r="O89" s="61">
        <v>26.2</v>
      </c>
      <c r="P89" s="61">
        <v>27.6</v>
      </c>
      <c r="Q89" s="61">
        <v>16.3</v>
      </c>
      <c r="R89" s="61">
        <v>15.8</v>
      </c>
      <c r="S89" s="61">
        <v>16.8</v>
      </c>
    </row>
    <row r="90" spans="1:19" x14ac:dyDescent="0.25">
      <c r="A90" s="57" t="s">
        <v>272</v>
      </c>
      <c r="B90" s="59">
        <v>14.7</v>
      </c>
      <c r="C90" s="59">
        <v>14.2</v>
      </c>
      <c r="D90" s="59">
        <v>15.4</v>
      </c>
      <c r="E90" s="59">
        <v>15.4</v>
      </c>
      <c r="F90" s="63">
        <v>15</v>
      </c>
      <c r="G90" s="59">
        <v>15.8</v>
      </c>
      <c r="H90" s="63">
        <v>16</v>
      </c>
      <c r="I90" s="59">
        <v>15.2</v>
      </c>
      <c r="J90" s="59">
        <v>16.899999999999999</v>
      </c>
      <c r="K90" s="63">
        <v>12</v>
      </c>
      <c r="L90" s="59">
        <v>12.2</v>
      </c>
      <c r="M90" s="59">
        <v>11.8</v>
      </c>
      <c r="N90" s="59">
        <v>25.9</v>
      </c>
      <c r="O90" s="59">
        <v>25.3</v>
      </c>
      <c r="P90" s="59">
        <v>26.5</v>
      </c>
      <c r="Q90" s="59">
        <v>15.9</v>
      </c>
      <c r="R90" s="59">
        <v>15.5</v>
      </c>
      <c r="S90" s="59">
        <v>16.2</v>
      </c>
    </row>
    <row r="91" spans="1:19" x14ac:dyDescent="0.25">
      <c r="A91" s="57" t="s">
        <v>273</v>
      </c>
      <c r="B91" s="61">
        <v>15.2</v>
      </c>
      <c r="C91" s="61">
        <v>14.6</v>
      </c>
      <c r="D91" s="61">
        <v>15.8</v>
      </c>
      <c r="E91" s="61">
        <v>15.9</v>
      </c>
      <c r="F91" s="61">
        <v>15.5</v>
      </c>
      <c r="G91" s="61">
        <v>16.2</v>
      </c>
      <c r="H91" s="61">
        <v>17.2</v>
      </c>
      <c r="I91" s="62">
        <v>17</v>
      </c>
      <c r="J91" s="61">
        <v>17.399999999999999</v>
      </c>
      <c r="K91" s="61">
        <v>11.9</v>
      </c>
      <c r="L91" s="61">
        <v>12.1</v>
      </c>
      <c r="M91" s="61">
        <v>11.7</v>
      </c>
      <c r="N91" s="61">
        <v>26.4</v>
      </c>
      <c r="O91" s="61">
        <v>25.5</v>
      </c>
      <c r="P91" s="61">
        <v>27.3</v>
      </c>
      <c r="Q91" s="61">
        <v>16.5</v>
      </c>
      <c r="R91" s="61">
        <v>16.2</v>
      </c>
      <c r="S91" s="61">
        <v>16.8</v>
      </c>
    </row>
    <row r="92" spans="1:19" x14ac:dyDescent="0.25">
      <c r="A92" s="57" t="s">
        <v>274</v>
      </c>
      <c r="B92" s="59">
        <v>15.2</v>
      </c>
      <c r="C92" s="59">
        <v>14.9</v>
      </c>
      <c r="D92" s="59">
        <v>15.6</v>
      </c>
      <c r="E92" s="63">
        <v>16</v>
      </c>
      <c r="F92" s="59">
        <v>15.8</v>
      </c>
      <c r="G92" s="59">
        <v>16.2</v>
      </c>
      <c r="H92" s="59">
        <v>17.600000000000001</v>
      </c>
      <c r="I92" s="59">
        <v>17.7</v>
      </c>
      <c r="J92" s="59">
        <v>17.5</v>
      </c>
      <c r="K92" s="59">
        <v>11.7</v>
      </c>
      <c r="L92" s="59">
        <v>11.9</v>
      </c>
      <c r="M92" s="59">
        <v>11.4</v>
      </c>
      <c r="N92" s="59">
        <v>26.7</v>
      </c>
      <c r="O92" s="59">
        <v>25.8</v>
      </c>
      <c r="P92" s="59">
        <v>27.7</v>
      </c>
      <c r="Q92" s="59">
        <v>16.7</v>
      </c>
      <c r="R92" s="59">
        <v>16.600000000000001</v>
      </c>
      <c r="S92" s="59">
        <v>16.8</v>
      </c>
    </row>
    <row r="93" spans="1:19" x14ac:dyDescent="0.25">
      <c r="A93" s="57" t="s">
        <v>275</v>
      </c>
      <c r="B93" s="61">
        <v>14.9</v>
      </c>
      <c r="C93" s="61">
        <v>14.4</v>
      </c>
      <c r="D93" s="61">
        <v>15.4</v>
      </c>
      <c r="E93" s="61">
        <v>15.7</v>
      </c>
      <c r="F93" s="61">
        <v>15.3</v>
      </c>
      <c r="G93" s="61">
        <v>16.100000000000001</v>
      </c>
      <c r="H93" s="61">
        <v>17.2</v>
      </c>
      <c r="I93" s="61">
        <v>16.899999999999999</v>
      </c>
      <c r="J93" s="61">
        <v>17.5</v>
      </c>
      <c r="K93" s="61">
        <v>12.2</v>
      </c>
      <c r="L93" s="61">
        <v>12.7</v>
      </c>
      <c r="M93" s="61">
        <v>11.6</v>
      </c>
      <c r="N93" s="61">
        <v>26.1</v>
      </c>
      <c r="O93" s="61">
        <v>24.9</v>
      </c>
      <c r="P93" s="61">
        <v>27.4</v>
      </c>
      <c r="Q93" s="61">
        <v>16.3</v>
      </c>
      <c r="R93" s="61">
        <v>15.7</v>
      </c>
      <c r="S93" s="61">
        <v>16.8</v>
      </c>
    </row>
    <row r="94" spans="1:19" x14ac:dyDescent="0.25">
      <c r="A94" s="57" t="s">
        <v>276</v>
      </c>
      <c r="B94" s="59">
        <v>13.9</v>
      </c>
      <c r="C94" s="59">
        <v>13.3</v>
      </c>
      <c r="D94" s="59">
        <v>14.7</v>
      </c>
      <c r="E94" s="59">
        <v>14.7</v>
      </c>
      <c r="F94" s="59">
        <v>14.2</v>
      </c>
      <c r="G94" s="59">
        <v>15.3</v>
      </c>
      <c r="H94" s="59">
        <v>15.5</v>
      </c>
      <c r="I94" s="59">
        <v>15.1</v>
      </c>
      <c r="J94" s="63">
        <v>16</v>
      </c>
      <c r="K94" s="58" t="s">
        <v>137</v>
      </c>
      <c r="L94" s="58" t="s">
        <v>137</v>
      </c>
      <c r="M94" s="58" t="s">
        <v>137</v>
      </c>
      <c r="N94" s="63">
        <v>25</v>
      </c>
      <c r="O94" s="59">
        <v>23.8</v>
      </c>
      <c r="P94" s="59">
        <v>26.3</v>
      </c>
      <c r="Q94" s="59">
        <v>15.7</v>
      </c>
      <c r="R94" s="59">
        <v>15.3</v>
      </c>
      <c r="S94" s="59">
        <v>16.2</v>
      </c>
    </row>
    <row r="95" spans="1:19" x14ac:dyDescent="0.25">
      <c r="A95" s="57" t="s">
        <v>277</v>
      </c>
      <c r="B95" s="62">
        <v>13</v>
      </c>
      <c r="C95" s="61">
        <v>12.5</v>
      </c>
      <c r="D95" s="61">
        <v>13.6</v>
      </c>
      <c r="E95" s="61">
        <v>13.6</v>
      </c>
      <c r="F95" s="61">
        <v>13.2</v>
      </c>
      <c r="G95" s="61">
        <v>14.1</v>
      </c>
      <c r="H95" s="62">
        <v>14</v>
      </c>
      <c r="I95" s="61">
        <v>13.8</v>
      </c>
      <c r="J95" s="61">
        <v>14.1</v>
      </c>
      <c r="K95" s="60" t="s">
        <v>137</v>
      </c>
      <c r="L95" s="60" t="s">
        <v>137</v>
      </c>
      <c r="M95" s="60" t="s">
        <v>137</v>
      </c>
      <c r="N95" s="61">
        <v>22.4</v>
      </c>
      <c r="O95" s="61">
        <v>20.9</v>
      </c>
      <c r="P95" s="62">
        <v>24</v>
      </c>
      <c r="Q95" s="61">
        <v>14.5</v>
      </c>
      <c r="R95" s="61">
        <v>13.9</v>
      </c>
      <c r="S95" s="61">
        <v>15.1</v>
      </c>
    </row>
    <row r="96" spans="1:19" x14ac:dyDescent="0.25">
      <c r="A96" s="57" t="s">
        <v>278</v>
      </c>
      <c r="B96" s="59">
        <v>13.6</v>
      </c>
      <c r="C96" s="59">
        <v>13.1</v>
      </c>
      <c r="D96" s="59">
        <v>14.1</v>
      </c>
      <c r="E96" s="59">
        <v>14.3</v>
      </c>
      <c r="F96" s="63">
        <v>14</v>
      </c>
      <c r="G96" s="59">
        <v>14.7</v>
      </c>
      <c r="H96" s="59">
        <v>15.4</v>
      </c>
      <c r="I96" s="59">
        <v>15.8</v>
      </c>
      <c r="J96" s="63">
        <v>15</v>
      </c>
      <c r="K96" s="58" t="s">
        <v>137</v>
      </c>
      <c r="L96" s="58" t="s">
        <v>137</v>
      </c>
      <c r="M96" s="58" t="s">
        <v>137</v>
      </c>
      <c r="N96" s="59">
        <v>24.2</v>
      </c>
      <c r="O96" s="59">
        <v>22.9</v>
      </c>
      <c r="P96" s="59">
        <v>25.6</v>
      </c>
      <c r="Q96" s="63">
        <v>16</v>
      </c>
      <c r="R96" s="59">
        <v>15.6</v>
      </c>
      <c r="S96" s="59">
        <v>16.399999999999999</v>
      </c>
    </row>
    <row r="97" spans="1:19" x14ac:dyDescent="0.25">
      <c r="A97" s="57" t="s">
        <v>279</v>
      </c>
      <c r="B97" s="61">
        <v>13.5</v>
      </c>
      <c r="C97" s="61">
        <v>12.8</v>
      </c>
      <c r="D97" s="61">
        <v>14.3</v>
      </c>
      <c r="E97" s="61">
        <v>14.4</v>
      </c>
      <c r="F97" s="61">
        <v>13.7</v>
      </c>
      <c r="G97" s="61">
        <v>15.1</v>
      </c>
      <c r="H97" s="61">
        <v>15.3</v>
      </c>
      <c r="I97" s="61">
        <v>14.7</v>
      </c>
      <c r="J97" s="61">
        <v>16.100000000000001</v>
      </c>
      <c r="K97" s="60" t="s">
        <v>137</v>
      </c>
      <c r="L97" s="60" t="s">
        <v>137</v>
      </c>
      <c r="M97" s="60" t="s">
        <v>137</v>
      </c>
      <c r="N97" s="61">
        <v>24.6</v>
      </c>
      <c r="O97" s="61">
        <v>22.8</v>
      </c>
      <c r="P97" s="61">
        <v>26.6</v>
      </c>
      <c r="Q97" s="61">
        <v>15.4</v>
      </c>
      <c r="R97" s="61">
        <v>14.6</v>
      </c>
      <c r="S97" s="61">
        <v>16.100000000000001</v>
      </c>
    </row>
    <row r="98" spans="1:19" x14ac:dyDescent="0.25">
      <c r="A98" s="57" t="s">
        <v>280</v>
      </c>
      <c r="B98" s="59">
        <v>13.5</v>
      </c>
      <c r="C98" s="59">
        <v>12.8</v>
      </c>
      <c r="D98" s="59">
        <v>14.3</v>
      </c>
      <c r="E98" s="59">
        <v>14.6</v>
      </c>
      <c r="F98" s="59">
        <v>13.9</v>
      </c>
      <c r="G98" s="59">
        <v>15.3</v>
      </c>
      <c r="H98" s="59">
        <v>14.9</v>
      </c>
      <c r="I98" s="59">
        <v>14.2</v>
      </c>
      <c r="J98" s="59">
        <v>15.8</v>
      </c>
      <c r="K98" s="59">
        <v>11.6</v>
      </c>
      <c r="L98" s="59">
        <v>11.7</v>
      </c>
      <c r="M98" s="59">
        <v>11.5</v>
      </c>
      <c r="N98" s="59">
        <v>23.8</v>
      </c>
      <c r="O98" s="59">
        <v>21.9</v>
      </c>
      <c r="P98" s="59">
        <v>25.8</v>
      </c>
      <c r="Q98" s="59">
        <v>13.8</v>
      </c>
      <c r="R98" s="63">
        <v>13</v>
      </c>
      <c r="S98" s="59">
        <v>14.6</v>
      </c>
    </row>
    <row r="99" spans="1:19" x14ac:dyDescent="0.25">
      <c r="A99" s="57" t="s">
        <v>281</v>
      </c>
      <c r="B99" s="61">
        <v>14.2</v>
      </c>
      <c r="C99" s="61">
        <v>13.4</v>
      </c>
      <c r="D99" s="62">
        <v>15</v>
      </c>
      <c r="E99" s="61">
        <v>15.3</v>
      </c>
      <c r="F99" s="61">
        <v>14.6</v>
      </c>
      <c r="G99" s="61">
        <v>16.100000000000001</v>
      </c>
      <c r="H99" s="61">
        <v>16.7</v>
      </c>
      <c r="I99" s="61">
        <v>15.6</v>
      </c>
      <c r="J99" s="61">
        <v>18.100000000000001</v>
      </c>
      <c r="K99" s="61">
        <v>11.4</v>
      </c>
      <c r="L99" s="61">
        <v>11.6</v>
      </c>
      <c r="M99" s="61">
        <v>11.2</v>
      </c>
      <c r="N99" s="61">
        <v>25.1</v>
      </c>
      <c r="O99" s="61">
        <v>22.6</v>
      </c>
      <c r="P99" s="61">
        <v>27.7</v>
      </c>
      <c r="Q99" s="61">
        <v>14.9</v>
      </c>
      <c r="R99" s="61">
        <v>14.5</v>
      </c>
      <c r="S99" s="61">
        <v>15.4</v>
      </c>
    </row>
    <row r="100" spans="1:19" x14ac:dyDescent="0.25">
      <c r="A100" s="57" t="s">
        <v>282</v>
      </c>
      <c r="B100" s="59">
        <v>14.4</v>
      </c>
      <c r="C100" s="59">
        <v>13.9</v>
      </c>
      <c r="D100" s="59">
        <v>15.1</v>
      </c>
      <c r="E100" s="59">
        <v>15.8</v>
      </c>
      <c r="F100" s="59">
        <v>15.2</v>
      </c>
      <c r="G100" s="59">
        <v>16.399999999999999</v>
      </c>
      <c r="H100" s="59">
        <v>16.899999999999999</v>
      </c>
      <c r="I100" s="59">
        <v>16.899999999999999</v>
      </c>
      <c r="J100" s="63">
        <v>17</v>
      </c>
      <c r="K100" s="59">
        <v>11.4</v>
      </c>
      <c r="L100" s="59">
        <v>11.5</v>
      </c>
      <c r="M100" s="59">
        <v>11.2</v>
      </c>
      <c r="N100" s="63">
        <v>26</v>
      </c>
      <c r="O100" s="59">
        <v>23.7</v>
      </c>
      <c r="P100" s="59">
        <v>28.5</v>
      </c>
      <c r="Q100" s="59">
        <v>15.9</v>
      </c>
      <c r="R100" s="59">
        <v>15.4</v>
      </c>
      <c r="S100" s="59">
        <v>16.3</v>
      </c>
    </row>
    <row r="101" spans="1:19" x14ac:dyDescent="0.25">
      <c r="A101" s="57" t="s">
        <v>283</v>
      </c>
      <c r="B101" s="61">
        <v>14.1</v>
      </c>
      <c r="C101" s="61">
        <v>13.4</v>
      </c>
      <c r="D101" s="61">
        <v>14.9</v>
      </c>
      <c r="E101" s="61">
        <v>15.5</v>
      </c>
      <c r="F101" s="61">
        <v>14.7</v>
      </c>
      <c r="G101" s="61">
        <v>16.3</v>
      </c>
      <c r="H101" s="61">
        <v>17.100000000000001</v>
      </c>
      <c r="I101" s="61">
        <v>16.2</v>
      </c>
      <c r="J101" s="61">
        <v>18.2</v>
      </c>
      <c r="K101" s="61">
        <v>11.5</v>
      </c>
      <c r="L101" s="61">
        <v>11.7</v>
      </c>
      <c r="M101" s="61">
        <v>11.2</v>
      </c>
      <c r="N101" s="61">
        <v>25.4</v>
      </c>
      <c r="O101" s="61">
        <v>23.1</v>
      </c>
      <c r="P101" s="61">
        <v>27.8</v>
      </c>
      <c r="Q101" s="61">
        <v>15.8</v>
      </c>
      <c r="R101" s="61">
        <v>14.9</v>
      </c>
      <c r="S101" s="61">
        <v>16.600000000000001</v>
      </c>
    </row>
    <row r="102" spans="1:19" x14ac:dyDescent="0.25">
      <c r="A102" s="57" t="s">
        <v>284</v>
      </c>
      <c r="B102" s="59">
        <v>14.2</v>
      </c>
      <c r="C102" s="59">
        <v>13.4</v>
      </c>
      <c r="D102" s="63">
        <v>15</v>
      </c>
      <c r="E102" s="59">
        <v>15.5</v>
      </c>
      <c r="F102" s="59">
        <v>14.7</v>
      </c>
      <c r="G102" s="59">
        <v>16.399999999999999</v>
      </c>
      <c r="H102" s="59">
        <v>16.600000000000001</v>
      </c>
      <c r="I102" s="59">
        <v>15.4</v>
      </c>
      <c r="J102" s="59">
        <v>17.899999999999999</v>
      </c>
      <c r="K102" s="59">
        <v>12.5</v>
      </c>
      <c r="L102" s="59">
        <v>12.6</v>
      </c>
      <c r="M102" s="59">
        <v>12.4</v>
      </c>
      <c r="N102" s="59">
        <v>24.2</v>
      </c>
      <c r="O102" s="59">
        <v>21.8</v>
      </c>
      <c r="P102" s="59">
        <v>26.8</v>
      </c>
      <c r="Q102" s="59">
        <v>16.100000000000001</v>
      </c>
      <c r="R102" s="59">
        <v>15.4</v>
      </c>
      <c r="S102" s="59">
        <v>16.7</v>
      </c>
    </row>
    <row r="103" spans="1:19" x14ac:dyDescent="0.25">
      <c r="A103" s="57" t="s">
        <v>285</v>
      </c>
      <c r="B103" s="61">
        <v>14.5</v>
      </c>
      <c r="C103" s="61">
        <v>13.7</v>
      </c>
      <c r="D103" s="61">
        <v>15.3</v>
      </c>
      <c r="E103" s="61">
        <v>15.7</v>
      </c>
      <c r="F103" s="61">
        <v>14.9</v>
      </c>
      <c r="G103" s="61">
        <v>16.600000000000001</v>
      </c>
      <c r="H103" s="61">
        <v>17.5</v>
      </c>
      <c r="I103" s="61">
        <v>16.399999999999999</v>
      </c>
      <c r="J103" s="61">
        <v>18.8</v>
      </c>
      <c r="K103" s="61">
        <v>12.5</v>
      </c>
      <c r="L103" s="61">
        <v>12.6</v>
      </c>
      <c r="M103" s="61">
        <v>12.3</v>
      </c>
      <c r="N103" s="61">
        <v>22.3</v>
      </c>
      <c r="O103" s="61">
        <v>19.899999999999999</v>
      </c>
      <c r="P103" s="61">
        <v>24.8</v>
      </c>
      <c r="Q103" s="61">
        <v>16.7</v>
      </c>
      <c r="R103" s="61">
        <v>16.2</v>
      </c>
      <c r="S103" s="61">
        <v>17.3</v>
      </c>
    </row>
    <row r="104" spans="1:19" x14ac:dyDescent="0.25">
      <c r="A104" s="57" t="s">
        <v>286</v>
      </c>
      <c r="B104" s="59">
        <v>14.2</v>
      </c>
      <c r="C104" s="59">
        <v>13.5</v>
      </c>
      <c r="D104" s="63">
        <v>15</v>
      </c>
      <c r="E104" s="59">
        <v>15.3</v>
      </c>
      <c r="F104" s="59">
        <v>14.5</v>
      </c>
      <c r="G104" s="59">
        <v>16.100000000000001</v>
      </c>
      <c r="H104" s="59">
        <v>16.899999999999999</v>
      </c>
      <c r="I104" s="63">
        <v>16</v>
      </c>
      <c r="J104" s="63">
        <v>18</v>
      </c>
      <c r="K104" s="59">
        <v>12.1</v>
      </c>
      <c r="L104" s="59">
        <v>12.1</v>
      </c>
      <c r="M104" s="59">
        <v>12.2</v>
      </c>
      <c r="N104" s="59">
        <v>20.2</v>
      </c>
      <c r="O104" s="59">
        <v>18.100000000000001</v>
      </c>
      <c r="P104" s="59">
        <v>22.4</v>
      </c>
      <c r="Q104" s="59">
        <v>16.7</v>
      </c>
      <c r="R104" s="59">
        <v>16.100000000000001</v>
      </c>
      <c r="S104" s="59">
        <v>17.2</v>
      </c>
    </row>
    <row r="105" spans="1:19" x14ac:dyDescent="0.25">
      <c r="A105" s="57" t="s">
        <v>287</v>
      </c>
      <c r="B105" s="61">
        <v>13.5</v>
      </c>
      <c r="C105" s="61">
        <v>12.7</v>
      </c>
      <c r="D105" s="61">
        <v>14.4</v>
      </c>
      <c r="E105" s="61">
        <v>14.6</v>
      </c>
      <c r="F105" s="61">
        <v>13.8</v>
      </c>
      <c r="G105" s="61">
        <v>15.4</v>
      </c>
      <c r="H105" s="61">
        <v>16.3</v>
      </c>
      <c r="I105" s="61">
        <v>14.9</v>
      </c>
      <c r="J105" s="61">
        <v>17.899999999999999</v>
      </c>
      <c r="K105" s="61">
        <v>12.4</v>
      </c>
      <c r="L105" s="61">
        <v>12.7</v>
      </c>
      <c r="M105" s="61">
        <v>11.9</v>
      </c>
      <c r="N105" s="61">
        <v>17.899999999999999</v>
      </c>
      <c r="O105" s="61">
        <v>15.5</v>
      </c>
      <c r="P105" s="61">
        <v>20.6</v>
      </c>
      <c r="Q105" s="61">
        <v>15.3</v>
      </c>
      <c r="R105" s="61">
        <v>14.8</v>
      </c>
      <c r="S105" s="61">
        <v>15.9</v>
      </c>
    </row>
    <row r="106" spans="1:19" x14ac:dyDescent="0.25">
      <c r="A106" s="57" t="s">
        <v>288</v>
      </c>
      <c r="B106" s="59">
        <v>13.3</v>
      </c>
      <c r="C106" s="59">
        <v>12.6</v>
      </c>
      <c r="D106" s="59">
        <v>14.1</v>
      </c>
      <c r="E106" s="59">
        <v>14.3</v>
      </c>
      <c r="F106" s="59">
        <v>13.5</v>
      </c>
      <c r="G106" s="59">
        <v>15.1</v>
      </c>
      <c r="H106" s="59">
        <v>15.7</v>
      </c>
      <c r="I106" s="59">
        <v>14.3</v>
      </c>
      <c r="J106" s="59">
        <v>17.399999999999999</v>
      </c>
      <c r="K106" s="63">
        <v>12</v>
      </c>
      <c r="L106" s="59">
        <v>12.4</v>
      </c>
      <c r="M106" s="59">
        <v>11.4</v>
      </c>
      <c r="N106" s="59">
        <v>17.3</v>
      </c>
      <c r="O106" s="59">
        <v>14.8</v>
      </c>
      <c r="P106" s="59">
        <v>19.899999999999999</v>
      </c>
      <c r="Q106" s="59">
        <v>15.3</v>
      </c>
      <c r="R106" s="59">
        <v>14.7</v>
      </c>
      <c r="S106" s="63">
        <v>16</v>
      </c>
    </row>
    <row r="107" spans="1:19" x14ac:dyDescent="0.25">
      <c r="A107" s="57" t="s">
        <v>289</v>
      </c>
      <c r="B107" s="61">
        <v>13.7</v>
      </c>
      <c r="C107" s="61">
        <v>12.9</v>
      </c>
      <c r="D107" s="61">
        <v>14.5</v>
      </c>
      <c r="E107" s="61">
        <v>14.7</v>
      </c>
      <c r="F107" s="61">
        <v>13.8</v>
      </c>
      <c r="G107" s="61">
        <v>15.5</v>
      </c>
      <c r="H107" s="61">
        <v>16.600000000000001</v>
      </c>
      <c r="I107" s="61">
        <v>15.3</v>
      </c>
      <c r="J107" s="61">
        <v>18.100000000000001</v>
      </c>
      <c r="K107" s="61">
        <v>11.8</v>
      </c>
      <c r="L107" s="62">
        <v>12</v>
      </c>
      <c r="M107" s="61">
        <v>11.5</v>
      </c>
      <c r="N107" s="61">
        <v>17.3</v>
      </c>
      <c r="O107" s="61">
        <v>15.4</v>
      </c>
      <c r="P107" s="61">
        <v>19.399999999999999</v>
      </c>
      <c r="Q107" s="61">
        <v>16.2</v>
      </c>
      <c r="R107" s="61">
        <v>15.2</v>
      </c>
      <c r="S107" s="62">
        <v>17</v>
      </c>
    </row>
    <row r="108" spans="1:19" x14ac:dyDescent="0.25">
      <c r="A108" s="67" t="s">
        <v>290</v>
      </c>
      <c r="B108" s="59">
        <v>13.6</v>
      </c>
      <c r="C108" s="59">
        <v>12.9</v>
      </c>
      <c r="D108" s="59">
        <v>14.3</v>
      </c>
      <c r="E108" s="59">
        <v>14.5</v>
      </c>
      <c r="F108" s="59">
        <v>13.9</v>
      </c>
      <c r="G108" s="59">
        <v>15.3</v>
      </c>
      <c r="H108" s="59">
        <v>16.2</v>
      </c>
      <c r="I108" s="59">
        <v>15.3</v>
      </c>
      <c r="J108" s="59">
        <v>17.2</v>
      </c>
      <c r="K108" s="59">
        <v>11.7</v>
      </c>
      <c r="L108" s="63">
        <v>12</v>
      </c>
      <c r="M108" s="59">
        <v>11.3</v>
      </c>
      <c r="N108" s="59">
        <v>17.3</v>
      </c>
      <c r="O108" s="59">
        <v>15.1</v>
      </c>
      <c r="P108" s="59">
        <v>19.5</v>
      </c>
      <c r="Q108" s="59">
        <v>16.2</v>
      </c>
      <c r="R108" s="59">
        <v>15.3</v>
      </c>
      <c r="S108" s="63">
        <v>17</v>
      </c>
    </row>
    <row r="113" spans="1:19" x14ac:dyDescent="0.25">
      <c r="A113" s="16"/>
      <c r="B113" s="170" t="s">
        <v>186</v>
      </c>
      <c r="C113" s="171"/>
      <c r="D113" s="172"/>
      <c r="E113" s="169" t="s">
        <v>187</v>
      </c>
      <c r="F113" s="169" t="s">
        <v>11</v>
      </c>
      <c r="G113" s="169" t="s">
        <v>11</v>
      </c>
      <c r="H113" s="169" t="s">
        <v>26</v>
      </c>
      <c r="I113" s="169" t="s">
        <v>26</v>
      </c>
      <c r="J113" s="169" t="s">
        <v>26</v>
      </c>
      <c r="K113" s="169" t="s">
        <v>17</v>
      </c>
      <c r="L113" s="169" t="s">
        <v>17</v>
      </c>
      <c r="M113" s="169" t="s">
        <v>17</v>
      </c>
      <c r="N113" s="169" t="s">
        <v>22</v>
      </c>
      <c r="O113" s="169" t="s">
        <v>22</v>
      </c>
      <c r="P113" s="169" t="s">
        <v>22</v>
      </c>
      <c r="Q113" s="169" t="s">
        <v>23</v>
      </c>
      <c r="R113" s="169" t="s">
        <v>23</v>
      </c>
      <c r="S113" s="169" t="s">
        <v>23</v>
      </c>
    </row>
    <row r="114" spans="1:19" x14ac:dyDescent="0.25">
      <c r="A114" s="55"/>
      <c r="B114" s="54" t="s">
        <v>5</v>
      </c>
      <c r="C114" s="54" t="s">
        <v>6</v>
      </c>
      <c r="D114" s="54" t="s">
        <v>7</v>
      </c>
      <c r="E114" s="54" t="s">
        <v>5</v>
      </c>
      <c r="F114" s="54" t="s">
        <v>6</v>
      </c>
      <c r="G114" s="54" t="s">
        <v>7</v>
      </c>
      <c r="H114" s="54" t="s">
        <v>5</v>
      </c>
      <c r="I114" s="54" t="s">
        <v>6</v>
      </c>
      <c r="J114" s="54" t="s">
        <v>7</v>
      </c>
      <c r="K114" s="54" t="s">
        <v>5</v>
      </c>
      <c r="L114" s="54" t="s">
        <v>6</v>
      </c>
      <c r="M114" s="54" t="s">
        <v>7</v>
      </c>
      <c r="N114" s="56" t="s">
        <v>5</v>
      </c>
      <c r="O114" s="56" t="s">
        <v>6</v>
      </c>
      <c r="P114" s="56" t="s">
        <v>7</v>
      </c>
      <c r="Q114" s="56" t="s">
        <v>5</v>
      </c>
      <c r="R114" s="56" t="s">
        <v>6</v>
      </c>
      <c r="S114" s="56" t="s">
        <v>7</v>
      </c>
    </row>
    <row r="115" spans="1:19" x14ac:dyDescent="0.25">
      <c r="A115" s="64" t="s">
        <v>205</v>
      </c>
      <c r="B115" s="65">
        <v>13.5</v>
      </c>
      <c r="C115" s="65">
        <v>12.7</v>
      </c>
      <c r="D115" s="65">
        <v>14.4</v>
      </c>
      <c r="E115" s="65">
        <v>14.5</v>
      </c>
      <c r="F115" s="65">
        <v>13.5</v>
      </c>
      <c r="G115" s="65">
        <v>15.7</v>
      </c>
      <c r="H115" s="65">
        <v>9.9</v>
      </c>
      <c r="I115" s="65">
        <v>8.3000000000000007</v>
      </c>
      <c r="J115" s="65">
        <v>12.1</v>
      </c>
      <c r="K115" s="66">
        <v>12</v>
      </c>
      <c r="L115" s="65">
        <v>11.8</v>
      </c>
      <c r="M115" s="65">
        <v>12.2</v>
      </c>
      <c r="N115" s="65">
        <v>32.200000000000003</v>
      </c>
      <c r="O115" s="65">
        <v>30.4</v>
      </c>
      <c r="P115" s="66">
        <v>35</v>
      </c>
      <c r="Q115" s="65">
        <v>14.1</v>
      </c>
      <c r="R115" s="65">
        <v>12.5</v>
      </c>
      <c r="S115" s="66">
        <v>16</v>
      </c>
    </row>
    <row r="116" spans="1:19" x14ac:dyDescent="0.25">
      <c r="A116" s="57" t="s">
        <v>225</v>
      </c>
      <c r="B116" s="62">
        <v>16</v>
      </c>
      <c r="C116" s="61">
        <v>15.2</v>
      </c>
      <c r="D116" s="61">
        <v>16.899999999999999</v>
      </c>
      <c r="E116" s="61">
        <v>16.399999999999999</v>
      </c>
      <c r="F116" s="61">
        <v>15.5</v>
      </c>
      <c r="G116" s="61">
        <v>17.399999999999999</v>
      </c>
      <c r="H116" s="61">
        <v>13.4</v>
      </c>
      <c r="I116" s="62">
        <v>11</v>
      </c>
      <c r="J116" s="61">
        <v>16.5</v>
      </c>
      <c r="K116" s="61">
        <v>14.3</v>
      </c>
      <c r="L116" s="61">
        <v>14.2</v>
      </c>
      <c r="M116" s="61">
        <v>14.4</v>
      </c>
      <c r="N116" s="61">
        <v>31.7</v>
      </c>
      <c r="O116" s="61">
        <v>30.7</v>
      </c>
      <c r="P116" s="61">
        <v>33.1</v>
      </c>
      <c r="Q116" s="61">
        <v>15.1</v>
      </c>
      <c r="R116" s="61">
        <v>13.9</v>
      </c>
      <c r="S116" s="61">
        <v>16.2</v>
      </c>
    </row>
    <row r="117" spans="1:19" x14ac:dyDescent="0.25">
      <c r="A117" s="57" t="s">
        <v>241</v>
      </c>
      <c r="B117" s="61">
        <v>15.5</v>
      </c>
      <c r="C117" s="61">
        <v>14.8</v>
      </c>
      <c r="D117" s="61">
        <v>16.2</v>
      </c>
      <c r="E117" s="61">
        <v>15.7</v>
      </c>
      <c r="F117" s="61">
        <v>14.9</v>
      </c>
      <c r="G117" s="61">
        <v>16.5</v>
      </c>
      <c r="H117" s="61">
        <v>13.6</v>
      </c>
      <c r="I117" s="61">
        <v>12.6</v>
      </c>
      <c r="J117" s="61">
        <v>14.9</v>
      </c>
      <c r="K117" s="61">
        <v>14.5</v>
      </c>
      <c r="L117" s="62">
        <v>14</v>
      </c>
      <c r="M117" s="61">
        <v>14.9</v>
      </c>
      <c r="N117" s="61">
        <v>25.3</v>
      </c>
      <c r="O117" s="61">
        <v>23.9</v>
      </c>
      <c r="P117" s="61">
        <v>26.9</v>
      </c>
      <c r="Q117" s="61">
        <v>15.5</v>
      </c>
      <c r="R117" s="61">
        <v>14.9</v>
      </c>
      <c r="S117" s="61">
        <v>16.2</v>
      </c>
    </row>
    <row r="118" spans="1:19" x14ac:dyDescent="0.25">
      <c r="A118" s="57" t="s">
        <v>245</v>
      </c>
      <c r="B118" s="61">
        <v>15.1</v>
      </c>
      <c r="C118" s="61">
        <v>14.5</v>
      </c>
      <c r="D118" s="61">
        <v>15.7</v>
      </c>
      <c r="E118" s="61">
        <v>15.2</v>
      </c>
      <c r="F118" s="61">
        <v>14.4</v>
      </c>
      <c r="G118" s="61">
        <v>15.9</v>
      </c>
      <c r="H118" s="61">
        <v>14.2</v>
      </c>
      <c r="I118" s="61">
        <v>13.1</v>
      </c>
      <c r="J118" s="61">
        <v>15.5</v>
      </c>
      <c r="K118" s="61">
        <v>13.6</v>
      </c>
      <c r="L118" s="61">
        <v>13.5</v>
      </c>
      <c r="M118" s="61">
        <v>13.8</v>
      </c>
      <c r="N118" s="61">
        <v>23.4</v>
      </c>
      <c r="O118" s="62">
        <v>22</v>
      </c>
      <c r="P118" s="61">
        <v>24.9</v>
      </c>
      <c r="Q118" s="61">
        <v>15.5</v>
      </c>
      <c r="R118" s="61">
        <v>14.6</v>
      </c>
      <c r="S118" s="61">
        <v>16.3</v>
      </c>
    </row>
    <row r="119" spans="1:19" x14ac:dyDescent="0.25">
      <c r="A119" s="57" t="s">
        <v>253</v>
      </c>
      <c r="B119" s="61">
        <v>15.3</v>
      </c>
      <c r="C119" s="61">
        <v>14.8</v>
      </c>
      <c r="D119" s="61">
        <v>15.8</v>
      </c>
      <c r="E119" s="61">
        <v>15.2</v>
      </c>
      <c r="F119" s="61">
        <v>14.7</v>
      </c>
      <c r="G119" s="61">
        <v>15.7</v>
      </c>
      <c r="H119" s="61">
        <v>13.8</v>
      </c>
      <c r="I119" s="61">
        <v>13.2</v>
      </c>
      <c r="J119" s="61">
        <v>14.7</v>
      </c>
      <c r="K119" s="62">
        <v>13</v>
      </c>
      <c r="L119" s="61">
        <v>12.8</v>
      </c>
      <c r="M119" s="61">
        <v>13.2</v>
      </c>
      <c r="N119" s="62">
        <v>24</v>
      </c>
      <c r="O119" s="61">
        <v>23.5</v>
      </c>
      <c r="P119" s="61">
        <v>24.5</v>
      </c>
      <c r="Q119" s="61">
        <v>15.6</v>
      </c>
      <c r="R119" s="61">
        <v>14.6</v>
      </c>
      <c r="S119" s="61">
        <v>16.5</v>
      </c>
    </row>
    <row r="120" spans="1:19" x14ac:dyDescent="0.25">
      <c r="A120" s="57" t="s">
        <v>273</v>
      </c>
      <c r="B120" s="61">
        <v>15.2</v>
      </c>
      <c r="C120" s="61">
        <v>14.6</v>
      </c>
      <c r="D120" s="61">
        <v>15.8</v>
      </c>
      <c r="E120" s="61">
        <v>15.9</v>
      </c>
      <c r="F120" s="61">
        <v>15.5</v>
      </c>
      <c r="G120" s="61">
        <v>16.2</v>
      </c>
      <c r="H120" s="61">
        <v>17.2</v>
      </c>
      <c r="I120" s="62">
        <v>17</v>
      </c>
      <c r="J120" s="61">
        <v>17.399999999999999</v>
      </c>
      <c r="K120" s="61">
        <v>11.9</v>
      </c>
      <c r="L120" s="61">
        <v>12.1</v>
      </c>
      <c r="M120" s="61">
        <v>11.7</v>
      </c>
      <c r="N120" s="61">
        <v>26.4</v>
      </c>
      <c r="O120" s="61">
        <v>25.5</v>
      </c>
      <c r="P120" s="61">
        <v>27.3</v>
      </c>
      <c r="Q120" s="61">
        <v>16.5</v>
      </c>
      <c r="R120" s="61">
        <v>16.2</v>
      </c>
      <c r="S120" s="61">
        <v>16.8</v>
      </c>
    </row>
    <row r="121" spans="1:19" x14ac:dyDescent="0.25">
      <c r="A121" s="57" t="s">
        <v>281</v>
      </c>
      <c r="B121" s="61">
        <v>14.2</v>
      </c>
      <c r="C121" s="61">
        <v>13.4</v>
      </c>
      <c r="D121" s="62">
        <v>15</v>
      </c>
      <c r="E121" s="61">
        <v>15.3</v>
      </c>
      <c r="F121" s="61">
        <v>14.6</v>
      </c>
      <c r="G121" s="61">
        <v>16.100000000000001</v>
      </c>
      <c r="H121" s="61">
        <v>16.7</v>
      </c>
      <c r="I121" s="61">
        <v>15.6</v>
      </c>
      <c r="J121" s="61">
        <v>18.100000000000001</v>
      </c>
      <c r="K121" s="61">
        <v>11.4</v>
      </c>
      <c r="L121" s="61">
        <v>11.6</v>
      </c>
      <c r="M121" s="61">
        <v>11.2</v>
      </c>
      <c r="N121" s="61">
        <v>25.1</v>
      </c>
      <c r="O121" s="61">
        <v>22.6</v>
      </c>
      <c r="P121" s="61">
        <v>27.7</v>
      </c>
      <c r="Q121" s="61">
        <v>14.9</v>
      </c>
      <c r="R121" s="61">
        <v>14.5</v>
      </c>
      <c r="S121" s="61">
        <v>15.4</v>
      </c>
    </row>
    <row r="122" spans="1:19" x14ac:dyDescent="0.25">
      <c r="A122" s="57" t="s">
        <v>285</v>
      </c>
      <c r="B122" s="61">
        <v>14.5</v>
      </c>
      <c r="C122" s="61">
        <v>13.7</v>
      </c>
      <c r="D122" s="61">
        <v>15.3</v>
      </c>
      <c r="E122" s="61">
        <v>15.7</v>
      </c>
      <c r="F122" s="61">
        <v>14.9</v>
      </c>
      <c r="G122" s="61">
        <v>16.600000000000001</v>
      </c>
      <c r="H122" s="61">
        <v>17.5</v>
      </c>
      <c r="I122" s="61">
        <v>16.399999999999999</v>
      </c>
      <c r="J122" s="61">
        <v>18.8</v>
      </c>
      <c r="K122" s="61">
        <v>12.5</v>
      </c>
      <c r="L122" s="61">
        <v>12.6</v>
      </c>
      <c r="M122" s="61">
        <v>12.3</v>
      </c>
      <c r="N122" s="61">
        <v>22.3</v>
      </c>
      <c r="O122" s="61">
        <v>19.899999999999999</v>
      </c>
      <c r="P122" s="61">
        <v>24.8</v>
      </c>
      <c r="Q122" s="61">
        <v>16.7</v>
      </c>
      <c r="R122" s="61">
        <v>16.2</v>
      </c>
      <c r="S122" s="61">
        <v>17.3</v>
      </c>
    </row>
    <row r="123" spans="1:19" x14ac:dyDescent="0.25">
      <c r="A123" s="57" t="s">
        <v>289</v>
      </c>
      <c r="B123" s="61">
        <v>13.7</v>
      </c>
      <c r="C123" s="61">
        <v>12.9</v>
      </c>
      <c r="D123" s="61">
        <v>14.5</v>
      </c>
      <c r="E123" s="61">
        <v>14.7</v>
      </c>
      <c r="F123" s="61">
        <v>13.8</v>
      </c>
      <c r="G123" s="61">
        <v>15.5</v>
      </c>
      <c r="H123" s="61">
        <v>16.600000000000001</v>
      </c>
      <c r="I123" s="61">
        <v>15.3</v>
      </c>
      <c r="J123" s="61">
        <v>18.100000000000001</v>
      </c>
      <c r="K123" s="61">
        <v>11.8</v>
      </c>
      <c r="L123" s="62">
        <v>12</v>
      </c>
      <c r="M123" s="61">
        <v>11.5</v>
      </c>
      <c r="N123" s="61">
        <v>17.3</v>
      </c>
      <c r="O123" s="61">
        <v>15.4</v>
      </c>
      <c r="P123" s="61">
        <v>19.399999999999999</v>
      </c>
      <c r="Q123" s="61">
        <v>16.2</v>
      </c>
      <c r="R123" s="61">
        <v>15.2</v>
      </c>
      <c r="S123" s="62">
        <v>17</v>
      </c>
    </row>
    <row r="125" spans="1:19" x14ac:dyDescent="0.25">
      <c r="A125" s="16"/>
      <c r="B125" s="169" t="s">
        <v>26</v>
      </c>
      <c r="C125" s="169" t="s">
        <v>26</v>
      </c>
      <c r="D125" s="169" t="s">
        <v>26</v>
      </c>
    </row>
    <row r="126" spans="1:19" x14ac:dyDescent="0.25">
      <c r="A126" s="55"/>
      <c r="B126" s="54" t="s">
        <v>5</v>
      </c>
      <c r="C126" s="54" t="s">
        <v>6</v>
      </c>
      <c r="D126" s="54" t="s">
        <v>7</v>
      </c>
    </row>
    <row r="127" spans="1:19" x14ac:dyDescent="0.25">
      <c r="A127" s="57" t="s">
        <v>188</v>
      </c>
      <c r="B127" s="59">
        <v>7.7</v>
      </c>
      <c r="C127" s="59">
        <v>6.8</v>
      </c>
      <c r="D127" s="59">
        <v>9.1</v>
      </c>
    </row>
    <row r="128" spans="1:19" x14ac:dyDescent="0.25">
      <c r="A128" s="57" t="s">
        <v>189</v>
      </c>
      <c r="B128" s="61">
        <v>8.5</v>
      </c>
      <c r="C128" s="61">
        <v>7.4</v>
      </c>
      <c r="D128" s="61">
        <v>10.199999999999999</v>
      </c>
    </row>
    <row r="129" spans="1:4" x14ac:dyDescent="0.25">
      <c r="A129" s="57" t="s">
        <v>190</v>
      </c>
      <c r="B129" s="59">
        <v>9.1</v>
      </c>
      <c r="C129" s="63">
        <v>8</v>
      </c>
      <c r="D129" s="63">
        <v>11</v>
      </c>
    </row>
    <row r="130" spans="1:4" x14ac:dyDescent="0.25">
      <c r="A130" s="57" t="s">
        <v>191</v>
      </c>
      <c r="B130" s="62">
        <v>9</v>
      </c>
      <c r="C130" s="61">
        <v>7.9</v>
      </c>
      <c r="D130" s="61">
        <v>10.8</v>
      </c>
    </row>
    <row r="131" spans="1:4" x14ac:dyDescent="0.25">
      <c r="A131" s="57" t="s">
        <v>192</v>
      </c>
      <c r="B131" s="59">
        <v>8.9</v>
      </c>
      <c r="C131" s="59">
        <v>7.7</v>
      </c>
      <c r="D131" s="59">
        <v>10.8</v>
      </c>
    </row>
    <row r="132" spans="1:4" x14ac:dyDescent="0.25">
      <c r="A132" s="57" t="s">
        <v>193</v>
      </c>
      <c r="B132" s="61">
        <v>9.8000000000000007</v>
      </c>
      <c r="C132" s="61">
        <v>8.5</v>
      </c>
      <c r="D132" s="61">
        <v>11.8</v>
      </c>
    </row>
    <row r="133" spans="1:4" x14ac:dyDescent="0.25">
      <c r="A133" s="57" t="s">
        <v>194</v>
      </c>
      <c r="B133" s="59">
        <v>9.9</v>
      </c>
      <c r="C133" s="59">
        <v>8.5</v>
      </c>
      <c r="D133" s="59">
        <v>12.1</v>
      </c>
    </row>
    <row r="134" spans="1:4" x14ac:dyDescent="0.25">
      <c r="A134" s="57" t="s">
        <v>195</v>
      </c>
      <c r="B134" s="61">
        <v>9.5</v>
      </c>
      <c r="C134" s="61">
        <v>8.1999999999999993</v>
      </c>
      <c r="D134" s="61">
        <v>11.4</v>
      </c>
    </row>
    <row r="135" spans="1:4" x14ac:dyDescent="0.25">
      <c r="A135" s="57" t="s">
        <v>196</v>
      </c>
      <c r="B135" s="59">
        <v>9.4</v>
      </c>
      <c r="C135" s="59">
        <v>8.1999999999999993</v>
      </c>
      <c r="D135" s="59">
        <v>11.3</v>
      </c>
    </row>
    <row r="136" spans="1:4" x14ac:dyDescent="0.25">
      <c r="A136" s="57" t="s">
        <v>197</v>
      </c>
      <c r="B136" s="61">
        <v>10.1</v>
      </c>
      <c r="C136" s="61">
        <v>8.8000000000000007</v>
      </c>
      <c r="D136" s="61">
        <v>12.2</v>
      </c>
    </row>
    <row r="137" spans="1:4" x14ac:dyDescent="0.25">
      <c r="A137" s="57" t="s">
        <v>198</v>
      </c>
      <c r="B137" s="59">
        <v>10.3</v>
      </c>
      <c r="C137" s="59">
        <v>8.9</v>
      </c>
      <c r="D137" s="59">
        <v>12.4</v>
      </c>
    </row>
    <row r="138" spans="1:4" x14ac:dyDescent="0.25">
      <c r="A138" s="57" t="s">
        <v>199</v>
      </c>
      <c r="B138" s="61">
        <v>10.5</v>
      </c>
      <c r="C138" s="62">
        <v>9</v>
      </c>
      <c r="D138" s="61">
        <v>12.7</v>
      </c>
    </row>
    <row r="139" spans="1:4" x14ac:dyDescent="0.25">
      <c r="A139" s="57" t="s">
        <v>200</v>
      </c>
      <c r="B139" s="59">
        <v>9.4</v>
      </c>
      <c r="C139" s="59">
        <v>7.8</v>
      </c>
      <c r="D139" s="59">
        <v>11.8</v>
      </c>
    </row>
    <row r="140" spans="1:4" x14ac:dyDescent="0.25">
      <c r="A140" s="57" t="s">
        <v>201</v>
      </c>
      <c r="B140" s="61">
        <v>9.5</v>
      </c>
      <c r="C140" s="61">
        <v>8.1999999999999993</v>
      </c>
      <c r="D140" s="61">
        <v>11.5</v>
      </c>
    </row>
    <row r="141" spans="1:4" x14ac:dyDescent="0.25">
      <c r="A141" s="57" t="s">
        <v>202</v>
      </c>
      <c r="B141" s="59">
        <v>10.5</v>
      </c>
      <c r="C141" s="59">
        <v>9.1</v>
      </c>
      <c r="D141" s="59">
        <v>12.5</v>
      </c>
    </row>
    <row r="142" spans="1:4" x14ac:dyDescent="0.25">
      <c r="A142" s="57" t="s">
        <v>203</v>
      </c>
      <c r="B142" s="61">
        <v>9.6</v>
      </c>
      <c r="C142" s="61">
        <v>8.1</v>
      </c>
      <c r="D142" s="61">
        <v>11.8</v>
      </c>
    </row>
    <row r="143" spans="1:4" x14ac:dyDescent="0.25">
      <c r="A143" s="57" t="s">
        <v>204</v>
      </c>
      <c r="B143" s="63">
        <v>9</v>
      </c>
      <c r="C143" s="59">
        <v>7.6</v>
      </c>
      <c r="D143" s="63">
        <v>11</v>
      </c>
    </row>
    <row r="144" spans="1:4" x14ac:dyDescent="0.25">
      <c r="A144" s="64" t="s">
        <v>205</v>
      </c>
      <c r="B144" s="65">
        <v>9.9</v>
      </c>
      <c r="C144" s="65">
        <v>8.3000000000000007</v>
      </c>
      <c r="D144" s="65">
        <v>12.1</v>
      </c>
    </row>
    <row r="145" spans="1:4" x14ac:dyDescent="0.25">
      <c r="A145" s="57" t="s">
        <v>206</v>
      </c>
      <c r="B145" s="59">
        <v>10.5</v>
      </c>
      <c r="C145" s="59">
        <v>9.1</v>
      </c>
      <c r="D145" s="59">
        <v>12.6</v>
      </c>
    </row>
    <row r="146" spans="1:4" x14ac:dyDescent="0.25">
      <c r="A146" s="57" t="s">
        <v>207</v>
      </c>
      <c r="B146" s="62">
        <v>10</v>
      </c>
      <c r="C146" s="61">
        <v>8.5</v>
      </c>
      <c r="D146" s="61">
        <v>12.3</v>
      </c>
    </row>
    <row r="147" spans="1:4" x14ac:dyDescent="0.25">
      <c r="A147" s="57" t="s">
        <v>208</v>
      </c>
      <c r="B147" s="59">
        <v>9.1</v>
      </c>
      <c r="C147" s="59">
        <v>7.7</v>
      </c>
      <c r="D147" s="59">
        <v>11.2</v>
      </c>
    </row>
    <row r="148" spans="1:4" x14ac:dyDescent="0.25">
      <c r="A148" s="57" t="s">
        <v>209</v>
      </c>
      <c r="B148" s="61">
        <v>9.5</v>
      </c>
      <c r="C148" s="61">
        <v>7.9</v>
      </c>
      <c r="D148" s="61">
        <v>11.8</v>
      </c>
    </row>
    <row r="149" spans="1:4" x14ac:dyDescent="0.25">
      <c r="A149" s="57" t="s">
        <v>210</v>
      </c>
      <c r="B149" s="59">
        <v>10.5</v>
      </c>
      <c r="C149" s="59">
        <v>8.6999999999999993</v>
      </c>
      <c r="D149" s="63">
        <v>13</v>
      </c>
    </row>
    <row r="150" spans="1:4" x14ac:dyDescent="0.25">
      <c r="A150" s="57" t="s">
        <v>211</v>
      </c>
      <c r="B150" s="61">
        <v>10.3</v>
      </c>
      <c r="C150" s="61">
        <v>8.6</v>
      </c>
      <c r="D150" s="61">
        <v>12.8</v>
      </c>
    </row>
    <row r="151" spans="1:4" x14ac:dyDescent="0.25">
      <c r="A151" s="57" t="s">
        <v>212</v>
      </c>
      <c r="B151" s="59">
        <v>10.8</v>
      </c>
      <c r="C151" s="63">
        <v>9</v>
      </c>
      <c r="D151" s="59">
        <v>13.2</v>
      </c>
    </row>
    <row r="152" spans="1:4" x14ac:dyDescent="0.25">
      <c r="A152" s="57" t="s">
        <v>213</v>
      </c>
      <c r="B152" s="61">
        <v>11.9</v>
      </c>
      <c r="C152" s="61">
        <v>9.6999999999999993</v>
      </c>
      <c r="D152" s="61">
        <v>14.8</v>
      </c>
    </row>
    <row r="153" spans="1:4" x14ac:dyDescent="0.25">
      <c r="A153" s="57" t="s">
        <v>214</v>
      </c>
      <c r="B153" s="59">
        <v>12.5</v>
      </c>
      <c r="C153" s="59">
        <v>10.9</v>
      </c>
      <c r="D153" s="59">
        <v>14.7</v>
      </c>
    </row>
    <row r="154" spans="1:4" x14ac:dyDescent="0.25">
      <c r="A154" s="57" t="s">
        <v>215</v>
      </c>
      <c r="B154" s="62">
        <v>12</v>
      </c>
      <c r="C154" s="61">
        <v>9.8000000000000007</v>
      </c>
      <c r="D154" s="62">
        <v>15</v>
      </c>
    </row>
    <row r="155" spans="1:4" x14ac:dyDescent="0.25">
      <c r="A155" s="57" t="s">
        <v>216</v>
      </c>
      <c r="B155" s="59">
        <v>11.6</v>
      </c>
      <c r="C155" s="59">
        <v>9.9</v>
      </c>
      <c r="D155" s="59">
        <v>13.9</v>
      </c>
    </row>
    <row r="156" spans="1:4" x14ac:dyDescent="0.25">
      <c r="A156" s="57" t="s">
        <v>217</v>
      </c>
      <c r="B156" s="61">
        <v>12.4</v>
      </c>
      <c r="C156" s="61">
        <v>10.6</v>
      </c>
      <c r="D156" s="61">
        <v>14.8</v>
      </c>
    </row>
    <row r="157" spans="1:4" x14ac:dyDescent="0.25">
      <c r="A157" s="57" t="s">
        <v>218</v>
      </c>
      <c r="B157" s="59">
        <v>12.2</v>
      </c>
      <c r="C157" s="59">
        <v>10.9</v>
      </c>
      <c r="D157" s="63">
        <v>14</v>
      </c>
    </row>
    <row r="158" spans="1:4" x14ac:dyDescent="0.25">
      <c r="A158" s="57" t="s">
        <v>219</v>
      </c>
      <c r="B158" s="61">
        <v>12.6</v>
      </c>
      <c r="C158" s="61">
        <v>10.5</v>
      </c>
      <c r="D158" s="61">
        <v>15.5</v>
      </c>
    </row>
    <row r="159" spans="1:4" x14ac:dyDescent="0.25">
      <c r="A159" s="57" t="s">
        <v>220</v>
      </c>
      <c r="B159" s="59">
        <v>12.6</v>
      </c>
      <c r="C159" s="59">
        <v>10.6</v>
      </c>
      <c r="D159" s="59">
        <v>15.4</v>
      </c>
    </row>
    <row r="160" spans="1:4" x14ac:dyDescent="0.25">
      <c r="A160" s="57" t="s">
        <v>221</v>
      </c>
      <c r="B160" s="62">
        <v>13</v>
      </c>
      <c r="C160" s="61">
        <v>11.2</v>
      </c>
      <c r="D160" s="61">
        <v>15.3</v>
      </c>
    </row>
    <row r="161" spans="1:4" x14ac:dyDescent="0.25">
      <c r="A161" s="57" t="s">
        <v>222</v>
      </c>
      <c r="B161" s="59">
        <v>13.2</v>
      </c>
      <c r="C161" s="59">
        <v>11.4</v>
      </c>
      <c r="D161" s="59">
        <v>15.6</v>
      </c>
    </row>
    <row r="162" spans="1:4" x14ac:dyDescent="0.25">
      <c r="A162" s="57" t="s">
        <v>223</v>
      </c>
      <c r="B162" s="61">
        <v>13.6</v>
      </c>
      <c r="C162" s="61">
        <v>11.3</v>
      </c>
      <c r="D162" s="61">
        <v>16.7</v>
      </c>
    </row>
    <row r="163" spans="1:4" x14ac:dyDescent="0.25">
      <c r="A163" s="57" t="s">
        <v>224</v>
      </c>
      <c r="B163" s="59">
        <v>12.5</v>
      </c>
      <c r="C163" s="59">
        <v>10.5</v>
      </c>
      <c r="D163" s="59">
        <v>15.2</v>
      </c>
    </row>
    <row r="164" spans="1:4" x14ac:dyDescent="0.25">
      <c r="A164" s="57" t="s">
        <v>225</v>
      </c>
      <c r="B164" s="61">
        <v>13.4</v>
      </c>
      <c r="C164" s="62">
        <v>11</v>
      </c>
      <c r="D164" s="61">
        <v>16.5</v>
      </c>
    </row>
    <row r="165" spans="1:4" x14ac:dyDescent="0.25">
      <c r="A165" s="57" t="s">
        <v>226</v>
      </c>
      <c r="B165" s="59">
        <v>13.6</v>
      </c>
      <c r="C165" s="59">
        <v>11.8</v>
      </c>
      <c r="D165" s="63">
        <v>16</v>
      </c>
    </row>
    <row r="166" spans="1:4" x14ac:dyDescent="0.25">
      <c r="A166" s="57" t="s">
        <v>227</v>
      </c>
      <c r="B166" s="61">
        <v>13.1</v>
      </c>
      <c r="C166" s="61">
        <v>11.2</v>
      </c>
      <c r="D166" s="61">
        <v>15.6</v>
      </c>
    </row>
    <row r="167" spans="1:4" x14ac:dyDescent="0.25">
      <c r="A167" s="57" t="s">
        <v>228</v>
      </c>
      <c r="B167" s="59">
        <v>12.8</v>
      </c>
      <c r="C167" s="59">
        <v>10.7</v>
      </c>
      <c r="D167" s="59">
        <v>15.4</v>
      </c>
    </row>
    <row r="168" spans="1:4" x14ac:dyDescent="0.25">
      <c r="A168" s="57" t="s">
        <v>229</v>
      </c>
      <c r="B168" s="61">
        <v>13.9</v>
      </c>
      <c r="C168" s="61">
        <v>12.1</v>
      </c>
      <c r="D168" s="61">
        <v>16.3</v>
      </c>
    </row>
    <row r="169" spans="1:4" x14ac:dyDescent="0.25">
      <c r="A169" s="57" t="s">
        <v>230</v>
      </c>
      <c r="B169" s="59">
        <v>13.6</v>
      </c>
      <c r="C169" s="59">
        <v>12.1</v>
      </c>
      <c r="D169" s="59">
        <v>15.4</v>
      </c>
    </row>
    <row r="170" spans="1:4" x14ac:dyDescent="0.25">
      <c r="A170" s="57" t="s">
        <v>231</v>
      </c>
      <c r="B170" s="61">
        <v>12.9</v>
      </c>
      <c r="C170" s="61">
        <v>11.1</v>
      </c>
      <c r="D170" s="61">
        <v>15.1</v>
      </c>
    </row>
    <row r="171" spans="1:4" x14ac:dyDescent="0.25">
      <c r="A171" s="57" t="s">
        <v>232</v>
      </c>
      <c r="B171" s="59">
        <v>11.8</v>
      </c>
      <c r="C171" s="59">
        <v>10.199999999999999</v>
      </c>
      <c r="D171" s="63">
        <v>14</v>
      </c>
    </row>
    <row r="172" spans="1:4" x14ac:dyDescent="0.25">
      <c r="A172" s="57" t="s">
        <v>233</v>
      </c>
      <c r="B172" s="61">
        <v>12.8</v>
      </c>
      <c r="C172" s="62">
        <v>11</v>
      </c>
      <c r="D172" s="61">
        <v>15.1</v>
      </c>
    </row>
    <row r="173" spans="1:4" x14ac:dyDescent="0.25">
      <c r="A173" s="57" t="s">
        <v>234</v>
      </c>
      <c r="B173" s="59">
        <v>12.6</v>
      </c>
      <c r="C173" s="59">
        <v>11.1</v>
      </c>
      <c r="D173" s="59">
        <v>14.6</v>
      </c>
    </row>
    <row r="174" spans="1:4" x14ac:dyDescent="0.25">
      <c r="A174" s="57" t="s">
        <v>235</v>
      </c>
      <c r="B174" s="61">
        <v>12.5</v>
      </c>
      <c r="C174" s="61">
        <v>10.9</v>
      </c>
      <c r="D174" s="61">
        <v>14.6</v>
      </c>
    </row>
    <row r="175" spans="1:4" x14ac:dyDescent="0.25">
      <c r="A175" s="57" t="s">
        <v>236</v>
      </c>
      <c r="B175" s="63">
        <v>12</v>
      </c>
      <c r="C175" s="59">
        <v>10.6</v>
      </c>
      <c r="D175" s="59">
        <v>13.8</v>
      </c>
    </row>
    <row r="176" spans="1:4" x14ac:dyDescent="0.25">
      <c r="A176" s="57" t="s">
        <v>237</v>
      </c>
      <c r="B176" s="61">
        <v>12.8</v>
      </c>
      <c r="C176" s="61">
        <v>11.4</v>
      </c>
      <c r="D176" s="61">
        <v>14.6</v>
      </c>
    </row>
    <row r="177" spans="1:4" x14ac:dyDescent="0.25">
      <c r="A177" s="57" t="s">
        <v>238</v>
      </c>
      <c r="B177" s="59">
        <v>12.8</v>
      </c>
      <c r="C177" s="59">
        <v>11.7</v>
      </c>
      <c r="D177" s="59">
        <v>14.3</v>
      </c>
    </row>
    <row r="178" spans="1:4" x14ac:dyDescent="0.25">
      <c r="A178" s="57" t="s">
        <v>239</v>
      </c>
      <c r="B178" s="61">
        <v>13.1</v>
      </c>
      <c r="C178" s="61">
        <v>11.7</v>
      </c>
      <c r="D178" s="61">
        <v>14.8</v>
      </c>
    </row>
    <row r="179" spans="1:4" x14ac:dyDescent="0.25">
      <c r="A179" s="57" t="s">
        <v>240</v>
      </c>
      <c r="B179" s="59">
        <v>12.4</v>
      </c>
      <c r="C179" s="59">
        <v>11.1</v>
      </c>
      <c r="D179" s="63">
        <v>14</v>
      </c>
    </row>
    <row r="180" spans="1:4" x14ac:dyDescent="0.25">
      <c r="A180" s="57" t="s">
        <v>241</v>
      </c>
      <c r="B180" s="61">
        <v>13.6</v>
      </c>
      <c r="C180" s="61">
        <v>12.6</v>
      </c>
      <c r="D180" s="61">
        <v>14.9</v>
      </c>
    </row>
    <row r="181" spans="1:4" x14ac:dyDescent="0.25">
      <c r="A181" s="57" t="s">
        <v>242</v>
      </c>
      <c r="B181" s="59">
        <v>13.6</v>
      </c>
      <c r="C181" s="59">
        <v>12.8</v>
      </c>
      <c r="D181" s="59">
        <v>14.5</v>
      </c>
    </row>
    <row r="182" spans="1:4" x14ac:dyDescent="0.25">
      <c r="A182" s="57" t="s">
        <v>243</v>
      </c>
      <c r="B182" s="61">
        <v>13.6</v>
      </c>
      <c r="C182" s="61">
        <v>12.3</v>
      </c>
      <c r="D182" s="61">
        <v>15.1</v>
      </c>
    </row>
    <row r="183" spans="1:4" x14ac:dyDescent="0.25">
      <c r="A183" s="57" t="s">
        <v>244</v>
      </c>
      <c r="B183" s="63">
        <v>13</v>
      </c>
      <c r="C183" s="59">
        <v>12.1</v>
      </c>
      <c r="D183" s="59">
        <v>14.1</v>
      </c>
    </row>
    <row r="184" spans="1:4" x14ac:dyDescent="0.25">
      <c r="A184" s="57" t="s">
        <v>245</v>
      </c>
      <c r="B184" s="61">
        <v>14.2</v>
      </c>
      <c r="C184" s="61">
        <v>13.1</v>
      </c>
      <c r="D184" s="61">
        <v>15.5</v>
      </c>
    </row>
    <row r="185" spans="1:4" x14ac:dyDescent="0.25">
      <c r="A185" s="57" t="s">
        <v>246</v>
      </c>
      <c r="B185" s="59">
        <v>14.2</v>
      </c>
      <c r="C185" s="59">
        <v>13.5</v>
      </c>
      <c r="D185" s="59">
        <v>14.9</v>
      </c>
    </row>
    <row r="186" spans="1:4" x14ac:dyDescent="0.25">
      <c r="A186" s="57" t="s">
        <v>247</v>
      </c>
      <c r="B186" s="61">
        <v>13.7</v>
      </c>
      <c r="C186" s="61">
        <v>12.9</v>
      </c>
      <c r="D186" s="61">
        <v>14.8</v>
      </c>
    </row>
    <row r="187" spans="1:4" x14ac:dyDescent="0.25">
      <c r="A187" s="57" t="s">
        <v>248</v>
      </c>
      <c r="B187" s="59">
        <v>12.8</v>
      </c>
      <c r="C187" s="59">
        <v>11.7</v>
      </c>
      <c r="D187" s="59">
        <v>14.2</v>
      </c>
    </row>
    <row r="188" spans="1:4" x14ac:dyDescent="0.25">
      <c r="A188" s="57" t="s">
        <v>249</v>
      </c>
      <c r="B188" s="61">
        <v>13.4</v>
      </c>
      <c r="C188" s="61">
        <v>12.4</v>
      </c>
      <c r="D188" s="61">
        <v>14.6</v>
      </c>
    </row>
    <row r="189" spans="1:4" x14ac:dyDescent="0.25">
      <c r="A189" s="57" t="s">
        <v>250</v>
      </c>
      <c r="B189" s="59">
        <v>13.4</v>
      </c>
      <c r="C189" s="59">
        <v>12.8</v>
      </c>
      <c r="D189" s="63">
        <v>14</v>
      </c>
    </row>
    <row r="190" spans="1:4" x14ac:dyDescent="0.25">
      <c r="A190" s="57" t="s">
        <v>251</v>
      </c>
      <c r="B190" s="61">
        <v>13.1</v>
      </c>
      <c r="C190" s="61">
        <v>12.4</v>
      </c>
      <c r="D190" s="61">
        <v>13.9</v>
      </c>
    </row>
    <row r="191" spans="1:4" x14ac:dyDescent="0.25">
      <c r="A191" s="57" t="s">
        <v>252</v>
      </c>
      <c r="B191" s="59">
        <v>12.5</v>
      </c>
      <c r="C191" s="59">
        <v>11.8</v>
      </c>
      <c r="D191" s="59">
        <v>13.4</v>
      </c>
    </row>
    <row r="192" spans="1:4" x14ac:dyDescent="0.25">
      <c r="A192" s="57" t="s">
        <v>253</v>
      </c>
      <c r="B192" s="61">
        <v>13.8</v>
      </c>
      <c r="C192" s="61">
        <v>13.2</v>
      </c>
      <c r="D192" s="61">
        <v>14.7</v>
      </c>
    </row>
    <row r="193" spans="1:4" x14ac:dyDescent="0.25">
      <c r="A193" s="57" t="s">
        <v>254</v>
      </c>
      <c r="B193" s="63">
        <v>14</v>
      </c>
      <c r="C193" s="59">
        <v>13.9</v>
      </c>
      <c r="D193" s="59">
        <v>14.2</v>
      </c>
    </row>
    <row r="194" spans="1:4" x14ac:dyDescent="0.25">
      <c r="A194" s="57" t="s">
        <v>255</v>
      </c>
      <c r="B194" s="61">
        <v>13.8</v>
      </c>
      <c r="C194" s="61">
        <v>13.5</v>
      </c>
      <c r="D194" s="61">
        <v>14.2</v>
      </c>
    </row>
    <row r="195" spans="1:4" x14ac:dyDescent="0.25">
      <c r="A195" s="57" t="s">
        <v>256</v>
      </c>
      <c r="B195" s="59">
        <v>12.9</v>
      </c>
      <c r="C195" s="59">
        <v>12.3</v>
      </c>
      <c r="D195" s="59">
        <v>13.6</v>
      </c>
    </row>
    <row r="196" spans="1:4" x14ac:dyDescent="0.25">
      <c r="A196" s="57" t="s">
        <v>257</v>
      </c>
      <c r="B196" s="61">
        <v>14.1</v>
      </c>
      <c r="C196" s="61">
        <v>13.6</v>
      </c>
      <c r="D196" s="61">
        <v>14.7</v>
      </c>
    </row>
    <row r="197" spans="1:4" x14ac:dyDescent="0.25">
      <c r="A197" s="57" t="s">
        <v>258</v>
      </c>
      <c r="B197" s="59">
        <v>14.9</v>
      </c>
      <c r="C197" s="59">
        <v>14.9</v>
      </c>
      <c r="D197" s="63">
        <v>15</v>
      </c>
    </row>
    <row r="198" spans="1:4" x14ac:dyDescent="0.25">
      <c r="A198" s="57" t="s">
        <v>259</v>
      </c>
      <c r="B198" s="61">
        <v>14.1</v>
      </c>
      <c r="C198" s="61">
        <v>13.6</v>
      </c>
      <c r="D198" s="61">
        <v>14.8</v>
      </c>
    </row>
    <row r="199" spans="1:4" x14ac:dyDescent="0.25">
      <c r="A199" s="57" t="s">
        <v>260</v>
      </c>
      <c r="B199" s="59">
        <v>12.7</v>
      </c>
      <c r="C199" s="59">
        <v>11.8</v>
      </c>
      <c r="D199" s="59">
        <v>13.6</v>
      </c>
    </row>
    <row r="200" spans="1:4" x14ac:dyDescent="0.25">
      <c r="A200" s="57" t="s">
        <v>261</v>
      </c>
      <c r="B200" s="61">
        <v>14.2</v>
      </c>
      <c r="C200" s="61">
        <v>13.7</v>
      </c>
      <c r="D200" s="62">
        <v>15</v>
      </c>
    </row>
    <row r="201" spans="1:4" x14ac:dyDescent="0.25">
      <c r="A201" s="57" t="s">
        <v>262</v>
      </c>
      <c r="B201" s="59">
        <v>14.6</v>
      </c>
      <c r="C201" s="59">
        <v>14.5</v>
      </c>
      <c r="D201" s="59">
        <v>14.8</v>
      </c>
    </row>
    <row r="202" spans="1:4" x14ac:dyDescent="0.25">
      <c r="A202" s="57" t="s">
        <v>263</v>
      </c>
      <c r="B202" s="61">
        <v>14.5</v>
      </c>
      <c r="C202" s="61">
        <v>13.9</v>
      </c>
      <c r="D202" s="61">
        <v>15.1</v>
      </c>
    </row>
    <row r="203" spans="1:4" x14ac:dyDescent="0.25">
      <c r="A203" s="57" t="s">
        <v>264</v>
      </c>
      <c r="B203" s="59">
        <v>13.7</v>
      </c>
      <c r="C203" s="59">
        <v>13.3</v>
      </c>
      <c r="D203" s="59">
        <v>14.3</v>
      </c>
    </row>
    <row r="204" spans="1:4" x14ac:dyDescent="0.25">
      <c r="A204" s="57" t="s">
        <v>265</v>
      </c>
      <c r="B204" s="61">
        <v>15.5</v>
      </c>
      <c r="C204" s="61">
        <v>15.2</v>
      </c>
      <c r="D204" s="61">
        <v>15.9</v>
      </c>
    </row>
    <row r="205" spans="1:4" x14ac:dyDescent="0.25">
      <c r="A205" s="57" t="s">
        <v>266</v>
      </c>
      <c r="B205" s="59">
        <v>16.2</v>
      </c>
      <c r="C205" s="59">
        <v>16.100000000000001</v>
      </c>
      <c r="D205" s="59">
        <v>16.399999999999999</v>
      </c>
    </row>
    <row r="206" spans="1:4" x14ac:dyDescent="0.25">
      <c r="A206" s="57" t="s">
        <v>267</v>
      </c>
      <c r="B206" s="61">
        <v>16.100000000000001</v>
      </c>
      <c r="C206" s="61">
        <v>15.4</v>
      </c>
      <c r="D206" s="61">
        <v>16.899999999999999</v>
      </c>
    </row>
    <row r="207" spans="1:4" x14ac:dyDescent="0.25">
      <c r="A207" s="57" t="s">
        <v>268</v>
      </c>
      <c r="B207" s="59">
        <v>15.7</v>
      </c>
      <c r="C207" s="59">
        <v>15.1</v>
      </c>
      <c r="D207" s="59">
        <v>16.399999999999999</v>
      </c>
    </row>
    <row r="208" spans="1:4" x14ac:dyDescent="0.25">
      <c r="A208" s="57" t="s">
        <v>269</v>
      </c>
      <c r="B208" s="61">
        <v>17.399999999999999</v>
      </c>
      <c r="C208" s="61">
        <v>17.100000000000001</v>
      </c>
      <c r="D208" s="61">
        <v>17.7</v>
      </c>
    </row>
    <row r="209" spans="1:4" x14ac:dyDescent="0.25">
      <c r="A209" s="57" t="s">
        <v>270</v>
      </c>
      <c r="B209" s="59">
        <v>17.899999999999999</v>
      </c>
      <c r="C209" s="59">
        <v>17.5</v>
      </c>
      <c r="D209" s="59">
        <v>18.3</v>
      </c>
    </row>
    <row r="210" spans="1:4" x14ac:dyDescent="0.25">
      <c r="A210" s="57" t="s">
        <v>271</v>
      </c>
      <c r="B210" s="61">
        <v>17.100000000000001</v>
      </c>
      <c r="C210" s="61">
        <v>16.3</v>
      </c>
      <c r="D210" s="61">
        <v>18.100000000000001</v>
      </c>
    </row>
    <row r="211" spans="1:4" x14ac:dyDescent="0.25">
      <c r="A211" s="57" t="s">
        <v>272</v>
      </c>
      <c r="B211" s="63">
        <v>16</v>
      </c>
      <c r="C211" s="59">
        <v>15.2</v>
      </c>
      <c r="D211" s="59">
        <v>16.899999999999999</v>
      </c>
    </row>
    <row r="212" spans="1:4" x14ac:dyDescent="0.25">
      <c r="A212" s="57" t="s">
        <v>273</v>
      </c>
      <c r="B212" s="61">
        <v>17.2</v>
      </c>
      <c r="C212" s="62">
        <v>17</v>
      </c>
      <c r="D212" s="61">
        <v>17.399999999999999</v>
      </c>
    </row>
    <row r="213" spans="1:4" x14ac:dyDescent="0.25">
      <c r="A213" s="57" t="s">
        <v>274</v>
      </c>
      <c r="B213" s="59">
        <v>17.600000000000001</v>
      </c>
      <c r="C213" s="59">
        <v>17.7</v>
      </c>
      <c r="D213" s="59">
        <v>17.5</v>
      </c>
    </row>
    <row r="214" spans="1:4" x14ac:dyDescent="0.25">
      <c r="A214" s="57" t="s">
        <v>275</v>
      </c>
      <c r="B214" s="61">
        <v>17.2</v>
      </c>
      <c r="C214" s="61">
        <v>16.899999999999999</v>
      </c>
      <c r="D214" s="61">
        <v>17.5</v>
      </c>
    </row>
    <row r="215" spans="1:4" x14ac:dyDescent="0.25">
      <c r="A215" s="57" t="s">
        <v>276</v>
      </c>
      <c r="B215" s="59">
        <v>15.5</v>
      </c>
      <c r="C215" s="59">
        <v>15.1</v>
      </c>
      <c r="D215" s="63">
        <v>16</v>
      </c>
    </row>
    <row r="216" spans="1:4" x14ac:dyDescent="0.25">
      <c r="A216" s="57" t="s">
        <v>277</v>
      </c>
      <c r="B216" s="62">
        <v>14</v>
      </c>
      <c r="C216" s="61">
        <v>13.8</v>
      </c>
      <c r="D216" s="61">
        <v>14.1</v>
      </c>
    </row>
    <row r="217" spans="1:4" x14ac:dyDescent="0.25">
      <c r="A217" s="57" t="s">
        <v>278</v>
      </c>
      <c r="B217" s="59">
        <v>15.4</v>
      </c>
      <c r="C217" s="59">
        <v>15.8</v>
      </c>
      <c r="D217" s="63">
        <v>15</v>
      </c>
    </row>
    <row r="218" spans="1:4" x14ac:dyDescent="0.25">
      <c r="A218" s="57" t="s">
        <v>279</v>
      </c>
      <c r="B218" s="61">
        <v>15.3</v>
      </c>
      <c r="C218" s="61">
        <v>14.7</v>
      </c>
      <c r="D218" s="61">
        <v>16.100000000000001</v>
      </c>
    </row>
    <row r="219" spans="1:4" x14ac:dyDescent="0.25">
      <c r="A219" s="57" t="s">
        <v>280</v>
      </c>
      <c r="B219" s="59">
        <v>14.9</v>
      </c>
      <c r="C219" s="59">
        <v>14.2</v>
      </c>
      <c r="D219" s="59">
        <v>15.8</v>
      </c>
    </row>
    <row r="220" spans="1:4" x14ac:dyDescent="0.25">
      <c r="A220" s="57" t="s">
        <v>281</v>
      </c>
      <c r="B220" s="61">
        <v>16.7</v>
      </c>
      <c r="C220" s="61">
        <v>15.6</v>
      </c>
      <c r="D220" s="61">
        <v>18.100000000000001</v>
      </c>
    </row>
    <row r="221" spans="1:4" x14ac:dyDescent="0.25">
      <c r="A221" s="57" t="s">
        <v>282</v>
      </c>
      <c r="B221" s="59">
        <v>16.899999999999999</v>
      </c>
      <c r="C221" s="59">
        <v>16.899999999999999</v>
      </c>
      <c r="D221" s="63">
        <v>17</v>
      </c>
    </row>
    <row r="222" spans="1:4" x14ac:dyDescent="0.25">
      <c r="A222" s="57" t="s">
        <v>283</v>
      </c>
      <c r="B222" s="61">
        <v>17.100000000000001</v>
      </c>
      <c r="C222" s="61">
        <v>16.2</v>
      </c>
      <c r="D222" s="61">
        <v>18.2</v>
      </c>
    </row>
    <row r="223" spans="1:4" x14ac:dyDescent="0.25">
      <c r="A223" s="57" t="s">
        <v>284</v>
      </c>
      <c r="B223" s="59">
        <v>16.600000000000001</v>
      </c>
      <c r="C223" s="59">
        <v>15.4</v>
      </c>
      <c r="D223" s="59">
        <v>17.899999999999999</v>
      </c>
    </row>
    <row r="224" spans="1:4" x14ac:dyDescent="0.25">
      <c r="A224" s="57" t="s">
        <v>285</v>
      </c>
      <c r="B224" s="61">
        <v>17.5</v>
      </c>
      <c r="C224" s="61">
        <v>16.399999999999999</v>
      </c>
      <c r="D224" s="61">
        <v>18.8</v>
      </c>
    </row>
    <row r="225" spans="1:4" x14ac:dyDescent="0.25">
      <c r="A225" s="57" t="s">
        <v>286</v>
      </c>
      <c r="B225" s="59">
        <v>16.899999999999999</v>
      </c>
      <c r="C225" s="63">
        <v>16</v>
      </c>
      <c r="D225" s="63">
        <v>18</v>
      </c>
    </row>
    <row r="226" spans="1:4" x14ac:dyDescent="0.25">
      <c r="A226" s="57" t="s">
        <v>287</v>
      </c>
      <c r="B226" s="61">
        <v>16.3</v>
      </c>
      <c r="C226" s="61">
        <v>14.9</v>
      </c>
      <c r="D226" s="61">
        <v>17.899999999999999</v>
      </c>
    </row>
    <row r="227" spans="1:4" x14ac:dyDescent="0.25">
      <c r="A227" s="57" t="s">
        <v>288</v>
      </c>
      <c r="B227" s="59">
        <v>15.7</v>
      </c>
      <c r="C227" s="59">
        <v>14.3</v>
      </c>
      <c r="D227" s="59">
        <v>17.399999999999999</v>
      </c>
    </row>
    <row r="228" spans="1:4" x14ac:dyDescent="0.25">
      <c r="A228" s="57" t="s">
        <v>289</v>
      </c>
      <c r="B228" s="61">
        <v>16.600000000000001</v>
      </c>
      <c r="C228" s="61">
        <v>15.3</v>
      </c>
      <c r="D228" s="61">
        <v>18.100000000000001</v>
      </c>
    </row>
    <row r="229" spans="1:4" x14ac:dyDescent="0.25">
      <c r="A229" s="67" t="s">
        <v>290</v>
      </c>
      <c r="B229" s="59">
        <v>16.2</v>
      </c>
      <c r="C229" s="59">
        <v>15.3</v>
      </c>
      <c r="D229" s="59">
        <v>17.2</v>
      </c>
    </row>
  </sheetData>
  <mergeCells count="13">
    <mergeCell ref="N113:P113"/>
    <mergeCell ref="Q113:S113"/>
    <mergeCell ref="B4:D4"/>
    <mergeCell ref="E4:G4"/>
    <mergeCell ref="H4:J4"/>
    <mergeCell ref="K4:M4"/>
    <mergeCell ref="N4:P4"/>
    <mergeCell ref="Q4:S4"/>
    <mergeCell ref="B125:D125"/>
    <mergeCell ref="B113:D113"/>
    <mergeCell ref="E113:G113"/>
    <mergeCell ref="H113:J113"/>
    <mergeCell ref="K113:M1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BFE1-0723-4F11-BE68-76B7B2CAC57F}">
  <dimension ref="A1:C27"/>
  <sheetViews>
    <sheetView topLeftCell="C8" workbookViewId="0">
      <selection activeCell="F6" sqref="F6"/>
    </sheetView>
  </sheetViews>
  <sheetFormatPr defaultColWidth="26.28515625" defaultRowHeight="15" x14ac:dyDescent="0.25"/>
  <cols>
    <col min="1" max="16384" width="26.28515625" style="150"/>
  </cols>
  <sheetData>
    <row r="1" spans="1:3" x14ac:dyDescent="0.25">
      <c r="A1" s="149" t="s">
        <v>377</v>
      </c>
    </row>
    <row r="2" spans="1:3" x14ac:dyDescent="0.25">
      <c r="A2" s="151" t="s">
        <v>378</v>
      </c>
    </row>
    <row r="3" spans="1:3" x14ac:dyDescent="0.25">
      <c r="A3" s="151" t="s">
        <v>379</v>
      </c>
    </row>
    <row r="5" spans="1:3" ht="45" x14ac:dyDescent="0.25">
      <c r="A5" s="152"/>
      <c r="B5" s="153" t="s">
        <v>385</v>
      </c>
      <c r="C5" s="153" t="s">
        <v>386</v>
      </c>
    </row>
    <row r="6" spans="1:3" x14ac:dyDescent="0.25">
      <c r="A6" s="153" t="s">
        <v>387</v>
      </c>
      <c r="B6" s="154">
        <v>49.1</v>
      </c>
      <c r="C6" s="154">
        <v>41.9</v>
      </c>
    </row>
    <row r="7" spans="1:3" x14ac:dyDescent="0.25">
      <c r="A7" s="153" t="s">
        <v>388</v>
      </c>
      <c r="B7" s="154">
        <v>49.7</v>
      </c>
      <c r="C7" s="154">
        <v>42.2</v>
      </c>
    </row>
    <row r="8" spans="1:3" x14ac:dyDescent="0.25">
      <c r="A8" s="153" t="s">
        <v>389</v>
      </c>
      <c r="B8" s="154">
        <v>50</v>
      </c>
      <c r="C8" s="154">
        <v>42.3</v>
      </c>
    </row>
    <row r="9" spans="1:3" x14ac:dyDescent="0.25">
      <c r="A9" s="153" t="s">
        <v>390</v>
      </c>
      <c r="B9" s="154">
        <v>50.7</v>
      </c>
      <c r="C9" s="154">
        <v>42.5</v>
      </c>
    </row>
    <row r="10" spans="1:3" x14ac:dyDescent="0.25">
      <c r="A10" s="153" t="s">
        <v>391</v>
      </c>
      <c r="B10" s="154">
        <v>51.4</v>
      </c>
      <c r="C10" s="154">
        <v>42.7</v>
      </c>
    </row>
    <row r="11" spans="1:3" x14ac:dyDescent="0.25">
      <c r="A11" s="153" t="s">
        <v>174</v>
      </c>
      <c r="B11" s="154">
        <v>51.9</v>
      </c>
      <c r="C11" s="154">
        <v>42.9</v>
      </c>
    </row>
    <row r="12" spans="1:3" x14ac:dyDescent="0.25">
      <c r="A12" s="153" t="s">
        <v>392</v>
      </c>
      <c r="B12" s="154">
        <v>52.1</v>
      </c>
      <c r="C12" s="154">
        <v>43.1</v>
      </c>
    </row>
    <row r="13" spans="1:3" x14ac:dyDescent="0.25">
      <c r="A13" s="153" t="s">
        <v>393</v>
      </c>
      <c r="B13" s="154">
        <v>52.3</v>
      </c>
      <c r="C13" s="154">
        <v>43.2</v>
      </c>
    </row>
    <row r="14" spans="1:3" x14ac:dyDescent="0.25">
      <c r="A14" s="153" t="s">
        <v>394</v>
      </c>
      <c r="B14" s="154">
        <v>52.6</v>
      </c>
      <c r="C14" s="154">
        <v>43.4</v>
      </c>
    </row>
    <row r="15" spans="1:3" x14ac:dyDescent="0.25">
      <c r="A15" s="153" t="s">
        <v>395</v>
      </c>
      <c r="B15" s="154">
        <v>52.7</v>
      </c>
      <c r="C15" s="154">
        <v>43.6</v>
      </c>
    </row>
    <row r="16" spans="1:3" x14ac:dyDescent="0.25">
      <c r="A16" s="153" t="s">
        <v>396</v>
      </c>
      <c r="B16" s="154">
        <v>53.5</v>
      </c>
      <c r="C16" s="154">
        <v>43.8</v>
      </c>
    </row>
    <row r="17" spans="1:3" x14ac:dyDescent="0.25">
      <c r="A17" s="153" t="s">
        <v>397</v>
      </c>
      <c r="B17" s="154">
        <v>54.2</v>
      </c>
      <c r="C17" s="154">
        <v>44</v>
      </c>
    </row>
    <row r="18" spans="1:3" x14ac:dyDescent="0.25">
      <c r="A18" s="153" t="s">
        <v>398</v>
      </c>
      <c r="B18" s="154">
        <v>54.8</v>
      </c>
      <c r="C18" s="154">
        <v>44.2</v>
      </c>
    </row>
    <row r="19" spans="1:3" x14ac:dyDescent="0.25">
      <c r="A19" s="153" t="s">
        <v>399</v>
      </c>
      <c r="B19" s="154">
        <v>55.4</v>
      </c>
      <c r="C19" s="154">
        <v>44.5</v>
      </c>
    </row>
    <row r="20" spans="1:3" x14ac:dyDescent="0.25">
      <c r="A20" s="153" t="s">
        <v>400</v>
      </c>
      <c r="B20" s="154">
        <v>55.8</v>
      </c>
      <c r="C20" s="154">
        <v>44.7</v>
      </c>
    </row>
    <row r="21" spans="1:3" x14ac:dyDescent="0.25">
      <c r="A21" s="153" t="s">
        <v>401</v>
      </c>
      <c r="B21" s="154">
        <v>56.1</v>
      </c>
      <c r="C21" s="154">
        <v>45</v>
      </c>
    </row>
    <row r="22" spans="1:3" x14ac:dyDescent="0.25">
      <c r="A22" s="153" t="s">
        <v>402</v>
      </c>
      <c r="B22" s="154">
        <v>56.2</v>
      </c>
      <c r="C22" s="154">
        <v>45.2</v>
      </c>
    </row>
    <row r="23" spans="1:3" x14ac:dyDescent="0.25">
      <c r="A23" s="153" t="s">
        <v>403</v>
      </c>
      <c r="B23" s="154">
        <v>56.4</v>
      </c>
      <c r="C23" s="154">
        <v>45.5</v>
      </c>
    </row>
    <row r="24" spans="1:3" x14ac:dyDescent="0.25">
      <c r="A24" s="153" t="s">
        <v>404</v>
      </c>
      <c r="B24" s="154">
        <v>56.7</v>
      </c>
      <c r="C24" s="154">
        <v>45.7</v>
      </c>
    </row>
    <row r="25" spans="1:3" x14ac:dyDescent="0.25">
      <c r="A25" s="153" t="s">
        <v>405</v>
      </c>
      <c r="B25" s="154">
        <v>57.3</v>
      </c>
      <c r="C25" s="154">
        <v>45.9</v>
      </c>
    </row>
    <row r="26" spans="1:3" x14ac:dyDescent="0.25">
      <c r="A26" s="153" t="s">
        <v>406</v>
      </c>
      <c r="B26" s="154">
        <v>57.5</v>
      </c>
      <c r="C26" s="154">
        <v>46.2</v>
      </c>
    </row>
    <row r="27" spans="1:3" x14ac:dyDescent="0.25">
      <c r="A27" s="153" t="s">
        <v>179</v>
      </c>
      <c r="B27" s="154">
        <v>57.4</v>
      </c>
      <c r="C27" s="154">
        <v>46.4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0046-86F8-42BB-A8FC-E1D5990FD183}">
  <dimension ref="A1"/>
  <sheetViews>
    <sheetView showGridLines="0" workbookViewId="0">
      <selection activeCell="P12" sqref="P12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E1FA-EF6B-40E4-8DA6-4D26825EECFF}">
  <dimension ref="A3:J12"/>
  <sheetViews>
    <sheetView showGridLines="0" showRuler="0" zoomScaleNormal="100" workbookViewId="0">
      <selection activeCell="C19" sqref="C19"/>
    </sheetView>
  </sheetViews>
  <sheetFormatPr defaultColWidth="26.28515625" defaultRowHeight="15" x14ac:dyDescent="0.25"/>
  <cols>
    <col min="1" max="1" width="17.7109375" style="8" customWidth="1"/>
    <col min="2" max="2" width="8.140625" style="8" customWidth="1"/>
    <col min="3" max="3" width="10.140625" style="8" customWidth="1"/>
    <col min="4" max="10" width="12.7109375" style="8" customWidth="1"/>
    <col min="11" max="16384" width="26.28515625" style="8"/>
  </cols>
  <sheetData>
    <row r="3" spans="1:10" x14ac:dyDescent="0.25">
      <c r="A3" s="16"/>
      <c r="B3" s="17"/>
      <c r="C3" s="159" t="s">
        <v>167</v>
      </c>
      <c r="D3" s="160"/>
      <c r="E3" s="160"/>
      <c r="F3" s="161"/>
      <c r="G3" s="162" t="s">
        <v>168</v>
      </c>
      <c r="H3" s="163"/>
      <c r="I3" s="163"/>
      <c r="J3" s="164"/>
    </row>
    <row r="4" spans="1:10" x14ac:dyDescent="0.25">
      <c r="A4" s="19"/>
      <c r="B4" s="8" t="s">
        <v>169</v>
      </c>
      <c r="C4" s="20" t="s">
        <v>170</v>
      </c>
      <c r="D4" s="20" t="s">
        <v>171</v>
      </c>
      <c r="E4" s="20" t="s">
        <v>172</v>
      </c>
      <c r="F4" s="20" t="s">
        <v>173</v>
      </c>
      <c r="G4" s="21" t="s">
        <v>170</v>
      </c>
      <c r="H4" s="21" t="s">
        <v>171</v>
      </c>
      <c r="I4" s="21" t="s">
        <v>172</v>
      </c>
      <c r="J4" s="21" t="s">
        <v>173</v>
      </c>
    </row>
    <row r="5" spans="1:10" x14ac:dyDescent="0.25">
      <c r="A5" s="165" t="s">
        <v>174</v>
      </c>
      <c r="B5" s="22" t="s">
        <v>175</v>
      </c>
      <c r="C5" s="23">
        <v>58.773384</v>
      </c>
      <c r="D5" s="24">
        <v>69.305940000000007</v>
      </c>
      <c r="E5" s="24">
        <v>60.959963999999999</v>
      </c>
      <c r="F5" s="25">
        <v>46.403570000000002</v>
      </c>
      <c r="G5" s="23">
        <v>42.604965999999997</v>
      </c>
      <c r="H5" s="24">
        <v>56.257590999999998</v>
      </c>
      <c r="I5" s="24">
        <v>47.884842999999996</v>
      </c>
      <c r="J5" s="25">
        <v>25.682341000000001</v>
      </c>
    </row>
    <row r="6" spans="1:10" x14ac:dyDescent="0.25">
      <c r="A6" s="165" t="s">
        <v>174</v>
      </c>
      <c r="B6" s="18" t="s">
        <v>176</v>
      </c>
      <c r="C6" s="26">
        <v>90.705254999999994</v>
      </c>
      <c r="D6" s="27">
        <v>95.231644000000003</v>
      </c>
      <c r="E6" s="27">
        <v>92.992264000000006</v>
      </c>
      <c r="F6" s="28">
        <v>82.827629999999999</v>
      </c>
      <c r="G6" s="26">
        <v>61.443306999999997</v>
      </c>
      <c r="H6" s="27">
        <v>74.485260999999994</v>
      </c>
      <c r="I6" s="27">
        <v>66.763678999999996</v>
      </c>
      <c r="J6" s="28">
        <v>40.887242000000001</v>
      </c>
    </row>
    <row r="7" spans="1:10" x14ac:dyDescent="0.25">
      <c r="A7" s="165" t="s">
        <v>174</v>
      </c>
      <c r="B7" s="18" t="s">
        <v>177</v>
      </c>
      <c r="C7" s="29">
        <v>59.447133999999998</v>
      </c>
      <c r="D7" s="30">
        <v>59.064157999999999</v>
      </c>
      <c r="E7" s="30">
        <v>61.663564999999998</v>
      </c>
      <c r="F7" s="31">
        <v>58.691437000000001</v>
      </c>
      <c r="G7" s="29">
        <v>33.240763000000001</v>
      </c>
      <c r="H7" s="30">
        <v>36.062277000000002</v>
      </c>
      <c r="I7" s="30">
        <v>38.154175000000002</v>
      </c>
      <c r="J7" s="31">
        <v>26.444754</v>
      </c>
    </row>
    <row r="8" spans="1:10" x14ac:dyDescent="0.25">
      <c r="A8" s="165" t="s">
        <v>174</v>
      </c>
      <c r="B8" s="32" t="s">
        <v>178</v>
      </c>
      <c r="C8" s="33">
        <v>70.299929000000006</v>
      </c>
      <c r="D8" s="34">
        <v>76.026015999999998</v>
      </c>
      <c r="E8" s="34">
        <v>72.750900999999999</v>
      </c>
      <c r="F8" s="35">
        <v>61.645040000000002</v>
      </c>
      <c r="G8" s="33">
        <v>46.587381999999998</v>
      </c>
      <c r="H8" s="34">
        <v>56.880713999999998</v>
      </c>
      <c r="I8" s="34">
        <v>51.806426000000002</v>
      </c>
      <c r="J8" s="35">
        <v>31.021201000000001</v>
      </c>
    </row>
    <row r="9" spans="1:10" x14ac:dyDescent="0.25">
      <c r="A9" s="165" t="s">
        <v>179</v>
      </c>
      <c r="B9" s="18" t="s">
        <v>175</v>
      </c>
      <c r="C9" s="23">
        <v>50.955728000000001</v>
      </c>
      <c r="D9" s="36">
        <v>58.527087999999999</v>
      </c>
      <c r="E9" s="36">
        <v>52.737958999999996</v>
      </c>
      <c r="F9" s="37">
        <v>40.317920999999998</v>
      </c>
      <c r="G9" s="23">
        <v>38.63776</v>
      </c>
      <c r="H9" s="36">
        <v>47.857236999999998</v>
      </c>
      <c r="I9" s="36">
        <v>41.484529999999999</v>
      </c>
      <c r="J9" s="37">
        <v>25.497596999999999</v>
      </c>
    </row>
    <row r="10" spans="1:10" x14ac:dyDescent="0.25">
      <c r="A10" s="165" t="s">
        <v>179</v>
      </c>
      <c r="B10" s="18" t="s">
        <v>176</v>
      </c>
      <c r="C10" s="26">
        <v>86.674322000000004</v>
      </c>
      <c r="D10" s="38">
        <v>93.351042000000007</v>
      </c>
      <c r="E10" s="38">
        <v>90.573249000000004</v>
      </c>
      <c r="F10" s="39">
        <v>75.237707999999998</v>
      </c>
      <c r="G10" s="26">
        <v>66.011149000000003</v>
      </c>
      <c r="H10" s="38">
        <v>77.778148999999999</v>
      </c>
      <c r="I10" s="38">
        <v>73.343050000000005</v>
      </c>
      <c r="J10" s="39">
        <v>45.799402999999998</v>
      </c>
    </row>
    <row r="11" spans="1:10" x14ac:dyDescent="0.25">
      <c r="A11" s="165" t="s">
        <v>179</v>
      </c>
      <c r="B11" s="18" t="s">
        <v>177</v>
      </c>
      <c r="C11" s="29">
        <v>74.265095000000002</v>
      </c>
      <c r="D11" s="40">
        <v>77.698442</v>
      </c>
      <c r="E11" s="40">
        <v>76.999199000000004</v>
      </c>
      <c r="F11" s="41">
        <v>67.558707999999996</v>
      </c>
      <c r="G11" s="29">
        <v>52.914008000000003</v>
      </c>
      <c r="H11" s="40">
        <v>61.481687999999998</v>
      </c>
      <c r="I11" s="40">
        <v>58.855018000000001</v>
      </c>
      <c r="J11" s="41">
        <v>37.260939999999998</v>
      </c>
    </row>
    <row r="12" spans="1:10" ht="18" customHeight="1" x14ac:dyDescent="0.25">
      <c r="A12" s="165" t="s">
        <v>179</v>
      </c>
      <c r="B12" s="32" t="s">
        <v>178</v>
      </c>
      <c r="C12" s="42">
        <v>70.412215000000003</v>
      </c>
      <c r="D12" s="43">
        <v>76.331072000000006</v>
      </c>
      <c r="E12" s="43">
        <v>73.511564000000007</v>
      </c>
      <c r="F12" s="44">
        <v>60.504356000000001</v>
      </c>
      <c r="G12" s="42">
        <v>52.520935000000001</v>
      </c>
      <c r="H12" s="43">
        <v>62.331935999999999</v>
      </c>
      <c r="I12" s="43">
        <v>58.275461999999997</v>
      </c>
      <c r="J12" s="44">
        <v>36.045679</v>
      </c>
    </row>
  </sheetData>
  <mergeCells count="4">
    <mergeCell ref="C3:F3"/>
    <mergeCell ref="G3:J3"/>
    <mergeCell ref="A5:A8"/>
    <mergeCell ref="A9:A1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3D22-6D65-4A25-BBA7-CC22698922AF}">
  <dimension ref="A1:N22"/>
  <sheetViews>
    <sheetView showGridLines="0" workbookViewId="0">
      <pane xSplit="1" ySplit="2" topLeftCell="B6" activePane="bottomRight" state="frozen"/>
      <selection pane="topRight"/>
      <selection pane="bottomLeft"/>
      <selection pane="bottomRight" activeCell="J30" sqref="J30"/>
    </sheetView>
  </sheetViews>
  <sheetFormatPr defaultColWidth="9.140625" defaultRowHeight="11.45" customHeight="1" x14ac:dyDescent="0.25"/>
  <cols>
    <col min="1" max="1" width="16" style="8" customWidth="1"/>
    <col min="2" max="7" width="10" style="8" customWidth="1"/>
    <col min="8" max="12" width="9.140625" style="8"/>
    <col min="13" max="13" width="9.140625" style="8" customWidth="1"/>
    <col min="14" max="16384" width="9.140625" style="8"/>
  </cols>
  <sheetData>
    <row r="1" spans="1:14" ht="11.45" customHeight="1" x14ac:dyDescent="0.25">
      <c r="A1" s="45" t="s">
        <v>180</v>
      </c>
      <c r="B1" s="166" t="s">
        <v>181</v>
      </c>
      <c r="C1" s="167"/>
      <c r="D1" s="168"/>
      <c r="E1" s="166" t="s">
        <v>182</v>
      </c>
      <c r="F1" s="167"/>
      <c r="G1" s="168"/>
      <c r="J1" s="45"/>
      <c r="K1" s="166" t="s">
        <v>181</v>
      </c>
      <c r="L1" s="168"/>
      <c r="M1" s="166" t="s">
        <v>182</v>
      </c>
      <c r="N1" s="168"/>
    </row>
    <row r="2" spans="1:14" ht="11.45" customHeight="1" x14ac:dyDescent="0.25">
      <c r="B2" s="46" t="s">
        <v>183</v>
      </c>
      <c r="C2" s="46" t="s">
        <v>184</v>
      </c>
      <c r="D2" s="46" t="s">
        <v>185</v>
      </c>
      <c r="E2" s="46" t="s">
        <v>183</v>
      </c>
      <c r="F2" s="46" t="s">
        <v>184</v>
      </c>
      <c r="G2" s="46" t="s">
        <v>185</v>
      </c>
      <c r="J2" s="45"/>
      <c r="K2" s="47" t="s">
        <v>184</v>
      </c>
      <c r="L2" s="48" t="s">
        <v>185</v>
      </c>
      <c r="M2" s="47" t="s">
        <v>184</v>
      </c>
      <c r="N2" s="48" t="s">
        <v>185</v>
      </c>
    </row>
    <row r="3" spans="1:14" ht="11.45" customHeight="1" x14ac:dyDescent="0.25">
      <c r="A3" s="49" t="s">
        <v>116</v>
      </c>
      <c r="B3" s="50">
        <v>3137</v>
      </c>
      <c r="C3" s="50">
        <v>649</v>
      </c>
      <c r="D3" s="50">
        <v>2488</v>
      </c>
      <c r="E3" s="50">
        <v>2104</v>
      </c>
      <c r="F3" s="50">
        <v>1025</v>
      </c>
      <c r="G3" s="50">
        <v>1079</v>
      </c>
      <c r="J3" s="49" t="s">
        <v>116</v>
      </c>
      <c r="K3" s="50">
        <v>649</v>
      </c>
      <c r="L3" s="50">
        <v>2488</v>
      </c>
      <c r="M3" s="50">
        <v>1025</v>
      </c>
      <c r="N3" s="50">
        <v>1079</v>
      </c>
    </row>
    <row r="4" spans="1:14" ht="11.45" customHeight="1" x14ac:dyDescent="0.25">
      <c r="A4" s="49" t="s">
        <v>117</v>
      </c>
      <c r="B4" s="51">
        <v>3264</v>
      </c>
      <c r="C4" s="51">
        <v>687</v>
      </c>
      <c r="D4" s="51">
        <v>2578</v>
      </c>
      <c r="E4" s="51">
        <v>2134</v>
      </c>
      <c r="F4" s="51">
        <v>1064</v>
      </c>
      <c r="G4" s="51">
        <v>1070</v>
      </c>
      <c r="J4" s="49" t="s">
        <v>117</v>
      </c>
      <c r="K4" s="51">
        <v>687</v>
      </c>
      <c r="L4" s="51">
        <v>2578</v>
      </c>
      <c r="M4" s="51">
        <v>1064</v>
      </c>
      <c r="N4" s="51">
        <v>1070</v>
      </c>
    </row>
    <row r="5" spans="1:14" ht="11.45" customHeight="1" x14ac:dyDescent="0.25">
      <c r="A5" s="49" t="s">
        <v>118</v>
      </c>
      <c r="B5" s="50">
        <v>3367</v>
      </c>
      <c r="C5" s="50">
        <v>735</v>
      </c>
      <c r="D5" s="50">
        <v>2632</v>
      </c>
      <c r="E5" s="50">
        <v>2236</v>
      </c>
      <c r="F5" s="50">
        <v>1138</v>
      </c>
      <c r="G5" s="50">
        <v>1098</v>
      </c>
      <c r="J5" s="49" t="s">
        <v>118</v>
      </c>
      <c r="K5" s="50">
        <v>735</v>
      </c>
      <c r="L5" s="50">
        <v>2632</v>
      </c>
      <c r="M5" s="50">
        <v>1138</v>
      </c>
      <c r="N5" s="50">
        <v>1098</v>
      </c>
    </row>
    <row r="6" spans="1:14" ht="11.45" customHeight="1" x14ac:dyDescent="0.25">
      <c r="A6" s="49" t="s">
        <v>119</v>
      </c>
      <c r="B6" s="51">
        <v>3695</v>
      </c>
      <c r="C6" s="51">
        <v>880</v>
      </c>
      <c r="D6" s="51">
        <v>2815</v>
      </c>
      <c r="E6" s="51">
        <v>2313</v>
      </c>
      <c r="F6" s="51">
        <v>1182</v>
      </c>
      <c r="G6" s="51">
        <v>1131</v>
      </c>
      <c r="J6" s="49" t="s">
        <v>119</v>
      </c>
      <c r="K6" s="51">
        <v>880</v>
      </c>
      <c r="L6" s="51">
        <v>2815</v>
      </c>
      <c r="M6" s="51">
        <v>1182</v>
      </c>
      <c r="N6" s="51">
        <v>1131</v>
      </c>
    </row>
    <row r="7" spans="1:14" ht="11.45" customHeight="1" x14ac:dyDescent="0.25">
      <c r="A7" s="49" t="s">
        <v>120</v>
      </c>
      <c r="B7" s="50">
        <v>3811</v>
      </c>
      <c r="C7" s="50">
        <v>961</v>
      </c>
      <c r="D7" s="50">
        <v>2850</v>
      </c>
      <c r="E7" s="50">
        <v>2165</v>
      </c>
      <c r="F7" s="50">
        <v>1107</v>
      </c>
      <c r="G7" s="50">
        <v>1059</v>
      </c>
      <c r="J7" s="49" t="s">
        <v>120</v>
      </c>
      <c r="K7" s="50">
        <v>961</v>
      </c>
      <c r="L7" s="50">
        <v>2850</v>
      </c>
      <c r="M7" s="50">
        <v>1107</v>
      </c>
      <c r="N7" s="50">
        <v>1059</v>
      </c>
    </row>
    <row r="8" spans="1:14" ht="11.45" customHeight="1" x14ac:dyDescent="0.25">
      <c r="A8" s="49" t="s">
        <v>121</v>
      </c>
      <c r="B8" s="51">
        <v>3916</v>
      </c>
      <c r="C8" s="51">
        <v>1012</v>
      </c>
      <c r="D8" s="51">
        <v>2904</v>
      </c>
      <c r="E8" s="51">
        <v>2250</v>
      </c>
      <c r="F8" s="51">
        <v>1177</v>
      </c>
      <c r="G8" s="51">
        <v>1073</v>
      </c>
      <c r="J8" s="49" t="s">
        <v>121</v>
      </c>
      <c r="K8" s="51">
        <v>1012</v>
      </c>
      <c r="L8" s="51">
        <v>2904</v>
      </c>
      <c r="M8" s="51">
        <v>1177</v>
      </c>
      <c r="N8" s="51">
        <v>1073</v>
      </c>
    </row>
    <row r="9" spans="1:14" ht="11.45" customHeight="1" x14ac:dyDescent="0.25">
      <c r="A9" s="49" t="s">
        <v>122</v>
      </c>
      <c r="B9" s="50">
        <v>3990</v>
      </c>
      <c r="C9" s="50">
        <v>1051</v>
      </c>
      <c r="D9" s="50">
        <v>2939</v>
      </c>
      <c r="E9" s="50">
        <v>2345</v>
      </c>
      <c r="F9" s="50">
        <v>1245</v>
      </c>
      <c r="G9" s="50">
        <v>1100</v>
      </c>
      <c r="J9" s="49" t="s">
        <v>122</v>
      </c>
      <c r="K9" s="50">
        <v>1051</v>
      </c>
      <c r="L9" s="50">
        <v>2939</v>
      </c>
      <c r="M9" s="50">
        <v>1245</v>
      </c>
      <c r="N9" s="50">
        <v>1100</v>
      </c>
    </row>
    <row r="10" spans="1:14" ht="11.45" customHeight="1" x14ac:dyDescent="0.25">
      <c r="A10" s="49" t="s">
        <v>123</v>
      </c>
      <c r="B10" s="51">
        <v>4100</v>
      </c>
      <c r="C10" s="51">
        <v>1088</v>
      </c>
      <c r="D10" s="51">
        <v>3012</v>
      </c>
      <c r="E10" s="51">
        <v>2382</v>
      </c>
      <c r="F10" s="51">
        <v>1257</v>
      </c>
      <c r="G10" s="51">
        <v>1125</v>
      </c>
      <c r="J10" s="49" t="s">
        <v>123</v>
      </c>
      <c r="K10" s="51">
        <v>1088</v>
      </c>
      <c r="L10" s="51">
        <v>3012</v>
      </c>
      <c r="M10" s="51">
        <v>1257</v>
      </c>
      <c r="N10" s="51">
        <v>1125</v>
      </c>
    </row>
    <row r="11" spans="1:14" ht="11.45" customHeight="1" x14ac:dyDescent="0.25">
      <c r="A11" s="49" t="s">
        <v>124</v>
      </c>
      <c r="B11" s="50">
        <v>4142</v>
      </c>
      <c r="C11" s="50">
        <v>1107</v>
      </c>
      <c r="D11" s="50">
        <v>3036</v>
      </c>
      <c r="E11" s="50">
        <v>2674</v>
      </c>
      <c r="F11" s="50">
        <v>1418</v>
      </c>
      <c r="G11" s="50">
        <v>1256</v>
      </c>
      <c r="J11" s="49" t="s">
        <v>124</v>
      </c>
      <c r="K11" s="50">
        <v>1107</v>
      </c>
      <c r="L11" s="50">
        <v>3036</v>
      </c>
      <c r="M11" s="50">
        <v>1418</v>
      </c>
      <c r="N11" s="50">
        <v>1256</v>
      </c>
    </row>
    <row r="12" spans="1:14" ht="11.45" customHeight="1" x14ac:dyDescent="0.25">
      <c r="A12" s="49" t="s">
        <v>125</v>
      </c>
      <c r="B12" s="51">
        <v>4127</v>
      </c>
      <c r="C12" s="51">
        <v>1076</v>
      </c>
      <c r="D12" s="51">
        <v>3051</v>
      </c>
      <c r="E12" s="51">
        <v>2986</v>
      </c>
      <c r="F12" s="51">
        <v>1579</v>
      </c>
      <c r="G12" s="51">
        <v>1407</v>
      </c>
      <c r="J12" s="49" t="s">
        <v>125</v>
      </c>
      <c r="K12" s="51">
        <v>1076</v>
      </c>
      <c r="L12" s="51">
        <v>3051</v>
      </c>
      <c r="M12" s="51">
        <v>1579</v>
      </c>
      <c r="N12" s="51">
        <v>1407</v>
      </c>
    </row>
    <row r="13" spans="1:14" ht="11.45" customHeight="1" x14ac:dyDescent="0.25">
      <c r="A13" s="49" t="s">
        <v>126</v>
      </c>
      <c r="B13" s="50">
        <v>4233</v>
      </c>
      <c r="C13" s="50">
        <v>1111</v>
      </c>
      <c r="D13" s="50">
        <v>3123</v>
      </c>
      <c r="E13" s="50">
        <v>3000</v>
      </c>
      <c r="F13" s="50">
        <v>1603</v>
      </c>
      <c r="G13" s="50">
        <v>1397</v>
      </c>
      <c r="J13" s="49" t="s">
        <v>126</v>
      </c>
      <c r="K13" s="50">
        <v>1111</v>
      </c>
      <c r="L13" s="50">
        <v>3123</v>
      </c>
      <c r="M13" s="50">
        <v>1603</v>
      </c>
      <c r="N13" s="50">
        <v>1397</v>
      </c>
    </row>
    <row r="14" spans="1:14" ht="11.45" customHeight="1" x14ac:dyDescent="0.25">
      <c r="A14" s="49" t="s">
        <v>127</v>
      </c>
      <c r="B14" s="51">
        <v>3977</v>
      </c>
      <c r="C14" s="51">
        <v>1059</v>
      </c>
      <c r="D14" s="51">
        <v>2917</v>
      </c>
      <c r="E14" s="51">
        <v>2598</v>
      </c>
      <c r="F14" s="51">
        <v>1400</v>
      </c>
      <c r="G14" s="51">
        <v>1198</v>
      </c>
      <c r="J14" s="49" t="s">
        <v>127</v>
      </c>
      <c r="K14" s="51">
        <v>1059</v>
      </c>
      <c r="L14" s="51">
        <v>2917</v>
      </c>
      <c r="M14" s="51">
        <v>1400</v>
      </c>
      <c r="N14" s="51">
        <v>1198</v>
      </c>
    </row>
    <row r="15" spans="1:14" ht="11.45" customHeight="1" x14ac:dyDescent="0.25">
      <c r="A15" s="49" t="s">
        <v>128</v>
      </c>
      <c r="B15" s="50">
        <v>3984</v>
      </c>
      <c r="C15" s="50">
        <v>1058</v>
      </c>
      <c r="D15" s="50">
        <v>2926</v>
      </c>
      <c r="E15" s="50">
        <v>2875</v>
      </c>
      <c r="F15" s="50">
        <v>1506</v>
      </c>
      <c r="G15" s="50">
        <v>1370</v>
      </c>
      <c r="J15" s="49" t="s">
        <v>128</v>
      </c>
      <c r="K15" s="50">
        <v>1058</v>
      </c>
      <c r="L15" s="50">
        <v>2926</v>
      </c>
      <c r="M15" s="50">
        <v>1506</v>
      </c>
      <c r="N15" s="50">
        <v>1370</v>
      </c>
    </row>
    <row r="16" spans="1:14" ht="11.45" customHeight="1" x14ac:dyDescent="0.25">
      <c r="A16" s="49" t="s">
        <v>129</v>
      </c>
      <c r="B16" s="51">
        <v>4009</v>
      </c>
      <c r="C16" s="51">
        <v>989</v>
      </c>
      <c r="D16" s="51">
        <v>3020</v>
      </c>
      <c r="E16" s="51">
        <v>3017</v>
      </c>
      <c r="F16" s="51">
        <v>1541</v>
      </c>
      <c r="G16" s="51">
        <v>1475</v>
      </c>
      <c r="J16" s="49" t="s">
        <v>129</v>
      </c>
      <c r="K16" s="51">
        <v>989</v>
      </c>
      <c r="L16" s="51">
        <v>3020</v>
      </c>
      <c r="M16" s="51">
        <v>1541</v>
      </c>
      <c r="N16" s="51">
        <v>1475</v>
      </c>
    </row>
    <row r="17" spans="1:14" ht="11.45" customHeight="1" x14ac:dyDescent="0.25">
      <c r="A17" s="49" t="s">
        <v>130</v>
      </c>
      <c r="B17" s="50">
        <v>4027</v>
      </c>
      <c r="C17" s="50">
        <v>972</v>
      </c>
      <c r="D17" s="50">
        <v>3055</v>
      </c>
      <c r="E17" s="50">
        <v>2941</v>
      </c>
      <c r="F17" s="50">
        <v>1485</v>
      </c>
      <c r="G17" s="50">
        <v>1456</v>
      </c>
      <c r="J17" s="49" t="s">
        <v>130</v>
      </c>
      <c r="K17" s="50">
        <v>972</v>
      </c>
      <c r="L17" s="50">
        <v>3055</v>
      </c>
      <c r="M17" s="50">
        <v>1485</v>
      </c>
      <c r="N17" s="50">
        <v>1456</v>
      </c>
    </row>
    <row r="19" spans="1:14" ht="11.45" customHeight="1" x14ac:dyDescent="0.25">
      <c r="A19" s="52"/>
    </row>
    <row r="20" spans="1:14" ht="11.45" customHeight="1" x14ac:dyDescent="0.25">
      <c r="A20" s="52"/>
      <c r="B20" s="53"/>
    </row>
    <row r="21" spans="1:14" ht="11.45" customHeight="1" x14ac:dyDescent="0.25">
      <c r="A21" s="52"/>
    </row>
    <row r="22" spans="1:14" ht="11.45" customHeight="1" x14ac:dyDescent="0.25">
      <c r="A22" s="52"/>
      <c r="B22" s="53"/>
    </row>
  </sheetData>
  <mergeCells count="4">
    <mergeCell ref="B1:D1"/>
    <mergeCell ref="E1:G1"/>
    <mergeCell ref="K1:L1"/>
    <mergeCell ref="M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D1F8-B772-47A9-A4B4-A0F51E9C3D25}">
  <dimension ref="A1"/>
  <sheetViews>
    <sheetView showGridLines="0" zoomScale="95" zoomScaleNormal="95" workbookViewId="0">
      <selection activeCell="N15" sqref="N15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17C7-6B6C-4D74-AC2C-7724213A0FC0}">
  <dimension ref="A4:S229"/>
  <sheetViews>
    <sheetView showGridLines="0" topLeftCell="A216" workbookViewId="0">
      <selection activeCell="D127" sqref="D127"/>
    </sheetView>
  </sheetViews>
  <sheetFormatPr defaultColWidth="9.140625" defaultRowHeight="15" x14ac:dyDescent="0.25"/>
  <cols>
    <col min="1" max="16384" width="9.140625" style="8"/>
  </cols>
  <sheetData>
    <row r="4" spans="1:19" x14ac:dyDescent="0.25">
      <c r="A4" s="16"/>
      <c r="B4" s="170" t="s">
        <v>186</v>
      </c>
      <c r="C4" s="171"/>
      <c r="D4" s="172"/>
      <c r="E4" s="169" t="s">
        <v>187</v>
      </c>
      <c r="F4" s="169" t="s">
        <v>11</v>
      </c>
      <c r="G4" s="169" t="s">
        <v>11</v>
      </c>
      <c r="H4" s="169" t="s">
        <v>26</v>
      </c>
      <c r="I4" s="169" t="s">
        <v>26</v>
      </c>
      <c r="J4" s="169" t="s">
        <v>26</v>
      </c>
      <c r="K4" s="169" t="s">
        <v>17</v>
      </c>
      <c r="L4" s="169" t="s">
        <v>17</v>
      </c>
      <c r="M4" s="169" t="s">
        <v>17</v>
      </c>
      <c r="N4" s="169" t="s">
        <v>22</v>
      </c>
      <c r="O4" s="169" t="s">
        <v>22</v>
      </c>
      <c r="P4" s="169" t="s">
        <v>22</v>
      </c>
      <c r="Q4" s="169" t="s">
        <v>23</v>
      </c>
      <c r="R4" s="169" t="s">
        <v>23</v>
      </c>
      <c r="S4" s="169" t="s">
        <v>23</v>
      </c>
    </row>
    <row r="5" spans="1:19" x14ac:dyDescent="0.25">
      <c r="A5" s="55"/>
      <c r="B5" s="54" t="s">
        <v>5</v>
      </c>
      <c r="C5" s="54" t="s">
        <v>6</v>
      </c>
      <c r="D5" s="54" t="s">
        <v>7</v>
      </c>
      <c r="E5" s="54" t="s">
        <v>5</v>
      </c>
      <c r="F5" s="54" t="s">
        <v>6</v>
      </c>
      <c r="G5" s="54" t="s">
        <v>7</v>
      </c>
      <c r="H5" s="54" t="s">
        <v>5</v>
      </c>
      <c r="I5" s="54" t="s">
        <v>6</v>
      </c>
      <c r="J5" s="54" t="s">
        <v>7</v>
      </c>
      <c r="K5" s="54" t="s">
        <v>5</v>
      </c>
      <c r="L5" s="54" t="s">
        <v>6</v>
      </c>
      <c r="M5" s="54" t="s">
        <v>7</v>
      </c>
      <c r="N5" s="56" t="s">
        <v>5</v>
      </c>
      <c r="O5" s="56" t="s">
        <v>6</v>
      </c>
      <c r="P5" s="56" t="s">
        <v>7</v>
      </c>
      <c r="Q5" s="56" t="s">
        <v>5</v>
      </c>
      <c r="R5" s="56" t="s">
        <v>6</v>
      </c>
      <c r="S5" s="56" t="s">
        <v>7</v>
      </c>
    </row>
    <row r="6" spans="1:19" x14ac:dyDescent="0.25">
      <c r="A6" s="57" t="s">
        <v>188</v>
      </c>
      <c r="B6" s="58" t="s">
        <v>137</v>
      </c>
      <c r="C6" s="58" t="s">
        <v>137</v>
      </c>
      <c r="D6" s="58" t="s">
        <v>137</v>
      </c>
      <c r="E6" s="58" t="s">
        <v>137</v>
      </c>
      <c r="F6" s="58" t="s">
        <v>137</v>
      </c>
      <c r="G6" s="58" t="s">
        <v>137</v>
      </c>
      <c r="H6" s="59">
        <v>7.7</v>
      </c>
      <c r="I6" s="59">
        <v>6.8</v>
      </c>
      <c r="J6" s="59">
        <v>9.1</v>
      </c>
      <c r="K6" s="58" t="s">
        <v>137</v>
      </c>
      <c r="L6" s="58" t="s">
        <v>137</v>
      </c>
      <c r="M6" s="58" t="s">
        <v>137</v>
      </c>
      <c r="N6" s="59">
        <v>33.299999999999997</v>
      </c>
      <c r="O6" s="59">
        <v>32.299999999999997</v>
      </c>
      <c r="P6" s="59">
        <v>35.1</v>
      </c>
      <c r="Q6" s="59">
        <v>13.8</v>
      </c>
      <c r="R6" s="59">
        <v>12.9</v>
      </c>
      <c r="S6" s="59">
        <v>14.9</v>
      </c>
    </row>
    <row r="7" spans="1:19" x14ac:dyDescent="0.25">
      <c r="A7" s="57" t="s">
        <v>189</v>
      </c>
      <c r="B7" s="60" t="s">
        <v>137</v>
      </c>
      <c r="C7" s="60" t="s">
        <v>137</v>
      </c>
      <c r="D7" s="60" t="s">
        <v>137</v>
      </c>
      <c r="E7" s="60" t="s">
        <v>137</v>
      </c>
      <c r="F7" s="60" t="s">
        <v>137</v>
      </c>
      <c r="G7" s="60" t="s">
        <v>137</v>
      </c>
      <c r="H7" s="61">
        <v>8.5</v>
      </c>
      <c r="I7" s="61">
        <v>7.4</v>
      </c>
      <c r="J7" s="61">
        <v>10.199999999999999</v>
      </c>
      <c r="K7" s="61">
        <v>12.3</v>
      </c>
      <c r="L7" s="61">
        <v>12.1</v>
      </c>
      <c r="M7" s="61">
        <v>12.5</v>
      </c>
      <c r="N7" s="61">
        <v>32.9</v>
      </c>
      <c r="O7" s="62">
        <v>32</v>
      </c>
      <c r="P7" s="61">
        <v>34.4</v>
      </c>
      <c r="Q7" s="60" t="s">
        <v>137</v>
      </c>
      <c r="R7" s="60" t="s">
        <v>137</v>
      </c>
      <c r="S7" s="60" t="s">
        <v>137</v>
      </c>
    </row>
    <row r="8" spans="1:19" x14ac:dyDescent="0.25">
      <c r="A8" s="57" t="s">
        <v>190</v>
      </c>
      <c r="B8" s="58" t="s">
        <v>137</v>
      </c>
      <c r="C8" s="58" t="s">
        <v>137</v>
      </c>
      <c r="D8" s="58" t="s">
        <v>137</v>
      </c>
      <c r="E8" s="58" t="s">
        <v>137</v>
      </c>
      <c r="F8" s="58" t="s">
        <v>137</v>
      </c>
      <c r="G8" s="58" t="s">
        <v>137</v>
      </c>
      <c r="H8" s="59">
        <v>9.1</v>
      </c>
      <c r="I8" s="63">
        <v>8</v>
      </c>
      <c r="J8" s="63">
        <v>11</v>
      </c>
      <c r="K8" s="58" t="s">
        <v>137</v>
      </c>
      <c r="L8" s="58" t="s">
        <v>137</v>
      </c>
      <c r="M8" s="58" t="s">
        <v>137</v>
      </c>
      <c r="N8" s="59">
        <v>33.4</v>
      </c>
      <c r="O8" s="59">
        <v>32.5</v>
      </c>
      <c r="P8" s="63">
        <v>35</v>
      </c>
      <c r="Q8" s="58" t="s">
        <v>137</v>
      </c>
      <c r="R8" s="58" t="s">
        <v>137</v>
      </c>
      <c r="S8" s="58" t="s">
        <v>137</v>
      </c>
    </row>
    <row r="9" spans="1:19" x14ac:dyDescent="0.25">
      <c r="A9" s="57" t="s">
        <v>191</v>
      </c>
      <c r="B9" s="60" t="s">
        <v>137</v>
      </c>
      <c r="C9" s="60" t="s">
        <v>137</v>
      </c>
      <c r="D9" s="60" t="s">
        <v>137</v>
      </c>
      <c r="E9" s="60" t="s">
        <v>137</v>
      </c>
      <c r="F9" s="60" t="s">
        <v>137</v>
      </c>
      <c r="G9" s="60" t="s">
        <v>137</v>
      </c>
      <c r="H9" s="62">
        <v>9</v>
      </c>
      <c r="I9" s="61">
        <v>7.9</v>
      </c>
      <c r="J9" s="61">
        <v>10.8</v>
      </c>
      <c r="K9" s="60" t="s">
        <v>137</v>
      </c>
      <c r="L9" s="60" t="s">
        <v>137</v>
      </c>
      <c r="M9" s="60" t="s">
        <v>137</v>
      </c>
      <c r="N9" s="61">
        <v>32.5</v>
      </c>
      <c r="O9" s="61">
        <v>31.6</v>
      </c>
      <c r="P9" s="61">
        <v>34.1</v>
      </c>
      <c r="Q9" s="60" t="s">
        <v>137</v>
      </c>
      <c r="R9" s="60" t="s">
        <v>137</v>
      </c>
      <c r="S9" s="60" t="s">
        <v>137</v>
      </c>
    </row>
    <row r="10" spans="1:19" x14ac:dyDescent="0.25">
      <c r="A10" s="57" t="s">
        <v>192</v>
      </c>
      <c r="B10" s="58" t="s">
        <v>137</v>
      </c>
      <c r="C10" s="58" t="s">
        <v>137</v>
      </c>
      <c r="D10" s="58" t="s">
        <v>137</v>
      </c>
      <c r="E10" s="58" t="s">
        <v>137</v>
      </c>
      <c r="F10" s="58" t="s">
        <v>137</v>
      </c>
      <c r="G10" s="58" t="s">
        <v>137</v>
      </c>
      <c r="H10" s="59">
        <v>8.9</v>
      </c>
      <c r="I10" s="59">
        <v>7.7</v>
      </c>
      <c r="J10" s="59">
        <v>10.8</v>
      </c>
      <c r="K10" s="58" t="s">
        <v>137</v>
      </c>
      <c r="L10" s="58" t="s">
        <v>137</v>
      </c>
      <c r="M10" s="58" t="s">
        <v>137</v>
      </c>
      <c r="N10" s="59">
        <v>32.6</v>
      </c>
      <c r="O10" s="59">
        <v>31.4</v>
      </c>
      <c r="P10" s="59">
        <v>34.6</v>
      </c>
      <c r="Q10" s="59">
        <v>13.9</v>
      </c>
      <c r="R10" s="59">
        <v>13.2</v>
      </c>
      <c r="S10" s="59">
        <v>14.7</v>
      </c>
    </row>
    <row r="11" spans="1:19" x14ac:dyDescent="0.25">
      <c r="A11" s="57" t="s">
        <v>193</v>
      </c>
      <c r="B11" s="60" t="s">
        <v>137</v>
      </c>
      <c r="C11" s="60" t="s">
        <v>137</v>
      </c>
      <c r="D11" s="60" t="s">
        <v>137</v>
      </c>
      <c r="E11" s="60" t="s">
        <v>137</v>
      </c>
      <c r="F11" s="60" t="s">
        <v>137</v>
      </c>
      <c r="G11" s="60" t="s">
        <v>137</v>
      </c>
      <c r="H11" s="61">
        <v>9.8000000000000007</v>
      </c>
      <c r="I11" s="61">
        <v>8.5</v>
      </c>
      <c r="J11" s="61">
        <v>11.8</v>
      </c>
      <c r="K11" s="61">
        <v>13.1</v>
      </c>
      <c r="L11" s="61">
        <v>12.8</v>
      </c>
      <c r="M11" s="61">
        <v>13.4</v>
      </c>
      <c r="N11" s="61">
        <v>32.799999999999997</v>
      </c>
      <c r="O11" s="61">
        <v>31.5</v>
      </c>
      <c r="P11" s="61">
        <v>34.9</v>
      </c>
      <c r="Q11" s="60" t="s">
        <v>137</v>
      </c>
      <c r="R11" s="60" t="s">
        <v>137</v>
      </c>
      <c r="S11" s="60" t="s">
        <v>137</v>
      </c>
    </row>
    <row r="12" spans="1:19" x14ac:dyDescent="0.25">
      <c r="A12" s="57" t="s">
        <v>194</v>
      </c>
      <c r="B12" s="58" t="s">
        <v>137</v>
      </c>
      <c r="C12" s="58" t="s">
        <v>137</v>
      </c>
      <c r="D12" s="58" t="s">
        <v>137</v>
      </c>
      <c r="E12" s="58" t="s">
        <v>137</v>
      </c>
      <c r="F12" s="58" t="s">
        <v>137</v>
      </c>
      <c r="G12" s="58" t="s">
        <v>137</v>
      </c>
      <c r="H12" s="59">
        <v>9.9</v>
      </c>
      <c r="I12" s="59">
        <v>8.5</v>
      </c>
      <c r="J12" s="59">
        <v>12.1</v>
      </c>
      <c r="K12" s="58" t="s">
        <v>137</v>
      </c>
      <c r="L12" s="58" t="s">
        <v>137</v>
      </c>
      <c r="M12" s="58" t="s">
        <v>137</v>
      </c>
      <c r="N12" s="59">
        <v>33.4</v>
      </c>
      <c r="O12" s="59">
        <v>32.1</v>
      </c>
      <c r="P12" s="59">
        <v>35.5</v>
      </c>
      <c r="Q12" s="58" t="s">
        <v>137</v>
      </c>
      <c r="R12" s="58" t="s">
        <v>137</v>
      </c>
      <c r="S12" s="58" t="s">
        <v>137</v>
      </c>
    </row>
    <row r="13" spans="1:19" x14ac:dyDescent="0.25">
      <c r="A13" s="57" t="s">
        <v>195</v>
      </c>
      <c r="B13" s="60" t="s">
        <v>137</v>
      </c>
      <c r="C13" s="60" t="s">
        <v>137</v>
      </c>
      <c r="D13" s="60" t="s">
        <v>137</v>
      </c>
      <c r="E13" s="60" t="s">
        <v>137</v>
      </c>
      <c r="F13" s="60" t="s">
        <v>137</v>
      </c>
      <c r="G13" s="60" t="s">
        <v>137</v>
      </c>
      <c r="H13" s="61">
        <v>9.5</v>
      </c>
      <c r="I13" s="61">
        <v>8.1999999999999993</v>
      </c>
      <c r="J13" s="61">
        <v>11.4</v>
      </c>
      <c r="K13" s="60" t="s">
        <v>137</v>
      </c>
      <c r="L13" s="60" t="s">
        <v>137</v>
      </c>
      <c r="M13" s="60" t="s">
        <v>137</v>
      </c>
      <c r="N13" s="61">
        <v>32.700000000000003</v>
      </c>
      <c r="O13" s="61">
        <v>31.4</v>
      </c>
      <c r="P13" s="61">
        <v>34.799999999999997</v>
      </c>
      <c r="Q13" s="60" t="s">
        <v>137</v>
      </c>
      <c r="R13" s="60" t="s">
        <v>137</v>
      </c>
      <c r="S13" s="60" t="s">
        <v>137</v>
      </c>
    </row>
    <row r="14" spans="1:19" x14ac:dyDescent="0.25">
      <c r="A14" s="57" t="s">
        <v>196</v>
      </c>
      <c r="B14" s="58" t="s">
        <v>137</v>
      </c>
      <c r="C14" s="58" t="s">
        <v>137</v>
      </c>
      <c r="D14" s="58" t="s">
        <v>137</v>
      </c>
      <c r="E14" s="58" t="s">
        <v>137</v>
      </c>
      <c r="F14" s="58" t="s">
        <v>137</v>
      </c>
      <c r="G14" s="58" t="s">
        <v>137</v>
      </c>
      <c r="H14" s="59">
        <v>9.4</v>
      </c>
      <c r="I14" s="59">
        <v>8.1999999999999993</v>
      </c>
      <c r="J14" s="59">
        <v>11.3</v>
      </c>
      <c r="K14" s="58" t="s">
        <v>137</v>
      </c>
      <c r="L14" s="58" t="s">
        <v>137</v>
      </c>
      <c r="M14" s="58" t="s">
        <v>137</v>
      </c>
      <c r="N14" s="59">
        <v>31.8</v>
      </c>
      <c r="O14" s="59">
        <v>30.6</v>
      </c>
      <c r="P14" s="59">
        <v>33.9</v>
      </c>
      <c r="Q14" s="59">
        <v>15.4</v>
      </c>
      <c r="R14" s="59">
        <v>14.6</v>
      </c>
      <c r="S14" s="59">
        <v>16.399999999999999</v>
      </c>
    </row>
    <row r="15" spans="1:19" x14ac:dyDescent="0.25">
      <c r="A15" s="57" t="s">
        <v>197</v>
      </c>
      <c r="B15" s="60" t="s">
        <v>137</v>
      </c>
      <c r="C15" s="60" t="s">
        <v>137</v>
      </c>
      <c r="D15" s="60" t="s">
        <v>137</v>
      </c>
      <c r="E15" s="60" t="s">
        <v>137</v>
      </c>
      <c r="F15" s="60" t="s">
        <v>137</v>
      </c>
      <c r="G15" s="60" t="s">
        <v>137</v>
      </c>
      <c r="H15" s="61">
        <v>10.1</v>
      </c>
      <c r="I15" s="61">
        <v>8.8000000000000007</v>
      </c>
      <c r="J15" s="61">
        <v>12.2</v>
      </c>
      <c r="K15" s="61">
        <v>12.7</v>
      </c>
      <c r="L15" s="61">
        <v>12.5</v>
      </c>
      <c r="M15" s="61">
        <v>13.1</v>
      </c>
      <c r="N15" s="61">
        <v>32.299999999999997</v>
      </c>
      <c r="O15" s="61">
        <v>30.8</v>
      </c>
      <c r="P15" s="61">
        <v>34.6</v>
      </c>
      <c r="Q15" s="60" t="s">
        <v>137</v>
      </c>
      <c r="R15" s="60" t="s">
        <v>137</v>
      </c>
      <c r="S15" s="60" t="s">
        <v>137</v>
      </c>
    </row>
    <row r="16" spans="1:19" x14ac:dyDescent="0.25">
      <c r="A16" s="57" t="s">
        <v>198</v>
      </c>
      <c r="B16" s="58" t="s">
        <v>137</v>
      </c>
      <c r="C16" s="58" t="s">
        <v>137</v>
      </c>
      <c r="D16" s="58" t="s">
        <v>137</v>
      </c>
      <c r="E16" s="58" t="s">
        <v>137</v>
      </c>
      <c r="F16" s="58" t="s">
        <v>137</v>
      </c>
      <c r="G16" s="58" t="s">
        <v>137</v>
      </c>
      <c r="H16" s="59">
        <v>10.3</v>
      </c>
      <c r="I16" s="59">
        <v>8.9</v>
      </c>
      <c r="J16" s="59">
        <v>12.4</v>
      </c>
      <c r="K16" s="58" t="s">
        <v>137</v>
      </c>
      <c r="L16" s="58" t="s">
        <v>137</v>
      </c>
      <c r="M16" s="58" t="s">
        <v>137</v>
      </c>
      <c r="N16" s="59">
        <v>32.5</v>
      </c>
      <c r="O16" s="59">
        <v>31.4</v>
      </c>
      <c r="P16" s="59">
        <v>34.4</v>
      </c>
      <c r="Q16" s="58" t="s">
        <v>137</v>
      </c>
      <c r="R16" s="58" t="s">
        <v>137</v>
      </c>
      <c r="S16" s="58" t="s">
        <v>137</v>
      </c>
    </row>
    <row r="17" spans="1:19" x14ac:dyDescent="0.25">
      <c r="A17" s="57" t="s">
        <v>199</v>
      </c>
      <c r="B17" s="60" t="s">
        <v>137</v>
      </c>
      <c r="C17" s="60" t="s">
        <v>137</v>
      </c>
      <c r="D17" s="60" t="s">
        <v>137</v>
      </c>
      <c r="E17" s="60" t="s">
        <v>137</v>
      </c>
      <c r="F17" s="60" t="s">
        <v>137</v>
      </c>
      <c r="G17" s="60" t="s">
        <v>137</v>
      </c>
      <c r="H17" s="61">
        <v>10.5</v>
      </c>
      <c r="I17" s="62">
        <v>9</v>
      </c>
      <c r="J17" s="61">
        <v>12.7</v>
      </c>
      <c r="K17" s="60" t="s">
        <v>137</v>
      </c>
      <c r="L17" s="60" t="s">
        <v>137</v>
      </c>
      <c r="M17" s="60" t="s">
        <v>137</v>
      </c>
      <c r="N17" s="61">
        <v>32.1</v>
      </c>
      <c r="O17" s="61">
        <v>30.9</v>
      </c>
      <c r="P17" s="61">
        <v>33.9</v>
      </c>
      <c r="Q17" s="60" t="s">
        <v>137</v>
      </c>
      <c r="R17" s="60" t="s">
        <v>137</v>
      </c>
      <c r="S17" s="60" t="s">
        <v>137</v>
      </c>
    </row>
    <row r="18" spans="1:19" x14ac:dyDescent="0.25">
      <c r="A18" s="57" t="s">
        <v>200</v>
      </c>
      <c r="B18" s="58" t="s">
        <v>137</v>
      </c>
      <c r="C18" s="58" t="s">
        <v>137</v>
      </c>
      <c r="D18" s="58" t="s">
        <v>137</v>
      </c>
      <c r="E18" s="58" t="s">
        <v>137</v>
      </c>
      <c r="F18" s="58" t="s">
        <v>137</v>
      </c>
      <c r="G18" s="58" t="s">
        <v>137</v>
      </c>
      <c r="H18" s="59">
        <v>9.4</v>
      </c>
      <c r="I18" s="59">
        <v>7.8</v>
      </c>
      <c r="J18" s="59">
        <v>11.8</v>
      </c>
      <c r="K18" s="58" t="s">
        <v>137</v>
      </c>
      <c r="L18" s="58" t="s">
        <v>137</v>
      </c>
      <c r="M18" s="58" t="s">
        <v>137</v>
      </c>
      <c r="N18" s="63">
        <v>32</v>
      </c>
      <c r="O18" s="59">
        <v>30.7</v>
      </c>
      <c r="P18" s="59">
        <v>34.1</v>
      </c>
      <c r="Q18" s="59">
        <v>14.9</v>
      </c>
      <c r="R18" s="59">
        <v>13.6</v>
      </c>
      <c r="S18" s="59">
        <v>16.3</v>
      </c>
    </row>
    <row r="19" spans="1:19" x14ac:dyDescent="0.25">
      <c r="A19" s="57" t="s">
        <v>201</v>
      </c>
      <c r="B19" s="60" t="s">
        <v>137</v>
      </c>
      <c r="C19" s="60" t="s">
        <v>137</v>
      </c>
      <c r="D19" s="60" t="s">
        <v>137</v>
      </c>
      <c r="E19" s="60" t="s">
        <v>137</v>
      </c>
      <c r="F19" s="60" t="s">
        <v>137</v>
      </c>
      <c r="G19" s="60" t="s">
        <v>137</v>
      </c>
      <c r="H19" s="61">
        <v>9.5</v>
      </c>
      <c r="I19" s="61">
        <v>8.1999999999999993</v>
      </c>
      <c r="J19" s="61">
        <v>11.5</v>
      </c>
      <c r="K19" s="61">
        <v>12.4</v>
      </c>
      <c r="L19" s="61">
        <v>12.2</v>
      </c>
      <c r="M19" s="61">
        <v>12.7</v>
      </c>
      <c r="N19" s="62">
        <v>32</v>
      </c>
      <c r="O19" s="61">
        <v>30.5</v>
      </c>
      <c r="P19" s="61">
        <v>34.4</v>
      </c>
      <c r="Q19" s="60" t="s">
        <v>137</v>
      </c>
      <c r="R19" s="60" t="s">
        <v>137</v>
      </c>
      <c r="S19" s="60" t="s">
        <v>137</v>
      </c>
    </row>
    <row r="20" spans="1:19" x14ac:dyDescent="0.25">
      <c r="A20" s="57" t="s">
        <v>202</v>
      </c>
      <c r="B20" s="58" t="s">
        <v>137</v>
      </c>
      <c r="C20" s="58" t="s">
        <v>137</v>
      </c>
      <c r="D20" s="58" t="s">
        <v>137</v>
      </c>
      <c r="E20" s="58" t="s">
        <v>137</v>
      </c>
      <c r="F20" s="58" t="s">
        <v>137</v>
      </c>
      <c r="G20" s="58" t="s">
        <v>137</v>
      </c>
      <c r="H20" s="59">
        <v>10.5</v>
      </c>
      <c r="I20" s="59">
        <v>9.1</v>
      </c>
      <c r="J20" s="59">
        <v>12.5</v>
      </c>
      <c r="K20" s="58" t="s">
        <v>137</v>
      </c>
      <c r="L20" s="58" t="s">
        <v>137</v>
      </c>
      <c r="M20" s="58" t="s">
        <v>137</v>
      </c>
      <c r="N20" s="59">
        <v>32.4</v>
      </c>
      <c r="O20" s="59">
        <v>30.8</v>
      </c>
      <c r="P20" s="63">
        <v>35</v>
      </c>
      <c r="Q20" s="58" t="s">
        <v>137</v>
      </c>
      <c r="R20" s="58" t="s">
        <v>137</v>
      </c>
      <c r="S20" s="58" t="s">
        <v>137</v>
      </c>
    </row>
    <row r="21" spans="1:19" x14ac:dyDescent="0.25">
      <c r="A21" s="57" t="s">
        <v>203</v>
      </c>
      <c r="B21" s="60" t="s">
        <v>137</v>
      </c>
      <c r="C21" s="60" t="s">
        <v>137</v>
      </c>
      <c r="D21" s="60" t="s">
        <v>137</v>
      </c>
      <c r="E21" s="60" t="s">
        <v>137</v>
      </c>
      <c r="F21" s="60" t="s">
        <v>137</v>
      </c>
      <c r="G21" s="60" t="s">
        <v>137</v>
      </c>
      <c r="H21" s="61">
        <v>9.6</v>
      </c>
      <c r="I21" s="61">
        <v>8.1</v>
      </c>
      <c r="J21" s="61">
        <v>11.8</v>
      </c>
      <c r="K21" s="60" t="s">
        <v>137</v>
      </c>
      <c r="L21" s="60" t="s">
        <v>137</v>
      </c>
      <c r="M21" s="60" t="s">
        <v>137</v>
      </c>
      <c r="N21" s="61">
        <v>32.200000000000003</v>
      </c>
      <c r="O21" s="61">
        <v>30.4</v>
      </c>
      <c r="P21" s="61">
        <v>35.1</v>
      </c>
      <c r="Q21" s="60" t="s">
        <v>137</v>
      </c>
      <c r="R21" s="60" t="s">
        <v>137</v>
      </c>
      <c r="S21" s="60" t="s">
        <v>137</v>
      </c>
    </row>
    <row r="22" spans="1:19" x14ac:dyDescent="0.25">
      <c r="A22" s="57" t="s">
        <v>204</v>
      </c>
      <c r="B22" s="58" t="s">
        <v>137</v>
      </c>
      <c r="C22" s="58" t="s">
        <v>137</v>
      </c>
      <c r="D22" s="58" t="s">
        <v>137</v>
      </c>
      <c r="E22" s="58" t="s">
        <v>137</v>
      </c>
      <c r="F22" s="58" t="s">
        <v>137</v>
      </c>
      <c r="G22" s="58" t="s">
        <v>137</v>
      </c>
      <c r="H22" s="63">
        <v>9</v>
      </c>
      <c r="I22" s="59">
        <v>7.6</v>
      </c>
      <c r="J22" s="63">
        <v>11</v>
      </c>
      <c r="K22" s="58" t="s">
        <v>137</v>
      </c>
      <c r="L22" s="58" t="s">
        <v>137</v>
      </c>
      <c r="M22" s="58" t="s">
        <v>137</v>
      </c>
      <c r="N22" s="59">
        <v>32.1</v>
      </c>
      <c r="O22" s="59">
        <v>30.2</v>
      </c>
      <c r="P22" s="59">
        <v>34.9</v>
      </c>
      <c r="Q22" s="59">
        <v>14.1</v>
      </c>
      <c r="R22" s="59">
        <v>12.5</v>
      </c>
      <c r="S22" s="63">
        <v>16</v>
      </c>
    </row>
    <row r="23" spans="1:19" x14ac:dyDescent="0.25">
      <c r="A23" s="64" t="s">
        <v>205</v>
      </c>
      <c r="B23" s="65">
        <v>13.5</v>
      </c>
      <c r="C23" s="65">
        <v>12.7</v>
      </c>
      <c r="D23" s="65">
        <v>14.4</v>
      </c>
      <c r="E23" s="65">
        <v>14.5</v>
      </c>
      <c r="F23" s="65">
        <v>13.5</v>
      </c>
      <c r="G23" s="65">
        <v>15.7</v>
      </c>
      <c r="H23" s="65">
        <v>9.9</v>
      </c>
      <c r="I23" s="65">
        <v>8.3000000000000007</v>
      </c>
      <c r="J23" s="65">
        <v>12.1</v>
      </c>
      <c r="K23" s="66">
        <v>12</v>
      </c>
      <c r="L23" s="65">
        <v>11.8</v>
      </c>
      <c r="M23" s="65">
        <v>12.2</v>
      </c>
      <c r="N23" s="65">
        <v>32.200000000000003</v>
      </c>
      <c r="O23" s="65">
        <v>30.4</v>
      </c>
      <c r="P23" s="66">
        <v>35</v>
      </c>
      <c r="Q23" s="65">
        <v>14.1</v>
      </c>
      <c r="R23" s="65">
        <v>12.5</v>
      </c>
      <c r="S23" s="66">
        <v>16</v>
      </c>
    </row>
    <row r="24" spans="1:19" x14ac:dyDescent="0.25">
      <c r="A24" s="57" t="s">
        <v>206</v>
      </c>
      <c r="B24" s="58" t="s">
        <v>137</v>
      </c>
      <c r="C24" s="58" t="s">
        <v>137</v>
      </c>
      <c r="D24" s="58" t="s">
        <v>137</v>
      </c>
      <c r="E24" s="58" t="s">
        <v>137</v>
      </c>
      <c r="F24" s="58" t="s">
        <v>137</v>
      </c>
      <c r="G24" s="58" t="s">
        <v>137</v>
      </c>
      <c r="H24" s="59">
        <v>10.5</v>
      </c>
      <c r="I24" s="59">
        <v>9.1</v>
      </c>
      <c r="J24" s="59">
        <v>12.6</v>
      </c>
      <c r="K24" s="58" t="s">
        <v>137</v>
      </c>
      <c r="L24" s="58" t="s">
        <v>137</v>
      </c>
      <c r="M24" s="58" t="s">
        <v>137</v>
      </c>
      <c r="N24" s="63">
        <v>32</v>
      </c>
      <c r="O24" s="63">
        <v>30</v>
      </c>
      <c r="P24" s="59">
        <v>34.9</v>
      </c>
      <c r="Q24" s="58" t="s">
        <v>137</v>
      </c>
      <c r="R24" s="58" t="s">
        <v>137</v>
      </c>
      <c r="S24" s="58" t="s">
        <v>137</v>
      </c>
    </row>
    <row r="25" spans="1:19" x14ac:dyDescent="0.25">
      <c r="A25" s="57" t="s">
        <v>207</v>
      </c>
      <c r="B25" s="60" t="s">
        <v>137</v>
      </c>
      <c r="C25" s="60" t="s">
        <v>137</v>
      </c>
      <c r="D25" s="60" t="s">
        <v>137</v>
      </c>
      <c r="E25" s="60" t="s">
        <v>137</v>
      </c>
      <c r="F25" s="60" t="s">
        <v>137</v>
      </c>
      <c r="G25" s="60" t="s">
        <v>137</v>
      </c>
      <c r="H25" s="62">
        <v>10</v>
      </c>
      <c r="I25" s="61">
        <v>8.5</v>
      </c>
      <c r="J25" s="61">
        <v>12.3</v>
      </c>
      <c r="K25" s="60" t="s">
        <v>137</v>
      </c>
      <c r="L25" s="60" t="s">
        <v>137</v>
      </c>
      <c r="M25" s="60" t="s">
        <v>137</v>
      </c>
      <c r="N25" s="61">
        <v>31.8</v>
      </c>
      <c r="O25" s="61">
        <v>30.1</v>
      </c>
      <c r="P25" s="61">
        <v>34.5</v>
      </c>
      <c r="Q25" s="60" t="s">
        <v>137</v>
      </c>
      <c r="R25" s="60" t="s">
        <v>137</v>
      </c>
      <c r="S25" s="60" t="s">
        <v>137</v>
      </c>
    </row>
    <row r="26" spans="1:19" x14ac:dyDescent="0.25">
      <c r="A26" s="57" t="s">
        <v>208</v>
      </c>
      <c r="B26" s="58" t="s">
        <v>137</v>
      </c>
      <c r="C26" s="58" t="s">
        <v>137</v>
      </c>
      <c r="D26" s="58" t="s">
        <v>137</v>
      </c>
      <c r="E26" s="58" t="s">
        <v>137</v>
      </c>
      <c r="F26" s="58" t="s">
        <v>137</v>
      </c>
      <c r="G26" s="58" t="s">
        <v>137</v>
      </c>
      <c r="H26" s="59">
        <v>9.1</v>
      </c>
      <c r="I26" s="59">
        <v>7.7</v>
      </c>
      <c r="J26" s="59">
        <v>11.2</v>
      </c>
      <c r="K26" s="58" t="s">
        <v>137</v>
      </c>
      <c r="L26" s="58" t="s">
        <v>137</v>
      </c>
      <c r="M26" s="58" t="s">
        <v>137</v>
      </c>
      <c r="N26" s="59">
        <v>31.4</v>
      </c>
      <c r="O26" s="59">
        <v>29.7</v>
      </c>
      <c r="P26" s="59">
        <v>33.799999999999997</v>
      </c>
      <c r="Q26" s="59">
        <v>13.3</v>
      </c>
      <c r="R26" s="59">
        <v>11.6</v>
      </c>
      <c r="S26" s="59">
        <v>15.1</v>
      </c>
    </row>
    <row r="27" spans="1:19" x14ac:dyDescent="0.25">
      <c r="A27" s="57" t="s">
        <v>209</v>
      </c>
      <c r="B27" s="61">
        <v>13.8</v>
      </c>
      <c r="C27" s="61">
        <v>13.1</v>
      </c>
      <c r="D27" s="61">
        <v>14.6</v>
      </c>
      <c r="E27" s="61">
        <v>14.4</v>
      </c>
      <c r="F27" s="61">
        <v>13.5</v>
      </c>
      <c r="G27" s="61">
        <v>15.5</v>
      </c>
      <c r="H27" s="61">
        <v>9.5</v>
      </c>
      <c r="I27" s="61">
        <v>7.9</v>
      </c>
      <c r="J27" s="61">
        <v>11.8</v>
      </c>
      <c r="K27" s="61">
        <v>12.2</v>
      </c>
      <c r="L27" s="61">
        <v>12.1</v>
      </c>
      <c r="M27" s="61">
        <v>12.3</v>
      </c>
      <c r="N27" s="61">
        <v>31.9</v>
      </c>
      <c r="O27" s="61">
        <v>30.2</v>
      </c>
      <c r="P27" s="61">
        <v>34.5</v>
      </c>
      <c r="Q27" s="61">
        <v>13.4</v>
      </c>
      <c r="R27" s="61">
        <v>11.9</v>
      </c>
      <c r="S27" s="62">
        <v>15</v>
      </c>
    </row>
    <row r="28" spans="1:19" x14ac:dyDescent="0.25">
      <c r="A28" s="57" t="s">
        <v>210</v>
      </c>
      <c r="B28" s="58" t="s">
        <v>137</v>
      </c>
      <c r="C28" s="58" t="s">
        <v>137</v>
      </c>
      <c r="D28" s="58" t="s">
        <v>137</v>
      </c>
      <c r="E28" s="58" t="s">
        <v>137</v>
      </c>
      <c r="F28" s="58" t="s">
        <v>137</v>
      </c>
      <c r="G28" s="58" t="s">
        <v>137</v>
      </c>
      <c r="H28" s="59">
        <v>10.5</v>
      </c>
      <c r="I28" s="59">
        <v>8.6999999999999993</v>
      </c>
      <c r="J28" s="63">
        <v>13</v>
      </c>
      <c r="K28" s="58" t="s">
        <v>137</v>
      </c>
      <c r="L28" s="58" t="s">
        <v>137</v>
      </c>
      <c r="M28" s="58" t="s">
        <v>137</v>
      </c>
      <c r="N28" s="59">
        <v>32.200000000000003</v>
      </c>
      <c r="O28" s="59">
        <v>30.4</v>
      </c>
      <c r="P28" s="59">
        <v>34.799999999999997</v>
      </c>
      <c r="Q28" s="63">
        <v>14</v>
      </c>
      <c r="R28" s="59">
        <v>12.4</v>
      </c>
      <c r="S28" s="59">
        <v>15.8</v>
      </c>
    </row>
    <row r="29" spans="1:19" x14ac:dyDescent="0.25">
      <c r="A29" s="57" t="s">
        <v>211</v>
      </c>
      <c r="B29" s="60" t="s">
        <v>137</v>
      </c>
      <c r="C29" s="60" t="s">
        <v>137</v>
      </c>
      <c r="D29" s="60" t="s">
        <v>137</v>
      </c>
      <c r="E29" s="60" t="s">
        <v>137</v>
      </c>
      <c r="F29" s="60" t="s">
        <v>137</v>
      </c>
      <c r="G29" s="60" t="s">
        <v>137</v>
      </c>
      <c r="H29" s="61">
        <v>10.3</v>
      </c>
      <c r="I29" s="61">
        <v>8.6</v>
      </c>
      <c r="J29" s="61">
        <v>12.8</v>
      </c>
      <c r="K29" s="60" t="s">
        <v>137</v>
      </c>
      <c r="L29" s="60" t="s">
        <v>137</v>
      </c>
      <c r="M29" s="60" t="s">
        <v>137</v>
      </c>
      <c r="N29" s="61">
        <v>32.200000000000003</v>
      </c>
      <c r="O29" s="61">
        <v>30.3</v>
      </c>
      <c r="P29" s="61">
        <v>35.1</v>
      </c>
      <c r="Q29" s="62">
        <v>13</v>
      </c>
      <c r="R29" s="61">
        <v>11.6</v>
      </c>
      <c r="S29" s="61">
        <v>14.6</v>
      </c>
    </row>
    <row r="30" spans="1:19" x14ac:dyDescent="0.25">
      <c r="A30" s="57" t="s">
        <v>212</v>
      </c>
      <c r="B30" s="58" t="s">
        <v>137</v>
      </c>
      <c r="C30" s="58" t="s">
        <v>137</v>
      </c>
      <c r="D30" s="58" t="s">
        <v>137</v>
      </c>
      <c r="E30" s="58" t="s">
        <v>137</v>
      </c>
      <c r="F30" s="58" t="s">
        <v>137</v>
      </c>
      <c r="G30" s="58" t="s">
        <v>137</v>
      </c>
      <c r="H30" s="59">
        <v>10.8</v>
      </c>
      <c r="I30" s="63">
        <v>9</v>
      </c>
      <c r="J30" s="59">
        <v>13.2</v>
      </c>
      <c r="K30" s="58" t="s">
        <v>137</v>
      </c>
      <c r="L30" s="58" t="s">
        <v>137</v>
      </c>
      <c r="M30" s="58" t="s">
        <v>137</v>
      </c>
      <c r="N30" s="59">
        <v>31.8</v>
      </c>
      <c r="O30" s="59">
        <v>29.8</v>
      </c>
      <c r="P30" s="59">
        <v>34.6</v>
      </c>
      <c r="Q30" s="59">
        <v>12.8</v>
      </c>
      <c r="R30" s="59">
        <v>11.1</v>
      </c>
      <c r="S30" s="59">
        <v>14.6</v>
      </c>
    </row>
    <row r="31" spans="1:19" x14ac:dyDescent="0.25">
      <c r="A31" s="57" t="s">
        <v>213</v>
      </c>
      <c r="B31" s="61">
        <v>14.5</v>
      </c>
      <c r="C31" s="61">
        <v>13.8</v>
      </c>
      <c r="D31" s="61">
        <v>15.3</v>
      </c>
      <c r="E31" s="61">
        <v>14.9</v>
      </c>
      <c r="F31" s="62">
        <v>14</v>
      </c>
      <c r="G31" s="62">
        <v>16</v>
      </c>
      <c r="H31" s="61">
        <v>11.9</v>
      </c>
      <c r="I31" s="61">
        <v>9.6999999999999993</v>
      </c>
      <c r="J31" s="61">
        <v>14.8</v>
      </c>
      <c r="K31" s="61">
        <v>12.4</v>
      </c>
      <c r="L31" s="61">
        <v>12.7</v>
      </c>
      <c r="M31" s="61">
        <v>12.2</v>
      </c>
      <c r="N31" s="61">
        <v>32.200000000000003</v>
      </c>
      <c r="O31" s="61">
        <v>30.3</v>
      </c>
      <c r="P31" s="61">
        <v>34.799999999999997</v>
      </c>
      <c r="Q31" s="61">
        <v>13.3</v>
      </c>
      <c r="R31" s="61">
        <v>11.9</v>
      </c>
      <c r="S31" s="61">
        <v>14.8</v>
      </c>
    </row>
    <row r="32" spans="1:19" x14ac:dyDescent="0.25">
      <c r="A32" s="57" t="s">
        <v>214</v>
      </c>
      <c r="B32" s="58" t="s">
        <v>137</v>
      </c>
      <c r="C32" s="58" t="s">
        <v>137</v>
      </c>
      <c r="D32" s="58" t="s">
        <v>137</v>
      </c>
      <c r="E32" s="58" t="s">
        <v>137</v>
      </c>
      <c r="F32" s="58" t="s">
        <v>137</v>
      </c>
      <c r="G32" s="58" t="s">
        <v>137</v>
      </c>
      <c r="H32" s="59">
        <v>12.5</v>
      </c>
      <c r="I32" s="59">
        <v>10.9</v>
      </c>
      <c r="J32" s="59">
        <v>14.7</v>
      </c>
      <c r="K32" s="58" t="s">
        <v>137</v>
      </c>
      <c r="L32" s="58" t="s">
        <v>137</v>
      </c>
      <c r="M32" s="58" t="s">
        <v>137</v>
      </c>
      <c r="N32" s="59">
        <v>33.1</v>
      </c>
      <c r="O32" s="59">
        <v>31.4</v>
      </c>
      <c r="P32" s="59">
        <v>35.6</v>
      </c>
      <c r="Q32" s="63">
        <v>14</v>
      </c>
      <c r="R32" s="59">
        <v>12.9</v>
      </c>
      <c r="S32" s="59">
        <v>15.3</v>
      </c>
    </row>
    <row r="33" spans="1:19" x14ac:dyDescent="0.25">
      <c r="A33" s="57" t="s">
        <v>215</v>
      </c>
      <c r="B33" s="60" t="s">
        <v>137</v>
      </c>
      <c r="C33" s="60" t="s">
        <v>137</v>
      </c>
      <c r="D33" s="60" t="s">
        <v>137</v>
      </c>
      <c r="E33" s="60" t="s">
        <v>137</v>
      </c>
      <c r="F33" s="60" t="s">
        <v>137</v>
      </c>
      <c r="G33" s="60" t="s">
        <v>137</v>
      </c>
      <c r="H33" s="62">
        <v>12</v>
      </c>
      <c r="I33" s="61">
        <v>9.8000000000000007</v>
      </c>
      <c r="J33" s="62">
        <v>15</v>
      </c>
      <c r="K33" s="60" t="s">
        <v>137</v>
      </c>
      <c r="L33" s="60" t="s">
        <v>137</v>
      </c>
      <c r="M33" s="60" t="s">
        <v>137</v>
      </c>
      <c r="N33" s="62">
        <v>33</v>
      </c>
      <c r="O33" s="61">
        <v>31.2</v>
      </c>
      <c r="P33" s="61">
        <v>35.4</v>
      </c>
      <c r="Q33" s="61">
        <v>13.1</v>
      </c>
      <c r="R33" s="61">
        <v>12.1</v>
      </c>
      <c r="S33" s="61">
        <v>14.1</v>
      </c>
    </row>
    <row r="34" spans="1:19" x14ac:dyDescent="0.25">
      <c r="A34" s="57" t="s">
        <v>216</v>
      </c>
      <c r="B34" s="59">
        <v>14.6</v>
      </c>
      <c r="C34" s="59">
        <v>14.1</v>
      </c>
      <c r="D34" s="59">
        <v>15.3</v>
      </c>
      <c r="E34" s="59">
        <v>15.2</v>
      </c>
      <c r="F34" s="59">
        <v>14.5</v>
      </c>
      <c r="G34" s="63">
        <v>16</v>
      </c>
      <c r="H34" s="59">
        <v>11.6</v>
      </c>
      <c r="I34" s="59">
        <v>9.9</v>
      </c>
      <c r="J34" s="59">
        <v>13.9</v>
      </c>
      <c r="K34" s="59">
        <v>13.9</v>
      </c>
      <c r="L34" s="59">
        <v>14.1</v>
      </c>
      <c r="M34" s="59">
        <v>13.8</v>
      </c>
      <c r="N34" s="59">
        <v>31.9</v>
      </c>
      <c r="O34" s="59">
        <v>30.6</v>
      </c>
      <c r="P34" s="59">
        <v>33.700000000000003</v>
      </c>
      <c r="Q34" s="63">
        <v>13</v>
      </c>
      <c r="R34" s="59">
        <v>11.9</v>
      </c>
      <c r="S34" s="59">
        <v>14.2</v>
      </c>
    </row>
    <row r="35" spans="1:19" x14ac:dyDescent="0.25">
      <c r="A35" s="57" t="s">
        <v>217</v>
      </c>
      <c r="B35" s="61">
        <v>15.3</v>
      </c>
      <c r="C35" s="61">
        <v>14.8</v>
      </c>
      <c r="D35" s="62">
        <v>16</v>
      </c>
      <c r="E35" s="61">
        <v>15.8</v>
      </c>
      <c r="F35" s="61">
        <v>15.1</v>
      </c>
      <c r="G35" s="61">
        <v>16.7</v>
      </c>
      <c r="H35" s="61">
        <v>12.4</v>
      </c>
      <c r="I35" s="61">
        <v>10.6</v>
      </c>
      <c r="J35" s="61">
        <v>14.8</v>
      </c>
      <c r="K35" s="61">
        <v>13.8</v>
      </c>
      <c r="L35" s="62">
        <v>14</v>
      </c>
      <c r="M35" s="61">
        <v>13.6</v>
      </c>
      <c r="N35" s="61">
        <v>33.299999999999997</v>
      </c>
      <c r="O35" s="61">
        <v>31.9</v>
      </c>
      <c r="P35" s="61">
        <v>35.4</v>
      </c>
      <c r="Q35" s="62">
        <v>14</v>
      </c>
      <c r="R35" s="61">
        <v>12.9</v>
      </c>
      <c r="S35" s="61">
        <v>15.2</v>
      </c>
    </row>
    <row r="36" spans="1:19" x14ac:dyDescent="0.25">
      <c r="A36" s="57" t="s">
        <v>218</v>
      </c>
      <c r="B36" s="59">
        <v>15.9</v>
      </c>
      <c r="C36" s="59">
        <v>15.4</v>
      </c>
      <c r="D36" s="59">
        <v>16.5</v>
      </c>
      <c r="E36" s="59">
        <v>16.399999999999999</v>
      </c>
      <c r="F36" s="59">
        <v>15.8</v>
      </c>
      <c r="G36" s="59">
        <v>17.100000000000001</v>
      </c>
      <c r="H36" s="59">
        <v>12.2</v>
      </c>
      <c r="I36" s="59">
        <v>10.9</v>
      </c>
      <c r="J36" s="63">
        <v>14</v>
      </c>
      <c r="K36" s="59">
        <v>14.3</v>
      </c>
      <c r="L36" s="59">
        <v>14.6</v>
      </c>
      <c r="M36" s="63">
        <v>14</v>
      </c>
      <c r="N36" s="59">
        <v>34.5</v>
      </c>
      <c r="O36" s="59">
        <v>32.700000000000003</v>
      </c>
      <c r="P36" s="59">
        <v>36.9</v>
      </c>
      <c r="Q36" s="59">
        <v>14.9</v>
      </c>
      <c r="R36" s="59">
        <v>14.1</v>
      </c>
      <c r="S36" s="59">
        <v>15.7</v>
      </c>
    </row>
    <row r="37" spans="1:19" x14ac:dyDescent="0.25">
      <c r="A37" s="57" t="s">
        <v>219</v>
      </c>
      <c r="B37" s="61">
        <v>15.6</v>
      </c>
      <c r="C37" s="61">
        <v>15.1</v>
      </c>
      <c r="D37" s="61">
        <v>16.2</v>
      </c>
      <c r="E37" s="61">
        <v>16.100000000000001</v>
      </c>
      <c r="F37" s="61">
        <v>15.4</v>
      </c>
      <c r="G37" s="61">
        <v>16.899999999999999</v>
      </c>
      <c r="H37" s="61">
        <v>12.6</v>
      </c>
      <c r="I37" s="61">
        <v>10.5</v>
      </c>
      <c r="J37" s="61">
        <v>15.5</v>
      </c>
      <c r="K37" s="61">
        <v>14.8</v>
      </c>
      <c r="L37" s="62">
        <v>15</v>
      </c>
      <c r="M37" s="61">
        <v>14.6</v>
      </c>
      <c r="N37" s="61">
        <v>33.799999999999997</v>
      </c>
      <c r="O37" s="62">
        <v>32</v>
      </c>
      <c r="P37" s="61">
        <v>36.1</v>
      </c>
      <c r="Q37" s="61">
        <v>13.7</v>
      </c>
      <c r="R37" s="61">
        <v>13.2</v>
      </c>
      <c r="S37" s="61">
        <v>14.2</v>
      </c>
    </row>
    <row r="38" spans="1:19" x14ac:dyDescent="0.25">
      <c r="A38" s="57" t="s">
        <v>220</v>
      </c>
      <c r="B38" s="59">
        <v>15.2</v>
      </c>
      <c r="C38" s="59">
        <v>14.6</v>
      </c>
      <c r="D38" s="59">
        <v>15.9</v>
      </c>
      <c r="E38" s="59">
        <v>15.8</v>
      </c>
      <c r="F38" s="59">
        <v>15.1</v>
      </c>
      <c r="G38" s="59">
        <v>16.8</v>
      </c>
      <c r="H38" s="59">
        <v>12.6</v>
      </c>
      <c r="I38" s="59">
        <v>10.6</v>
      </c>
      <c r="J38" s="59">
        <v>15.4</v>
      </c>
      <c r="K38" s="59">
        <v>14.2</v>
      </c>
      <c r="L38" s="59">
        <v>14.4</v>
      </c>
      <c r="M38" s="59">
        <v>13.9</v>
      </c>
      <c r="N38" s="59">
        <v>33.200000000000003</v>
      </c>
      <c r="O38" s="59">
        <v>31.2</v>
      </c>
      <c r="P38" s="63">
        <v>36</v>
      </c>
      <c r="Q38" s="59">
        <v>14.1</v>
      </c>
      <c r="R38" s="59">
        <v>13.4</v>
      </c>
      <c r="S38" s="59">
        <v>14.9</v>
      </c>
    </row>
    <row r="39" spans="1:19" x14ac:dyDescent="0.25">
      <c r="A39" s="57" t="s">
        <v>221</v>
      </c>
      <c r="B39" s="62">
        <v>16</v>
      </c>
      <c r="C39" s="61">
        <v>15.4</v>
      </c>
      <c r="D39" s="61">
        <v>16.7</v>
      </c>
      <c r="E39" s="61">
        <v>16.5</v>
      </c>
      <c r="F39" s="61">
        <v>15.7</v>
      </c>
      <c r="G39" s="61">
        <v>17.399999999999999</v>
      </c>
      <c r="H39" s="62">
        <v>13</v>
      </c>
      <c r="I39" s="61">
        <v>11.2</v>
      </c>
      <c r="J39" s="61">
        <v>15.3</v>
      </c>
      <c r="K39" s="61">
        <v>14.2</v>
      </c>
      <c r="L39" s="61">
        <v>14.4</v>
      </c>
      <c r="M39" s="62">
        <v>14</v>
      </c>
      <c r="N39" s="61">
        <v>34.299999999999997</v>
      </c>
      <c r="O39" s="61">
        <v>32.200000000000003</v>
      </c>
      <c r="P39" s="61">
        <v>37.1</v>
      </c>
      <c r="Q39" s="61">
        <v>15.1</v>
      </c>
      <c r="R39" s="61">
        <v>14.2</v>
      </c>
      <c r="S39" s="61">
        <v>16.100000000000001</v>
      </c>
    </row>
    <row r="40" spans="1:19" x14ac:dyDescent="0.25">
      <c r="A40" s="57" t="s">
        <v>222</v>
      </c>
      <c r="B40" s="59">
        <v>16.399999999999999</v>
      </c>
      <c r="C40" s="63">
        <v>16</v>
      </c>
      <c r="D40" s="63">
        <v>17</v>
      </c>
      <c r="E40" s="59">
        <v>16.8</v>
      </c>
      <c r="F40" s="59">
        <v>16.100000000000001</v>
      </c>
      <c r="G40" s="59">
        <v>17.600000000000001</v>
      </c>
      <c r="H40" s="59">
        <v>13.2</v>
      </c>
      <c r="I40" s="59">
        <v>11.4</v>
      </c>
      <c r="J40" s="59">
        <v>15.6</v>
      </c>
      <c r="K40" s="59">
        <v>14.4</v>
      </c>
      <c r="L40" s="59">
        <v>14.7</v>
      </c>
      <c r="M40" s="59">
        <v>14.1</v>
      </c>
      <c r="N40" s="59">
        <v>34.5</v>
      </c>
      <c r="O40" s="59">
        <v>32.5</v>
      </c>
      <c r="P40" s="59">
        <v>37.200000000000003</v>
      </c>
      <c r="Q40" s="59">
        <v>15.5</v>
      </c>
      <c r="R40" s="59">
        <v>14.9</v>
      </c>
      <c r="S40" s="59">
        <v>16.2</v>
      </c>
    </row>
    <row r="41" spans="1:19" x14ac:dyDescent="0.25">
      <c r="A41" s="57" t="s">
        <v>223</v>
      </c>
      <c r="B41" s="61">
        <v>16.100000000000001</v>
      </c>
      <c r="C41" s="61">
        <v>15.5</v>
      </c>
      <c r="D41" s="61">
        <v>16.899999999999999</v>
      </c>
      <c r="E41" s="61">
        <v>16.600000000000001</v>
      </c>
      <c r="F41" s="61">
        <v>15.8</v>
      </c>
      <c r="G41" s="61">
        <v>17.600000000000001</v>
      </c>
      <c r="H41" s="61">
        <v>13.6</v>
      </c>
      <c r="I41" s="61">
        <v>11.3</v>
      </c>
      <c r="J41" s="61">
        <v>16.7</v>
      </c>
      <c r="K41" s="61">
        <v>15.3</v>
      </c>
      <c r="L41" s="61">
        <v>15.4</v>
      </c>
      <c r="M41" s="61">
        <v>15.1</v>
      </c>
      <c r="N41" s="61">
        <v>33.700000000000003</v>
      </c>
      <c r="O41" s="61">
        <v>31.9</v>
      </c>
      <c r="P41" s="62">
        <v>36</v>
      </c>
      <c r="Q41" s="61">
        <v>14.5</v>
      </c>
      <c r="R41" s="61">
        <v>13.6</v>
      </c>
      <c r="S41" s="61">
        <v>15.4</v>
      </c>
    </row>
    <row r="42" spans="1:19" x14ac:dyDescent="0.25">
      <c r="A42" s="57" t="s">
        <v>224</v>
      </c>
      <c r="B42" s="59">
        <v>15.6</v>
      </c>
      <c r="C42" s="59">
        <v>14.9</v>
      </c>
      <c r="D42" s="59">
        <v>16.3</v>
      </c>
      <c r="E42" s="63">
        <v>16</v>
      </c>
      <c r="F42" s="59">
        <v>15.2</v>
      </c>
      <c r="G42" s="59">
        <v>16.899999999999999</v>
      </c>
      <c r="H42" s="59">
        <v>12.5</v>
      </c>
      <c r="I42" s="59">
        <v>10.5</v>
      </c>
      <c r="J42" s="59">
        <v>15.2</v>
      </c>
      <c r="K42" s="59">
        <v>14.5</v>
      </c>
      <c r="L42" s="59">
        <v>14.6</v>
      </c>
      <c r="M42" s="59">
        <v>14.3</v>
      </c>
      <c r="N42" s="59">
        <v>31.8</v>
      </c>
      <c r="O42" s="59">
        <v>30.9</v>
      </c>
      <c r="P42" s="63">
        <v>33</v>
      </c>
      <c r="Q42" s="59">
        <v>14.3</v>
      </c>
      <c r="R42" s="59">
        <v>13.1</v>
      </c>
      <c r="S42" s="59">
        <v>15.6</v>
      </c>
    </row>
    <row r="43" spans="1:19" x14ac:dyDescent="0.25">
      <c r="A43" s="57" t="s">
        <v>225</v>
      </c>
      <c r="B43" s="62">
        <v>16</v>
      </c>
      <c r="C43" s="61">
        <v>15.2</v>
      </c>
      <c r="D43" s="61">
        <v>16.899999999999999</v>
      </c>
      <c r="E43" s="61">
        <v>16.399999999999999</v>
      </c>
      <c r="F43" s="61">
        <v>15.5</v>
      </c>
      <c r="G43" s="61">
        <v>17.399999999999999</v>
      </c>
      <c r="H43" s="61">
        <v>13.4</v>
      </c>
      <c r="I43" s="62">
        <v>11</v>
      </c>
      <c r="J43" s="61">
        <v>16.5</v>
      </c>
      <c r="K43" s="61">
        <v>14.3</v>
      </c>
      <c r="L43" s="61">
        <v>14.2</v>
      </c>
      <c r="M43" s="61">
        <v>14.4</v>
      </c>
      <c r="N43" s="61">
        <v>31.7</v>
      </c>
      <c r="O43" s="61">
        <v>30.7</v>
      </c>
      <c r="P43" s="61">
        <v>33.1</v>
      </c>
      <c r="Q43" s="61">
        <v>15.1</v>
      </c>
      <c r="R43" s="61">
        <v>13.9</v>
      </c>
      <c r="S43" s="61">
        <v>16.2</v>
      </c>
    </row>
    <row r="44" spans="1:19" x14ac:dyDescent="0.25">
      <c r="A44" s="57" t="s">
        <v>226</v>
      </c>
      <c r="B44" s="59">
        <v>16.399999999999999</v>
      </c>
      <c r="C44" s="59">
        <v>15.8</v>
      </c>
      <c r="D44" s="59">
        <v>17.100000000000001</v>
      </c>
      <c r="E44" s="59">
        <v>16.8</v>
      </c>
      <c r="F44" s="59">
        <v>16.100000000000001</v>
      </c>
      <c r="G44" s="59">
        <v>17.600000000000001</v>
      </c>
      <c r="H44" s="59">
        <v>13.6</v>
      </c>
      <c r="I44" s="59">
        <v>11.8</v>
      </c>
      <c r="J44" s="63">
        <v>16</v>
      </c>
      <c r="K44" s="59">
        <v>14.7</v>
      </c>
      <c r="L44" s="63">
        <v>15</v>
      </c>
      <c r="M44" s="59">
        <v>14.5</v>
      </c>
      <c r="N44" s="59">
        <v>31.8</v>
      </c>
      <c r="O44" s="59">
        <v>30.9</v>
      </c>
      <c r="P44" s="59">
        <v>33.1</v>
      </c>
      <c r="Q44" s="59">
        <v>15.7</v>
      </c>
      <c r="R44" s="59">
        <v>14.8</v>
      </c>
      <c r="S44" s="59">
        <v>16.7</v>
      </c>
    </row>
    <row r="45" spans="1:19" x14ac:dyDescent="0.25">
      <c r="A45" s="57" t="s">
        <v>227</v>
      </c>
      <c r="B45" s="62">
        <v>16</v>
      </c>
      <c r="C45" s="61">
        <v>15.2</v>
      </c>
      <c r="D45" s="61">
        <v>16.899999999999999</v>
      </c>
      <c r="E45" s="61">
        <v>16.399999999999999</v>
      </c>
      <c r="F45" s="61">
        <v>15.5</v>
      </c>
      <c r="G45" s="61">
        <v>17.399999999999999</v>
      </c>
      <c r="H45" s="61">
        <v>13.1</v>
      </c>
      <c r="I45" s="61">
        <v>11.2</v>
      </c>
      <c r="J45" s="61">
        <v>15.6</v>
      </c>
      <c r="K45" s="61">
        <v>15.1</v>
      </c>
      <c r="L45" s="61">
        <v>14.9</v>
      </c>
      <c r="M45" s="61">
        <v>15.3</v>
      </c>
      <c r="N45" s="61">
        <v>30.8</v>
      </c>
      <c r="O45" s="61">
        <v>29.5</v>
      </c>
      <c r="P45" s="61">
        <v>32.5</v>
      </c>
      <c r="Q45" s="61">
        <v>15.2</v>
      </c>
      <c r="R45" s="61">
        <v>14.2</v>
      </c>
      <c r="S45" s="61">
        <v>16.2</v>
      </c>
    </row>
    <row r="46" spans="1:19" x14ac:dyDescent="0.25">
      <c r="A46" s="57" t="s">
        <v>228</v>
      </c>
      <c r="B46" s="59">
        <v>15.4</v>
      </c>
      <c r="C46" s="59">
        <v>14.5</v>
      </c>
      <c r="D46" s="59">
        <v>16.399999999999999</v>
      </c>
      <c r="E46" s="59">
        <v>15.9</v>
      </c>
      <c r="F46" s="63">
        <v>15</v>
      </c>
      <c r="G46" s="63">
        <v>17</v>
      </c>
      <c r="H46" s="59">
        <v>12.8</v>
      </c>
      <c r="I46" s="59">
        <v>10.7</v>
      </c>
      <c r="J46" s="59">
        <v>15.4</v>
      </c>
      <c r="K46" s="59">
        <v>14.7</v>
      </c>
      <c r="L46" s="59">
        <v>14.8</v>
      </c>
      <c r="M46" s="59">
        <v>14.6</v>
      </c>
      <c r="N46" s="63">
        <v>30</v>
      </c>
      <c r="O46" s="59">
        <v>28.6</v>
      </c>
      <c r="P46" s="59">
        <v>31.8</v>
      </c>
      <c r="Q46" s="63">
        <v>15</v>
      </c>
      <c r="R46" s="59">
        <v>13.7</v>
      </c>
      <c r="S46" s="59">
        <v>16.3</v>
      </c>
    </row>
    <row r="47" spans="1:19" x14ac:dyDescent="0.25">
      <c r="A47" s="57" t="s">
        <v>229</v>
      </c>
      <c r="B47" s="61">
        <v>15.7</v>
      </c>
      <c r="C47" s="61">
        <v>14.7</v>
      </c>
      <c r="D47" s="61">
        <v>16.8</v>
      </c>
      <c r="E47" s="61">
        <v>16.2</v>
      </c>
      <c r="F47" s="61">
        <v>15.1</v>
      </c>
      <c r="G47" s="61">
        <v>17.399999999999999</v>
      </c>
      <c r="H47" s="61">
        <v>13.9</v>
      </c>
      <c r="I47" s="61">
        <v>12.1</v>
      </c>
      <c r="J47" s="61">
        <v>16.3</v>
      </c>
      <c r="K47" s="61">
        <v>14.6</v>
      </c>
      <c r="L47" s="61">
        <v>14.3</v>
      </c>
      <c r="M47" s="62">
        <v>15</v>
      </c>
      <c r="N47" s="61">
        <v>29.3</v>
      </c>
      <c r="O47" s="61">
        <v>27.8</v>
      </c>
      <c r="P47" s="61">
        <v>31.1</v>
      </c>
      <c r="Q47" s="61">
        <v>15.3</v>
      </c>
      <c r="R47" s="62">
        <v>14</v>
      </c>
      <c r="S47" s="61">
        <v>16.600000000000001</v>
      </c>
    </row>
    <row r="48" spans="1:19" x14ac:dyDescent="0.25">
      <c r="A48" s="57" t="s">
        <v>230</v>
      </c>
      <c r="B48" s="59">
        <v>15.9</v>
      </c>
      <c r="C48" s="59">
        <v>15.1</v>
      </c>
      <c r="D48" s="59">
        <v>16.8</v>
      </c>
      <c r="E48" s="59">
        <v>16.3</v>
      </c>
      <c r="F48" s="59">
        <v>15.4</v>
      </c>
      <c r="G48" s="59">
        <v>17.3</v>
      </c>
      <c r="H48" s="59">
        <v>13.6</v>
      </c>
      <c r="I48" s="59">
        <v>12.1</v>
      </c>
      <c r="J48" s="59">
        <v>15.4</v>
      </c>
      <c r="K48" s="59">
        <v>14.6</v>
      </c>
      <c r="L48" s="59">
        <v>14.7</v>
      </c>
      <c r="M48" s="59">
        <v>14.4</v>
      </c>
      <c r="N48" s="59">
        <v>29.3</v>
      </c>
      <c r="O48" s="59">
        <v>27.4</v>
      </c>
      <c r="P48" s="59">
        <v>31.7</v>
      </c>
      <c r="Q48" s="59">
        <v>15.4</v>
      </c>
      <c r="R48" s="59">
        <v>14.2</v>
      </c>
      <c r="S48" s="59">
        <v>16.600000000000001</v>
      </c>
    </row>
    <row r="49" spans="1:19" x14ac:dyDescent="0.25">
      <c r="A49" s="57" t="s">
        <v>231</v>
      </c>
      <c r="B49" s="61">
        <v>15.2</v>
      </c>
      <c r="C49" s="61">
        <v>14.3</v>
      </c>
      <c r="D49" s="61">
        <v>16.3</v>
      </c>
      <c r="E49" s="61">
        <v>15.6</v>
      </c>
      <c r="F49" s="61">
        <v>14.6</v>
      </c>
      <c r="G49" s="61">
        <v>16.8</v>
      </c>
      <c r="H49" s="61">
        <v>12.9</v>
      </c>
      <c r="I49" s="61">
        <v>11.1</v>
      </c>
      <c r="J49" s="61">
        <v>15.1</v>
      </c>
      <c r="K49" s="61">
        <v>14.9</v>
      </c>
      <c r="L49" s="61">
        <v>14.9</v>
      </c>
      <c r="M49" s="61">
        <v>14.9</v>
      </c>
      <c r="N49" s="61">
        <v>27.7</v>
      </c>
      <c r="O49" s="61">
        <v>25.7</v>
      </c>
      <c r="P49" s="61">
        <v>30.2</v>
      </c>
      <c r="Q49" s="61">
        <v>14.6</v>
      </c>
      <c r="R49" s="61">
        <v>13.3</v>
      </c>
      <c r="S49" s="61">
        <v>15.9</v>
      </c>
    </row>
    <row r="50" spans="1:19" x14ac:dyDescent="0.25">
      <c r="A50" s="57" t="s">
        <v>232</v>
      </c>
      <c r="B50" s="59">
        <v>14.4</v>
      </c>
      <c r="C50" s="59">
        <v>13.4</v>
      </c>
      <c r="D50" s="59">
        <v>15.6</v>
      </c>
      <c r="E50" s="59">
        <v>14.8</v>
      </c>
      <c r="F50" s="59">
        <v>13.7</v>
      </c>
      <c r="G50" s="59">
        <v>16.100000000000001</v>
      </c>
      <c r="H50" s="59">
        <v>11.8</v>
      </c>
      <c r="I50" s="59">
        <v>10.199999999999999</v>
      </c>
      <c r="J50" s="63">
        <v>14</v>
      </c>
      <c r="K50" s="59">
        <v>14.5</v>
      </c>
      <c r="L50" s="59">
        <v>14.5</v>
      </c>
      <c r="M50" s="59">
        <v>14.5</v>
      </c>
      <c r="N50" s="59">
        <v>25.2</v>
      </c>
      <c r="O50" s="59">
        <v>23.1</v>
      </c>
      <c r="P50" s="59">
        <v>27.7</v>
      </c>
      <c r="Q50" s="63">
        <v>14</v>
      </c>
      <c r="R50" s="59">
        <v>12.5</v>
      </c>
      <c r="S50" s="59">
        <v>15.5</v>
      </c>
    </row>
    <row r="51" spans="1:19" x14ac:dyDescent="0.25">
      <c r="A51" s="57" t="s">
        <v>233</v>
      </c>
      <c r="B51" s="61">
        <v>14.9</v>
      </c>
      <c r="C51" s="61">
        <v>13.9</v>
      </c>
      <c r="D51" s="61">
        <v>15.9</v>
      </c>
      <c r="E51" s="61">
        <v>15.1</v>
      </c>
      <c r="F51" s="62">
        <v>14</v>
      </c>
      <c r="G51" s="61">
        <v>16.3</v>
      </c>
      <c r="H51" s="61">
        <v>12.8</v>
      </c>
      <c r="I51" s="62">
        <v>11</v>
      </c>
      <c r="J51" s="61">
        <v>15.1</v>
      </c>
      <c r="K51" s="61">
        <v>14.3</v>
      </c>
      <c r="L51" s="62">
        <v>14</v>
      </c>
      <c r="M51" s="61">
        <v>14.5</v>
      </c>
      <c r="N51" s="62">
        <v>25</v>
      </c>
      <c r="O51" s="61">
        <v>23.5</v>
      </c>
      <c r="P51" s="61">
        <v>26.8</v>
      </c>
      <c r="Q51" s="61">
        <v>14.5</v>
      </c>
      <c r="R51" s="62">
        <v>13</v>
      </c>
      <c r="S51" s="62">
        <v>16</v>
      </c>
    </row>
    <row r="52" spans="1:19" x14ac:dyDescent="0.25">
      <c r="A52" s="57" t="s">
        <v>234</v>
      </c>
      <c r="B52" s="59">
        <v>15.3</v>
      </c>
      <c r="C52" s="59">
        <v>14.4</v>
      </c>
      <c r="D52" s="59">
        <v>16.3</v>
      </c>
      <c r="E52" s="59">
        <v>15.5</v>
      </c>
      <c r="F52" s="59">
        <v>14.4</v>
      </c>
      <c r="G52" s="59">
        <v>16.7</v>
      </c>
      <c r="H52" s="59">
        <v>12.6</v>
      </c>
      <c r="I52" s="59">
        <v>11.1</v>
      </c>
      <c r="J52" s="59">
        <v>14.6</v>
      </c>
      <c r="K52" s="59">
        <v>14.6</v>
      </c>
      <c r="L52" s="59">
        <v>14.4</v>
      </c>
      <c r="M52" s="59">
        <v>14.8</v>
      </c>
      <c r="N52" s="59">
        <v>25.7</v>
      </c>
      <c r="O52" s="59">
        <v>23.9</v>
      </c>
      <c r="P52" s="59">
        <v>27.7</v>
      </c>
      <c r="Q52" s="59">
        <v>15.2</v>
      </c>
      <c r="R52" s="59">
        <v>13.7</v>
      </c>
      <c r="S52" s="59">
        <v>16.7</v>
      </c>
    </row>
    <row r="53" spans="1:19" x14ac:dyDescent="0.25">
      <c r="A53" s="57" t="s">
        <v>235</v>
      </c>
      <c r="B53" s="61">
        <v>14.9</v>
      </c>
      <c r="C53" s="61">
        <v>14.1</v>
      </c>
      <c r="D53" s="61">
        <v>15.9</v>
      </c>
      <c r="E53" s="61">
        <v>15.2</v>
      </c>
      <c r="F53" s="61">
        <v>14.2</v>
      </c>
      <c r="G53" s="61">
        <v>16.3</v>
      </c>
      <c r="H53" s="61">
        <v>12.5</v>
      </c>
      <c r="I53" s="61">
        <v>10.9</v>
      </c>
      <c r="J53" s="61">
        <v>14.6</v>
      </c>
      <c r="K53" s="61">
        <v>14.8</v>
      </c>
      <c r="L53" s="61">
        <v>14.6</v>
      </c>
      <c r="M53" s="62">
        <v>15</v>
      </c>
      <c r="N53" s="61">
        <v>24.9</v>
      </c>
      <c r="O53" s="61">
        <v>23.7</v>
      </c>
      <c r="P53" s="61">
        <v>26.4</v>
      </c>
      <c r="Q53" s="61">
        <v>14.2</v>
      </c>
      <c r="R53" s="61">
        <v>12.9</v>
      </c>
      <c r="S53" s="61">
        <v>15.6</v>
      </c>
    </row>
    <row r="54" spans="1:19" x14ac:dyDescent="0.25">
      <c r="A54" s="57" t="s">
        <v>236</v>
      </c>
      <c r="B54" s="59">
        <v>14.6</v>
      </c>
      <c r="C54" s="59">
        <v>13.7</v>
      </c>
      <c r="D54" s="59">
        <v>15.5</v>
      </c>
      <c r="E54" s="59">
        <v>14.8</v>
      </c>
      <c r="F54" s="59">
        <v>13.9</v>
      </c>
      <c r="G54" s="59">
        <v>15.8</v>
      </c>
      <c r="H54" s="63">
        <v>12</v>
      </c>
      <c r="I54" s="59">
        <v>10.6</v>
      </c>
      <c r="J54" s="59">
        <v>13.8</v>
      </c>
      <c r="K54" s="59">
        <v>14.1</v>
      </c>
      <c r="L54" s="59">
        <v>13.8</v>
      </c>
      <c r="M54" s="59">
        <v>14.4</v>
      </c>
      <c r="N54" s="59">
        <v>24.2</v>
      </c>
      <c r="O54" s="63">
        <v>23</v>
      </c>
      <c r="P54" s="59">
        <v>25.7</v>
      </c>
      <c r="Q54" s="59">
        <v>14.3</v>
      </c>
      <c r="R54" s="63">
        <v>13</v>
      </c>
      <c r="S54" s="59">
        <v>15.5</v>
      </c>
    </row>
    <row r="55" spans="1:19" x14ac:dyDescent="0.25">
      <c r="A55" s="57" t="s">
        <v>237</v>
      </c>
      <c r="B55" s="61">
        <v>15.3</v>
      </c>
      <c r="C55" s="61">
        <v>14.5</v>
      </c>
      <c r="D55" s="61">
        <v>16.100000000000001</v>
      </c>
      <c r="E55" s="61">
        <v>15.4</v>
      </c>
      <c r="F55" s="61">
        <v>14.6</v>
      </c>
      <c r="G55" s="61">
        <v>16.399999999999999</v>
      </c>
      <c r="H55" s="61">
        <v>12.8</v>
      </c>
      <c r="I55" s="61">
        <v>11.4</v>
      </c>
      <c r="J55" s="61">
        <v>14.6</v>
      </c>
      <c r="K55" s="61">
        <v>14.4</v>
      </c>
      <c r="L55" s="62">
        <v>14</v>
      </c>
      <c r="M55" s="61">
        <v>14.8</v>
      </c>
      <c r="N55" s="61">
        <v>24.7</v>
      </c>
      <c r="O55" s="61">
        <v>23.6</v>
      </c>
      <c r="P55" s="62">
        <v>26</v>
      </c>
      <c r="Q55" s="61">
        <v>15.3</v>
      </c>
      <c r="R55" s="61">
        <v>14.2</v>
      </c>
      <c r="S55" s="61">
        <v>16.399999999999999</v>
      </c>
    </row>
    <row r="56" spans="1:19" x14ac:dyDescent="0.25">
      <c r="A56" s="57" t="s">
        <v>238</v>
      </c>
      <c r="B56" s="59">
        <v>15.7</v>
      </c>
      <c r="C56" s="59">
        <v>15.1</v>
      </c>
      <c r="D56" s="59">
        <v>16.399999999999999</v>
      </c>
      <c r="E56" s="59">
        <v>15.8</v>
      </c>
      <c r="F56" s="59">
        <v>15.1</v>
      </c>
      <c r="G56" s="59">
        <v>16.600000000000001</v>
      </c>
      <c r="H56" s="59">
        <v>12.8</v>
      </c>
      <c r="I56" s="59">
        <v>11.7</v>
      </c>
      <c r="J56" s="59">
        <v>14.3</v>
      </c>
      <c r="K56" s="59">
        <v>14.7</v>
      </c>
      <c r="L56" s="59">
        <v>14.5</v>
      </c>
      <c r="M56" s="63">
        <v>15</v>
      </c>
      <c r="N56" s="59">
        <v>25.3</v>
      </c>
      <c r="O56" s="59">
        <v>24.2</v>
      </c>
      <c r="P56" s="59">
        <v>26.7</v>
      </c>
      <c r="Q56" s="59">
        <v>15.8</v>
      </c>
      <c r="R56" s="63">
        <v>15</v>
      </c>
      <c r="S56" s="59">
        <v>16.600000000000001</v>
      </c>
    </row>
    <row r="57" spans="1:19" x14ac:dyDescent="0.25">
      <c r="A57" s="57" t="s">
        <v>239</v>
      </c>
      <c r="B57" s="61">
        <v>15.3</v>
      </c>
      <c r="C57" s="61">
        <v>14.7</v>
      </c>
      <c r="D57" s="61">
        <v>15.9</v>
      </c>
      <c r="E57" s="61">
        <v>15.4</v>
      </c>
      <c r="F57" s="61">
        <v>14.8</v>
      </c>
      <c r="G57" s="61">
        <v>16.2</v>
      </c>
      <c r="H57" s="61">
        <v>13.1</v>
      </c>
      <c r="I57" s="61">
        <v>11.7</v>
      </c>
      <c r="J57" s="61">
        <v>14.8</v>
      </c>
      <c r="K57" s="61">
        <v>14.9</v>
      </c>
      <c r="L57" s="62">
        <v>15</v>
      </c>
      <c r="M57" s="61">
        <v>14.8</v>
      </c>
      <c r="N57" s="61">
        <v>24.7</v>
      </c>
      <c r="O57" s="61">
        <v>23.6</v>
      </c>
      <c r="P57" s="61">
        <v>25.9</v>
      </c>
      <c r="Q57" s="62">
        <v>15</v>
      </c>
      <c r="R57" s="61">
        <v>14.2</v>
      </c>
      <c r="S57" s="61">
        <v>15.9</v>
      </c>
    </row>
    <row r="58" spans="1:19" x14ac:dyDescent="0.25">
      <c r="A58" s="57" t="s">
        <v>240</v>
      </c>
      <c r="B58" s="59">
        <v>14.7</v>
      </c>
      <c r="C58" s="59">
        <v>14.1</v>
      </c>
      <c r="D58" s="59">
        <v>15.4</v>
      </c>
      <c r="E58" s="63">
        <v>15</v>
      </c>
      <c r="F58" s="59">
        <v>14.2</v>
      </c>
      <c r="G58" s="59">
        <v>15.8</v>
      </c>
      <c r="H58" s="59">
        <v>12.4</v>
      </c>
      <c r="I58" s="59">
        <v>11.1</v>
      </c>
      <c r="J58" s="63">
        <v>14</v>
      </c>
      <c r="K58" s="63">
        <v>14</v>
      </c>
      <c r="L58" s="59">
        <v>13.9</v>
      </c>
      <c r="M58" s="59">
        <v>14.1</v>
      </c>
      <c r="N58" s="59">
        <v>24.6</v>
      </c>
      <c r="O58" s="59">
        <v>23.3</v>
      </c>
      <c r="P58" s="63">
        <v>26</v>
      </c>
      <c r="Q58" s="59">
        <v>14.7</v>
      </c>
      <c r="R58" s="63">
        <v>14</v>
      </c>
      <c r="S58" s="59">
        <v>15.4</v>
      </c>
    </row>
    <row r="59" spans="1:19" x14ac:dyDescent="0.25">
      <c r="A59" s="57" t="s">
        <v>241</v>
      </c>
      <c r="B59" s="61">
        <v>15.5</v>
      </c>
      <c r="C59" s="61">
        <v>14.8</v>
      </c>
      <c r="D59" s="61">
        <v>16.2</v>
      </c>
      <c r="E59" s="61">
        <v>15.7</v>
      </c>
      <c r="F59" s="61">
        <v>14.9</v>
      </c>
      <c r="G59" s="61">
        <v>16.5</v>
      </c>
      <c r="H59" s="61">
        <v>13.6</v>
      </c>
      <c r="I59" s="61">
        <v>12.6</v>
      </c>
      <c r="J59" s="61">
        <v>14.9</v>
      </c>
      <c r="K59" s="61">
        <v>14.5</v>
      </c>
      <c r="L59" s="62">
        <v>14</v>
      </c>
      <c r="M59" s="61">
        <v>14.9</v>
      </c>
      <c r="N59" s="61">
        <v>25.3</v>
      </c>
      <c r="O59" s="61">
        <v>23.9</v>
      </c>
      <c r="P59" s="61">
        <v>26.9</v>
      </c>
      <c r="Q59" s="61">
        <v>15.5</v>
      </c>
      <c r="R59" s="61">
        <v>14.9</v>
      </c>
      <c r="S59" s="61">
        <v>16.2</v>
      </c>
    </row>
    <row r="60" spans="1:19" x14ac:dyDescent="0.25">
      <c r="A60" s="57" t="s">
        <v>242</v>
      </c>
      <c r="B60" s="59">
        <v>15.8</v>
      </c>
      <c r="C60" s="59">
        <v>15.3</v>
      </c>
      <c r="D60" s="59">
        <v>16.3</v>
      </c>
      <c r="E60" s="63">
        <v>16</v>
      </c>
      <c r="F60" s="59">
        <v>15.4</v>
      </c>
      <c r="G60" s="59">
        <v>16.600000000000001</v>
      </c>
      <c r="H60" s="59">
        <v>13.6</v>
      </c>
      <c r="I60" s="59">
        <v>12.8</v>
      </c>
      <c r="J60" s="59">
        <v>14.5</v>
      </c>
      <c r="K60" s="59">
        <v>14.6</v>
      </c>
      <c r="L60" s="59">
        <v>14.5</v>
      </c>
      <c r="M60" s="59">
        <v>14.8</v>
      </c>
      <c r="N60" s="59">
        <v>25.8</v>
      </c>
      <c r="O60" s="59">
        <v>24.8</v>
      </c>
      <c r="P60" s="63">
        <v>27</v>
      </c>
      <c r="Q60" s="59">
        <v>16.100000000000001</v>
      </c>
      <c r="R60" s="59">
        <v>15.6</v>
      </c>
      <c r="S60" s="59">
        <v>16.5</v>
      </c>
    </row>
    <row r="61" spans="1:19" x14ac:dyDescent="0.25">
      <c r="A61" s="57" t="s">
        <v>243</v>
      </c>
      <c r="B61" s="61">
        <v>15.4</v>
      </c>
      <c r="C61" s="61">
        <v>14.8</v>
      </c>
      <c r="D61" s="61">
        <v>15.9</v>
      </c>
      <c r="E61" s="61">
        <v>15.6</v>
      </c>
      <c r="F61" s="62">
        <v>15</v>
      </c>
      <c r="G61" s="61">
        <v>16.3</v>
      </c>
      <c r="H61" s="61">
        <v>13.6</v>
      </c>
      <c r="I61" s="61">
        <v>12.3</v>
      </c>
      <c r="J61" s="61">
        <v>15.1</v>
      </c>
      <c r="K61" s="62">
        <v>15</v>
      </c>
      <c r="L61" s="61">
        <v>15.1</v>
      </c>
      <c r="M61" s="62">
        <v>15</v>
      </c>
      <c r="N61" s="61">
        <v>24.8</v>
      </c>
      <c r="O61" s="61">
        <v>23.8</v>
      </c>
      <c r="P61" s="61">
        <v>25.9</v>
      </c>
      <c r="Q61" s="61">
        <v>15.2</v>
      </c>
      <c r="R61" s="61">
        <v>14.4</v>
      </c>
      <c r="S61" s="62">
        <v>16</v>
      </c>
    </row>
    <row r="62" spans="1:19" x14ac:dyDescent="0.25">
      <c r="A62" s="57" t="s">
        <v>244</v>
      </c>
      <c r="B62" s="59">
        <v>14.6</v>
      </c>
      <c r="C62" s="63">
        <v>14</v>
      </c>
      <c r="D62" s="59">
        <v>15.2</v>
      </c>
      <c r="E62" s="59">
        <v>14.7</v>
      </c>
      <c r="F62" s="63">
        <v>14</v>
      </c>
      <c r="G62" s="59">
        <v>15.5</v>
      </c>
      <c r="H62" s="63">
        <v>13</v>
      </c>
      <c r="I62" s="59">
        <v>12.1</v>
      </c>
      <c r="J62" s="59">
        <v>14.1</v>
      </c>
      <c r="K62" s="59">
        <v>13.6</v>
      </c>
      <c r="L62" s="59">
        <v>13.6</v>
      </c>
      <c r="M62" s="59">
        <v>13.7</v>
      </c>
      <c r="N62" s="59">
        <v>23.5</v>
      </c>
      <c r="O62" s="63">
        <v>22</v>
      </c>
      <c r="P62" s="59">
        <v>25.2</v>
      </c>
      <c r="Q62" s="59">
        <v>14.7</v>
      </c>
      <c r="R62" s="59">
        <v>13.9</v>
      </c>
      <c r="S62" s="59">
        <v>15.5</v>
      </c>
    </row>
    <row r="63" spans="1:19" x14ac:dyDescent="0.25">
      <c r="A63" s="57" t="s">
        <v>245</v>
      </c>
      <c r="B63" s="61">
        <v>15.1</v>
      </c>
      <c r="C63" s="61">
        <v>14.5</v>
      </c>
      <c r="D63" s="61">
        <v>15.7</v>
      </c>
      <c r="E63" s="61">
        <v>15.2</v>
      </c>
      <c r="F63" s="61">
        <v>14.4</v>
      </c>
      <c r="G63" s="61">
        <v>15.9</v>
      </c>
      <c r="H63" s="61">
        <v>14.2</v>
      </c>
      <c r="I63" s="61">
        <v>13.1</v>
      </c>
      <c r="J63" s="61">
        <v>15.5</v>
      </c>
      <c r="K63" s="61">
        <v>13.6</v>
      </c>
      <c r="L63" s="61">
        <v>13.5</v>
      </c>
      <c r="M63" s="61">
        <v>13.8</v>
      </c>
      <c r="N63" s="61">
        <v>23.4</v>
      </c>
      <c r="O63" s="62">
        <v>22</v>
      </c>
      <c r="P63" s="61">
        <v>24.9</v>
      </c>
      <c r="Q63" s="61">
        <v>15.5</v>
      </c>
      <c r="R63" s="61">
        <v>14.6</v>
      </c>
      <c r="S63" s="61">
        <v>16.3</v>
      </c>
    </row>
    <row r="64" spans="1:19" x14ac:dyDescent="0.25">
      <c r="A64" s="57" t="s">
        <v>246</v>
      </c>
      <c r="B64" s="59">
        <v>15.3</v>
      </c>
      <c r="C64" s="59">
        <v>14.8</v>
      </c>
      <c r="D64" s="59">
        <v>15.7</v>
      </c>
      <c r="E64" s="59">
        <v>15.3</v>
      </c>
      <c r="F64" s="59">
        <v>14.8</v>
      </c>
      <c r="G64" s="63">
        <v>16</v>
      </c>
      <c r="H64" s="59">
        <v>14.2</v>
      </c>
      <c r="I64" s="59">
        <v>13.5</v>
      </c>
      <c r="J64" s="59">
        <v>14.9</v>
      </c>
      <c r="K64" s="59">
        <v>13.7</v>
      </c>
      <c r="L64" s="59">
        <v>13.8</v>
      </c>
      <c r="M64" s="59">
        <v>13.6</v>
      </c>
      <c r="N64" s="59">
        <v>23.9</v>
      </c>
      <c r="O64" s="59">
        <v>22.3</v>
      </c>
      <c r="P64" s="59">
        <v>25.5</v>
      </c>
      <c r="Q64" s="59">
        <v>15.7</v>
      </c>
      <c r="R64" s="63">
        <v>15</v>
      </c>
      <c r="S64" s="59">
        <v>16.5</v>
      </c>
    </row>
    <row r="65" spans="1:19" x14ac:dyDescent="0.25">
      <c r="A65" s="57" t="s">
        <v>247</v>
      </c>
      <c r="B65" s="61">
        <v>14.8</v>
      </c>
      <c r="C65" s="61">
        <v>14.3</v>
      </c>
      <c r="D65" s="61">
        <v>15.4</v>
      </c>
      <c r="E65" s="61">
        <v>14.9</v>
      </c>
      <c r="F65" s="61">
        <v>14.3</v>
      </c>
      <c r="G65" s="61">
        <v>15.5</v>
      </c>
      <c r="H65" s="61">
        <v>13.7</v>
      </c>
      <c r="I65" s="61">
        <v>12.9</v>
      </c>
      <c r="J65" s="61">
        <v>14.8</v>
      </c>
      <c r="K65" s="61">
        <v>13.8</v>
      </c>
      <c r="L65" s="61">
        <v>13.8</v>
      </c>
      <c r="M65" s="61">
        <v>13.8</v>
      </c>
      <c r="N65" s="61">
        <v>22.8</v>
      </c>
      <c r="O65" s="61">
        <v>21.7</v>
      </c>
      <c r="P65" s="62">
        <v>24</v>
      </c>
      <c r="Q65" s="61">
        <v>15.1</v>
      </c>
      <c r="R65" s="61">
        <v>14.1</v>
      </c>
      <c r="S65" s="61">
        <v>16.2</v>
      </c>
    </row>
    <row r="66" spans="1:19" x14ac:dyDescent="0.25">
      <c r="A66" s="57" t="s">
        <v>248</v>
      </c>
      <c r="B66" s="59">
        <v>14.3</v>
      </c>
      <c r="C66" s="59">
        <v>13.7</v>
      </c>
      <c r="D66" s="59">
        <v>14.9</v>
      </c>
      <c r="E66" s="59">
        <v>14.3</v>
      </c>
      <c r="F66" s="59">
        <v>13.6</v>
      </c>
      <c r="G66" s="63">
        <v>15</v>
      </c>
      <c r="H66" s="59">
        <v>12.8</v>
      </c>
      <c r="I66" s="59">
        <v>11.7</v>
      </c>
      <c r="J66" s="59">
        <v>14.2</v>
      </c>
      <c r="K66" s="59">
        <v>13.5</v>
      </c>
      <c r="L66" s="59">
        <v>13.4</v>
      </c>
      <c r="M66" s="59">
        <v>13.6</v>
      </c>
      <c r="N66" s="59">
        <v>21.9</v>
      </c>
      <c r="O66" s="59">
        <v>20.7</v>
      </c>
      <c r="P66" s="59">
        <v>23.3</v>
      </c>
      <c r="Q66" s="59">
        <v>14.1</v>
      </c>
      <c r="R66" s="59">
        <v>13.5</v>
      </c>
      <c r="S66" s="59">
        <v>14.8</v>
      </c>
    </row>
    <row r="67" spans="1:19" x14ac:dyDescent="0.25">
      <c r="A67" s="57" t="s">
        <v>249</v>
      </c>
      <c r="B67" s="62">
        <v>15</v>
      </c>
      <c r="C67" s="61">
        <v>14.5</v>
      </c>
      <c r="D67" s="61">
        <v>15.5</v>
      </c>
      <c r="E67" s="61">
        <v>14.9</v>
      </c>
      <c r="F67" s="61">
        <v>14.3</v>
      </c>
      <c r="G67" s="61">
        <v>15.5</v>
      </c>
      <c r="H67" s="61">
        <v>13.4</v>
      </c>
      <c r="I67" s="61">
        <v>12.4</v>
      </c>
      <c r="J67" s="61">
        <v>14.6</v>
      </c>
      <c r="K67" s="61">
        <v>13.2</v>
      </c>
      <c r="L67" s="61">
        <v>13.1</v>
      </c>
      <c r="M67" s="61">
        <v>13.4</v>
      </c>
      <c r="N67" s="61">
        <v>22.9</v>
      </c>
      <c r="O67" s="62">
        <v>22</v>
      </c>
      <c r="P67" s="61">
        <v>23.8</v>
      </c>
      <c r="Q67" s="61">
        <v>15.5</v>
      </c>
      <c r="R67" s="62">
        <v>15</v>
      </c>
      <c r="S67" s="62">
        <v>16</v>
      </c>
    </row>
    <row r="68" spans="1:19" x14ac:dyDescent="0.25">
      <c r="A68" s="57" t="s">
        <v>250</v>
      </c>
      <c r="B68" s="59">
        <v>15.4</v>
      </c>
      <c r="C68" s="63">
        <v>15</v>
      </c>
      <c r="D68" s="59">
        <v>15.9</v>
      </c>
      <c r="E68" s="59">
        <v>15.4</v>
      </c>
      <c r="F68" s="63">
        <v>15</v>
      </c>
      <c r="G68" s="59">
        <v>15.9</v>
      </c>
      <c r="H68" s="59">
        <v>13.4</v>
      </c>
      <c r="I68" s="59">
        <v>12.8</v>
      </c>
      <c r="J68" s="63">
        <v>14</v>
      </c>
      <c r="K68" s="59">
        <v>13.3</v>
      </c>
      <c r="L68" s="59">
        <v>13.3</v>
      </c>
      <c r="M68" s="59">
        <v>13.3</v>
      </c>
      <c r="N68" s="59">
        <v>24.1</v>
      </c>
      <c r="O68" s="59">
        <v>23.3</v>
      </c>
      <c r="P68" s="59">
        <v>24.9</v>
      </c>
      <c r="Q68" s="59">
        <v>16.8</v>
      </c>
      <c r="R68" s="59">
        <v>16.2</v>
      </c>
      <c r="S68" s="59">
        <v>17.399999999999999</v>
      </c>
    </row>
    <row r="69" spans="1:19" x14ac:dyDescent="0.25">
      <c r="A69" s="57" t="s">
        <v>251</v>
      </c>
      <c r="B69" s="61">
        <v>14.9</v>
      </c>
      <c r="C69" s="61">
        <v>14.5</v>
      </c>
      <c r="D69" s="61">
        <v>15.4</v>
      </c>
      <c r="E69" s="61">
        <v>14.8</v>
      </c>
      <c r="F69" s="61">
        <v>14.3</v>
      </c>
      <c r="G69" s="61">
        <v>15.4</v>
      </c>
      <c r="H69" s="61">
        <v>13.1</v>
      </c>
      <c r="I69" s="61">
        <v>12.4</v>
      </c>
      <c r="J69" s="61">
        <v>13.9</v>
      </c>
      <c r="K69" s="61">
        <v>13.2</v>
      </c>
      <c r="L69" s="61">
        <v>13.1</v>
      </c>
      <c r="M69" s="61">
        <v>13.3</v>
      </c>
      <c r="N69" s="61">
        <v>23.7</v>
      </c>
      <c r="O69" s="61">
        <v>22.8</v>
      </c>
      <c r="P69" s="61">
        <v>24.6</v>
      </c>
      <c r="Q69" s="61">
        <v>15.2</v>
      </c>
      <c r="R69" s="61">
        <v>14.7</v>
      </c>
      <c r="S69" s="61">
        <v>15.8</v>
      </c>
    </row>
    <row r="70" spans="1:19" x14ac:dyDescent="0.25">
      <c r="A70" s="57" t="s">
        <v>252</v>
      </c>
      <c r="B70" s="59">
        <v>14.6</v>
      </c>
      <c r="C70" s="63">
        <v>14</v>
      </c>
      <c r="D70" s="59">
        <v>15.2</v>
      </c>
      <c r="E70" s="59">
        <v>14.5</v>
      </c>
      <c r="F70" s="63">
        <v>14</v>
      </c>
      <c r="G70" s="59">
        <v>15.2</v>
      </c>
      <c r="H70" s="59">
        <v>12.5</v>
      </c>
      <c r="I70" s="59">
        <v>11.8</v>
      </c>
      <c r="J70" s="59">
        <v>13.4</v>
      </c>
      <c r="K70" s="63">
        <v>13</v>
      </c>
      <c r="L70" s="59">
        <v>12.9</v>
      </c>
      <c r="M70" s="59">
        <v>13.2</v>
      </c>
      <c r="N70" s="59">
        <v>23.1</v>
      </c>
      <c r="O70" s="59">
        <v>22.3</v>
      </c>
      <c r="P70" s="63">
        <v>24</v>
      </c>
      <c r="Q70" s="63">
        <v>15</v>
      </c>
      <c r="R70" s="59">
        <v>14.3</v>
      </c>
      <c r="S70" s="59">
        <v>15.6</v>
      </c>
    </row>
    <row r="71" spans="1:19" x14ac:dyDescent="0.25">
      <c r="A71" s="57" t="s">
        <v>253</v>
      </c>
      <c r="B71" s="61">
        <v>15.3</v>
      </c>
      <c r="C71" s="61">
        <v>14.8</v>
      </c>
      <c r="D71" s="61">
        <v>15.8</v>
      </c>
      <c r="E71" s="61">
        <v>15.2</v>
      </c>
      <c r="F71" s="61">
        <v>14.7</v>
      </c>
      <c r="G71" s="61">
        <v>15.7</v>
      </c>
      <c r="H71" s="61">
        <v>13.8</v>
      </c>
      <c r="I71" s="61">
        <v>13.2</v>
      </c>
      <c r="J71" s="61">
        <v>14.7</v>
      </c>
      <c r="K71" s="62">
        <v>13</v>
      </c>
      <c r="L71" s="61">
        <v>12.8</v>
      </c>
      <c r="M71" s="61">
        <v>13.2</v>
      </c>
      <c r="N71" s="62">
        <v>24</v>
      </c>
      <c r="O71" s="61">
        <v>23.5</v>
      </c>
      <c r="P71" s="61">
        <v>24.5</v>
      </c>
      <c r="Q71" s="61">
        <v>15.6</v>
      </c>
      <c r="R71" s="61">
        <v>14.6</v>
      </c>
      <c r="S71" s="61">
        <v>16.5</v>
      </c>
    </row>
    <row r="72" spans="1:19" x14ac:dyDescent="0.25">
      <c r="A72" s="57" t="s">
        <v>254</v>
      </c>
      <c r="B72" s="59">
        <v>15.7</v>
      </c>
      <c r="C72" s="59">
        <v>15.5</v>
      </c>
      <c r="D72" s="63">
        <v>16</v>
      </c>
      <c r="E72" s="59">
        <v>15.6</v>
      </c>
      <c r="F72" s="59">
        <v>15.3</v>
      </c>
      <c r="G72" s="59">
        <v>15.9</v>
      </c>
      <c r="H72" s="63">
        <v>14</v>
      </c>
      <c r="I72" s="59">
        <v>13.9</v>
      </c>
      <c r="J72" s="59">
        <v>14.2</v>
      </c>
      <c r="K72" s="59">
        <v>13.1</v>
      </c>
      <c r="L72" s="59">
        <v>13.1</v>
      </c>
      <c r="M72" s="59">
        <v>13.1</v>
      </c>
      <c r="N72" s="59">
        <v>24.6</v>
      </c>
      <c r="O72" s="59">
        <v>24.4</v>
      </c>
      <c r="P72" s="59">
        <v>24.9</v>
      </c>
      <c r="Q72" s="63">
        <v>16</v>
      </c>
      <c r="R72" s="59">
        <v>15.4</v>
      </c>
      <c r="S72" s="59">
        <v>16.600000000000001</v>
      </c>
    </row>
    <row r="73" spans="1:19" x14ac:dyDescent="0.25">
      <c r="A73" s="57" t="s">
        <v>255</v>
      </c>
      <c r="B73" s="61">
        <v>15.2</v>
      </c>
      <c r="C73" s="61">
        <v>14.9</v>
      </c>
      <c r="D73" s="61">
        <v>15.6</v>
      </c>
      <c r="E73" s="61">
        <v>15.1</v>
      </c>
      <c r="F73" s="61">
        <v>14.7</v>
      </c>
      <c r="G73" s="61">
        <v>15.4</v>
      </c>
      <c r="H73" s="61">
        <v>13.8</v>
      </c>
      <c r="I73" s="61">
        <v>13.5</v>
      </c>
      <c r="J73" s="61">
        <v>14.2</v>
      </c>
      <c r="K73" s="61">
        <v>13.1</v>
      </c>
      <c r="L73" s="61">
        <v>13.2</v>
      </c>
      <c r="M73" s="61">
        <v>12.9</v>
      </c>
      <c r="N73" s="61">
        <v>24.2</v>
      </c>
      <c r="O73" s="61">
        <v>23.9</v>
      </c>
      <c r="P73" s="61">
        <v>24.6</v>
      </c>
      <c r="Q73" s="61">
        <v>14.9</v>
      </c>
      <c r="R73" s="61">
        <v>14.1</v>
      </c>
      <c r="S73" s="61">
        <v>15.7</v>
      </c>
    </row>
    <row r="74" spans="1:19" x14ac:dyDescent="0.25">
      <c r="A74" s="57" t="s">
        <v>256</v>
      </c>
      <c r="B74" s="59">
        <v>14.8</v>
      </c>
      <c r="C74" s="59">
        <v>14.4</v>
      </c>
      <c r="D74" s="59">
        <v>15.2</v>
      </c>
      <c r="E74" s="59">
        <v>14.8</v>
      </c>
      <c r="F74" s="59">
        <v>14.4</v>
      </c>
      <c r="G74" s="59">
        <v>15.1</v>
      </c>
      <c r="H74" s="59">
        <v>12.9</v>
      </c>
      <c r="I74" s="59">
        <v>12.3</v>
      </c>
      <c r="J74" s="59">
        <v>13.6</v>
      </c>
      <c r="K74" s="59">
        <v>13.1</v>
      </c>
      <c r="L74" s="63">
        <v>13</v>
      </c>
      <c r="M74" s="59">
        <v>13.1</v>
      </c>
      <c r="N74" s="59">
        <v>23.6</v>
      </c>
      <c r="O74" s="59">
        <v>23.5</v>
      </c>
      <c r="P74" s="59">
        <v>23.7</v>
      </c>
      <c r="Q74" s="59">
        <v>15.1</v>
      </c>
      <c r="R74" s="59">
        <v>14.4</v>
      </c>
      <c r="S74" s="59">
        <v>15.9</v>
      </c>
    </row>
    <row r="75" spans="1:19" x14ac:dyDescent="0.25">
      <c r="A75" s="57" t="s">
        <v>257</v>
      </c>
      <c r="B75" s="61">
        <v>15.5</v>
      </c>
      <c r="C75" s="61">
        <v>15.1</v>
      </c>
      <c r="D75" s="62">
        <v>16</v>
      </c>
      <c r="E75" s="61">
        <v>15.5</v>
      </c>
      <c r="F75" s="61">
        <v>15.1</v>
      </c>
      <c r="G75" s="62">
        <v>16</v>
      </c>
      <c r="H75" s="61">
        <v>14.1</v>
      </c>
      <c r="I75" s="61">
        <v>13.6</v>
      </c>
      <c r="J75" s="61">
        <v>14.7</v>
      </c>
      <c r="K75" s="61">
        <v>12.9</v>
      </c>
      <c r="L75" s="61">
        <v>12.6</v>
      </c>
      <c r="M75" s="61">
        <v>13.1</v>
      </c>
      <c r="N75" s="61">
        <v>25.1</v>
      </c>
      <c r="O75" s="62">
        <v>25</v>
      </c>
      <c r="P75" s="61">
        <v>25.2</v>
      </c>
      <c r="Q75" s="61">
        <v>16.399999999999999</v>
      </c>
      <c r="R75" s="61">
        <v>15.6</v>
      </c>
      <c r="S75" s="61">
        <v>17.100000000000001</v>
      </c>
    </row>
    <row r="76" spans="1:19" x14ac:dyDescent="0.25">
      <c r="A76" s="57" t="s">
        <v>258</v>
      </c>
      <c r="B76" s="63">
        <v>16</v>
      </c>
      <c r="C76" s="59">
        <v>15.7</v>
      </c>
      <c r="D76" s="59">
        <v>16.3</v>
      </c>
      <c r="E76" s="63">
        <v>16</v>
      </c>
      <c r="F76" s="59">
        <v>15.8</v>
      </c>
      <c r="G76" s="59">
        <v>16.3</v>
      </c>
      <c r="H76" s="59">
        <v>14.9</v>
      </c>
      <c r="I76" s="59">
        <v>14.9</v>
      </c>
      <c r="J76" s="63">
        <v>15</v>
      </c>
      <c r="K76" s="59">
        <v>13.1</v>
      </c>
      <c r="L76" s="59">
        <v>13.2</v>
      </c>
      <c r="M76" s="63">
        <v>13</v>
      </c>
      <c r="N76" s="59">
        <v>26.2</v>
      </c>
      <c r="O76" s="59">
        <v>26.1</v>
      </c>
      <c r="P76" s="59">
        <v>26.2</v>
      </c>
      <c r="Q76" s="59">
        <v>16.7</v>
      </c>
      <c r="R76" s="59">
        <v>16.2</v>
      </c>
      <c r="S76" s="59">
        <v>17.3</v>
      </c>
    </row>
    <row r="77" spans="1:19" x14ac:dyDescent="0.25">
      <c r="A77" s="57" t="s">
        <v>259</v>
      </c>
      <c r="B77" s="61">
        <v>15.5</v>
      </c>
      <c r="C77" s="61">
        <v>15.2</v>
      </c>
      <c r="D77" s="61">
        <v>15.9</v>
      </c>
      <c r="E77" s="61">
        <v>15.6</v>
      </c>
      <c r="F77" s="61">
        <v>15.3</v>
      </c>
      <c r="G77" s="61">
        <v>15.9</v>
      </c>
      <c r="H77" s="61">
        <v>14.1</v>
      </c>
      <c r="I77" s="61">
        <v>13.6</v>
      </c>
      <c r="J77" s="61">
        <v>14.8</v>
      </c>
      <c r="K77" s="61">
        <v>13.2</v>
      </c>
      <c r="L77" s="61">
        <v>13.2</v>
      </c>
      <c r="M77" s="61">
        <v>13.3</v>
      </c>
      <c r="N77" s="61">
        <v>25.7</v>
      </c>
      <c r="O77" s="61">
        <v>25.6</v>
      </c>
      <c r="P77" s="61">
        <v>25.8</v>
      </c>
      <c r="Q77" s="62">
        <v>16</v>
      </c>
      <c r="R77" s="61">
        <v>15.6</v>
      </c>
      <c r="S77" s="61">
        <v>16.3</v>
      </c>
    </row>
    <row r="78" spans="1:19" x14ac:dyDescent="0.25">
      <c r="A78" s="57" t="s">
        <v>260</v>
      </c>
      <c r="B78" s="63">
        <v>15</v>
      </c>
      <c r="C78" s="59">
        <v>14.5</v>
      </c>
      <c r="D78" s="59">
        <v>15.5</v>
      </c>
      <c r="E78" s="63">
        <v>15</v>
      </c>
      <c r="F78" s="59">
        <v>14.6</v>
      </c>
      <c r="G78" s="59">
        <v>15.4</v>
      </c>
      <c r="H78" s="59">
        <v>12.7</v>
      </c>
      <c r="I78" s="59">
        <v>11.8</v>
      </c>
      <c r="J78" s="59">
        <v>13.6</v>
      </c>
      <c r="K78" s="59">
        <v>12.9</v>
      </c>
      <c r="L78" s="59">
        <v>12.9</v>
      </c>
      <c r="M78" s="59">
        <v>12.9</v>
      </c>
      <c r="N78" s="63">
        <v>25</v>
      </c>
      <c r="O78" s="59">
        <v>24.9</v>
      </c>
      <c r="P78" s="59">
        <v>25.2</v>
      </c>
      <c r="Q78" s="59">
        <v>15.5</v>
      </c>
      <c r="R78" s="59">
        <v>15.2</v>
      </c>
      <c r="S78" s="59">
        <v>15.7</v>
      </c>
    </row>
    <row r="79" spans="1:19" x14ac:dyDescent="0.25">
      <c r="A79" s="57" t="s">
        <v>261</v>
      </c>
      <c r="B79" s="61">
        <v>15.7</v>
      </c>
      <c r="C79" s="61">
        <v>15.2</v>
      </c>
      <c r="D79" s="61">
        <v>16.3</v>
      </c>
      <c r="E79" s="61">
        <v>15.8</v>
      </c>
      <c r="F79" s="61">
        <v>15.3</v>
      </c>
      <c r="G79" s="61">
        <v>16.3</v>
      </c>
      <c r="H79" s="61">
        <v>14.2</v>
      </c>
      <c r="I79" s="61">
        <v>13.7</v>
      </c>
      <c r="J79" s="62">
        <v>15</v>
      </c>
      <c r="K79" s="62">
        <v>13</v>
      </c>
      <c r="L79" s="61">
        <v>12.8</v>
      </c>
      <c r="M79" s="61">
        <v>13.3</v>
      </c>
      <c r="N79" s="61">
        <v>25.7</v>
      </c>
      <c r="O79" s="61">
        <v>25.2</v>
      </c>
      <c r="P79" s="61">
        <v>26.2</v>
      </c>
      <c r="Q79" s="61">
        <v>16.5</v>
      </c>
      <c r="R79" s="61">
        <v>16.2</v>
      </c>
      <c r="S79" s="61">
        <v>16.899999999999999</v>
      </c>
    </row>
    <row r="80" spans="1:19" x14ac:dyDescent="0.25">
      <c r="A80" s="57" t="s">
        <v>262</v>
      </c>
      <c r="B80" s="63">
        <v>16</v>
      </c>
      <c r="C80" s="59">
        <v>15.7</v>
      </c>
      <c r="D80" s="59">
        <v>16.3</v>
      </c>
      <c r="E80" s="59">
        <v>16.100000000000001</v>
      </c>
      <c r="F80" s="59">
        <v>15.9</v>
      </c>
      <c r="G80" s="59">
        <v>16.399999999999999</v>
      </c>
      <c r="H80" s="59">
        <v>14.6</v>
      </c>
      <c r="I80" s="59">
        <v>14.5</v>
      </c>
      <c r="J80" s="59">
        <v>14.8</v>
      </c>
      <c r="K80" s="59">
        <v>13.1</v>
      </c>
      <c r="L80" s="63">
        <v>13</v>
      </c>
      <c r="M80" s="59">
        <v>13.1</v>
      </c>
      <c r="N80" s="63">
        <v>27</v>
      </c>
      <c r="O80" s="59">
        <v>26.7</v>
      </c>
      <c r="P80" s="59">
        <v>27.2</v>
      </c>
      <c r="Q80" s="63">
        <v>17</v>
      </c>
      <c r="R80" s="59">
        <v>16.7</v>
      </c>
      <c r="S80" s="59">
        <v>17.2</v>
      </c>
    </row>
    <row r="81" spans="1:19" x14ac:dyDescent="0.25">
      <c r="A81" s="57" t="s">
        <v>263</v>
      </c>
      <c r="B81" s="61">
        <v>15.6</v>
      </c>
      <c r="C81" s="61">
        <v>15.2</v>
      </c>
      <c r="D81" s="61">
        <v>16.100000000000001</v>
      </c>
      <c r="E81" s="61">
        <v>15.8</v>
      </c>
      <c r="F81" s="61">
        <v>15.5</v>
      </c>
      <c r="G81" s="61">
        <v>16.2</v>
      </c>
      <c r="H81" s="61">
        <v>14.5</v>
      </c>
      <c r="I81" s="61">
        <v>13.9</v>
      </c>
      <c r="J81" s="61">
        <v>15.1</v>
      </c>
      <c r="K81" s="61">
        <v>13.6</v>
      </c>
      <c r="L81" s="61">
        <v>13.8</v>
      </c>
      <c r="M81" s="61">
        <v>13.3</v>
      </c>
      <c r="N81" s="61">
        <v>26.5</v>
      </c>
      <c r="O81" s="61">
        <v>26.1</v>
      </c>
      <c r="P81" s="61">
        <v>26.9</v>
      </c>
      <c r="Q81" s="61">
        <v>16.100000000000001</v>
      </c>
      <c r="R81" s="61">
        <v>15.4</v>
      </c>
      <c r="S81" s="61">
        <v>16.7</v>
      </c>
    </row>
    <row r="82" spans="1:19" x14ac:dyDescent="0.25">
      <c r="A82" s="57" t="s">
        <v>264</v>
      </c>
      <c r="B82" s="59">
        <v>15.1</v>
      </c>
      <c r="C82" s="59">
        <v>14.5</v>
      </c>
      <c r="D82" s="59">
        <v>15.8</v>
      </c>
      <c r="E82" s="59">
        <v>15.3</v>
      </c>
      <c r="F82" s="59">
        <v>14.8</v>
      </c>
      <c r="G82" s="59">
        <v>15.9</v>
      </c>
      <c r="H82" s="59">
        <v>13.7</v>
      </c>
      <c r="I82" s="59">
        <v>13.3</v>
      </c>
      <c r="J82" s="59">
        <v>14.3</v>
      </c>
      <c r="K82" s="59">
        <v>12.7</v>
      </c>
      <c r="L82" s="59">
        <v>12.5</v>
      </c>
      <c r="M82" s="59">
        <v>12.9</v>
      </c>
      <c r="N82" s="59">
        <v>25.8</v>
      </c>
      <c r="O82" s="63">
        <v>25</v>
      </c>
      <c r="P82" s="59">
        <v>26.6</v>
      </c>
      <c r="Q82" s="59">
        <v>16.100000000000001</v>
      </c>
      <c r="R82" s="59">
        <v>15.5</v>
      </c>
      <c r="S82" s="59">
        <v>16.8</v>
      </c>
    </row>
    <row r="83" spans="1:19" x14ac:dyDescent="0.25">
      <c r="A83" s="57" t="s">
        <v>265</v>
      </c>
      <c r="B83" s="61">
        <v>15.9</v>
      </c>
      <c r="C83" s="61">
        <v>15.4</v>
      </c>
      <c r="D83" s="61">
        <v>16.399999999999999</v>
      </c>
      <c r="E83" s="61">
        <v>16.100000000000001</v>
      </c>
      <c r="F83" s="61">
        <v>15.7</v>
      </c>
      <c r="G83" s="61">
        <v>16.600000000000001</v>
      </c>
      <c r="H83" s="61">
        <v>15.5</v>
      </c>
      <c r="I83" s="61">
        <v>15.2</v>
      </c>
      <c r="J83" s="61">
        <v>15.9</v>
      </c>
      <c r="K83" s="61">
        <v>12.7</v>
      </c>
      <c r="L83" s="61">
        <v>12.7</v>
      </c>
      <c r="M83" s="61">
        <v>12.8</v>
      </c>
      <c r="N83" s="61">
        <v>26.8</v>
      </c>
      <c r="O83" s="61">
        <v>25.9</v>
      </c>
      <c r="P83" s="61">
        <v>27.8</v>
      </c>
      <c r="Q83" s="62">
        <v>17</v>
      </c>
      <c r="R83" s="61">
        <v>16.5</v>
      </c>
      <c r="S83" s="61">
        <v>17.600000000000001</v>
      </c>
    </row>
    <row r="84" spans="1:19" x14ac:dyDescent="0.25">
      <c r="A84" s="57" t="s">
        <v>266</v>
      </c>
      <c r="B84" s="59">
        <v>16.2</v>
      </c>
      <c r="C84" s="59">
        <v>15.9</v>
      </c>
      <c r="D84" s="59">
        <v>16.5</v>
      </c>
      <c r="E84" s="59">
        <v>16.600000000000001</v>
      </c>
      <c r="F84" s="59">
        <v>16.399999999999999</v>
      </c>
      <c r="G84" s="59">
        <v>16.899999999999999</v>
      </c>
      <c r="H84" s="59">
        <v>16.2</v>
      </c>
      <c r="I84" s="59">
        <v>16.100000000000001</v>
      </c>
      <c r="J84" s="59">
        <v>16.399999999999999</v>
      </c>
      <c r="K84" s="59">
        <v>12.8</v>
      </c>
      <c r="L84" s="63">
        <v>13</v>
      </c>
      <c r="M84" s="59">
        <v>12.6</v>
      </c>
      <c r="N84" s="59">
        <v>27.4</v>
      </c>
      <c r="O84" s="59">
        <v>26.8</v>
      </c>
      <c r="P84" s="63">
        <v>28</v>
      </c>
      <c r="Q84" s="59">
        <v>17.5</v>
      </c>
      <c r="R84" s="59">
        <v>17.100000000000001</v>
      </c>
      <c r="S84" s="59">
        <v>17.8</v>
      </c>
    </row>
    <row r="85" spans="1:19" x14ac:dyDescent="0.25">
      <c r="A85" s="57" t="s">
        <v>267</v>
      </c>
      <c r="B85" s="61">
        <v>15.8</v>
      </c>
      <c r="C85" s="61">
        <v>15.2</v>
      </c>
      <c r="D85" s="61">
        <v>16.3</v>
      </c>
      <c r="E85" s="61">
        <v>16.2</v>
      </c>
      <c r="F85" s="61">
        <v>15.8</v>
      </c>
      <c r="G85" s="61">
        <v>16.8</v>
      </c>
      <c r="H85" s="61">
        <v>16.100000000000001</v>
      </c>
      <c r="I85" s="61">
        <v>15.4</v>
      </c>
      <c r="J85" s="61">
        <v>16.899999999999999</v>
      </c>
      <c r="K85" s="61">
        <v>13.1</v>
      </c>
      <c r="L85" s="61">
        <v>13.3</v>
      </c>
      <c r="M85" s="61">
        <v>12.9</v>
      </c>
      <c r="N85" s="61">
        <v>26.7</v>
      </c>
      <c r="O85" s="61">
        <v>25.8</v>
      </c>
      <c r="P85" s="61">
        <v>27.7</v>
      </c>
      <c r="Q85" s="62">
        <v>17</v>
      </c>
      <c r="R85" s="61">
        <v>16.399999999999999</v>
      </c>
      <c r="S85" s="61">
        <v>17.600000000000001</v>
      </c>
    </row>
    <row r="86" spans="1:19" x14ac:dyDescent="0.25">
      <c r="A86" s="57" t="s">
        <v>268</v>
      </c>
      <c r="B86" s="59">
        <v>15.2</v>
      </c>
      <c r="C86" s="59">
        <v>14.6</v>
      </c>
      <c r="D86" s="59">
        <v>15.9</v>
      </c>
      <c r="E86" s="59">
        <v>15.7</v>
      </c>
      <c r="F86" s="59">
        <v>15.1</v>
      </c>
      <c r="G86" s="59">
        <v>16.2</v>
      </c>
      <c r="H86" s="59">
        <v>15.7</v>
      </c>
      <c r="I86" s="59">
        <v>15.1</v>
      </c>
      <c r="J86" s="59">
        <v>16.399999999999999</v>
      </c>
      <c r="K86" s="59">
        <v>12.4</v>
      </c>
      <c r="L86" s="59">
        <v>12.5</v>
      </c>
      <c r="M86" s="59">
        <v>12.3</v>
      </c>
      <c r="N86" s="59">
        <v>26.1</v>
      </c>
      <c r="O86" s="59">
        <v>25.1</v>
      </c>
      <c r="P86" s="59">
        <v>27.2</v>
      </c>
      <c r="Q86" s="59">
        <v>16.5</v>
      </c>
      <c r="R86" s="59">
        <v>15.8</v>
      </c>
      <c r="S86" s="59">
        <v>17.3</v>
      </c>
    </row>
    <row r="87" spans="1:19" x14ac:dyDescent="0.25">
      <c r="A87" s="57" t="s">
        <v>269</v>
      </c>
      <c r="B87" s="61">
        <v>15.7</v>
      </c>
      <c r="C87" s="61">
        <v>15.2</v>
      </c>
      <c r="D87" s="61">
        <v>16.399999999999999</v>
      </c>
      <c r="E87" s="61">
        <v>16.3</v>
      </c>
      <c r="F87" s="61">
        <v>15.9</v>
      </c>
      <c r="G87" s="61">
        <v>16.8</v>
      </c>
      <c r="H87" s="61">
        <v>17.399999999999999</v>
      </c>
      <c r="I87" s="61">
        <v>17.100000000000001</v>
      </c>
      <c r="J87" s="61">
        <v>17.7</v>
      </c>
      <c r="K87" s="61">
        <v>12.5</v>
      </c>
      <c r="L87" s="61">
        <v>12.6</v>
      </c>
      <c r="M87" s="61">
        <v>12.3</v>
      </c>
      <c r="N87" s="61">
        <v>26.8</v>
      </c>
      <c r="O87" s="61">
        <v>25.9</v>
      </c>
      <c r="P87" s="61">
        <v>27.8</v>
      </c>
      <c r="Q87" s="61">
        <v>16.899999999999999</v>
      </c>
      <c r="R87" s="61">
        <v>16.5</v>
      </c>
      <c r="S87" s="61">
        <v>17.399999999999999</v>
      </c>
    </row>
    <row r="88" spans="1:19" x14ac:dyDescent="0.25">
      <c r="A88" s="57" t="s">
        <v>270</v>
      </c>
      <c r="B88" s="59">
        <v>15.9</v>
      </c>
      <c r="C88" s="59">
        <v>15.4</v>
      </c>
      <c r="D88" s="59">
        <v>16.399999999999999</v>
      </c>
      <c r="E88" s="59">
        <v>16.600000000000001</v>
      </c>
      <c r="F88" s="59">
        <v>16.2</v>
      </c>
      <c r="G88" s="63">
        <v>17</v>
      </c>
      <c r="H88" s="59">
        <v>17.899999999999999</v>
      </c>
      <c r="I88" s="59">
        <v>17.5</v>
      </c>
      <c r="J88" s="59">
        <v>18.3</v>
      </c>
      <c r="K88" s="59">
        <v>12.4</v>
      </c>
      <c r="L88" s="59">
        <v>12.7</v>
      </c>
      <c r="M88" s="59">
        <v>12.1</v>
      </c>
      <c r="N88" s="59">
        <v>27.4</v>
      </c>
      <c r="O88" s="59">
        <v>26.6</v>
      </c>
      <c r="P88" s="59">
        <v>28.4</v>
      </c>
      <c r="Q88" s="59">
        <v>17.100000000000001</v>
      </c>
      <c r="R88" s="59">
        <v>16.7</v>
      </c>
      <c r="S88" s="59">
        <v>17.5</v>
      </c>
    </row>
    <row r="89" spans="1:19" x14ac:dyDescent="0.25">
      <c r="A89" s="57" t="s">
        <v>271</v>
      </c>
      <c r="B89" s="61">
        <v>15.4</v>
      </c>
      <c r="C89" s="61">
        <v>14.9</v>
      </c>
      <c r="D89" s="62">
        <v>16</v>
      </c>
      <c r="E89" s="61">
        <v>16.100000000000001</v>
      </c>
      <c r="F89" s="61">
        <v>15.7</v>
      </c>
      <c r="G89" s="61">
        <v>16.600000000000001</v>
      </c>
      <c r="H89" s="61">
        <v>17.100000000000001</v>
      </c>
      <c r="I89" s="61">
        <v>16.3</v>
      </c>
      <c r="J89" s="61">
        <v>18.100000000000001</v>
      </c>
      <c r="K89" s="61">
        <v>12.8</v>
      </c>
      <c r="L89" s="61">
        <v>13.2</v>
      </c>
      <c r="M89" s="61">
        <v>12.4</v>
      </c>
      <c r="N89" s="61">
        <v>26.9</v>
      </c>
      <c r="O89" s="61">
        <v>26.2</v>
      </c>
      <c r="P89" s="61">
        <v>27.6</v>
      </c>
      <c r="Q89" s="61">
        <v>16.3</v>
      </c>
      <c r="R89" s="61">
        <v>15.8</v>
      </c>
      <c r="S89" s="61">
        <v>16.8</v>
      </c>
    </row>
    <row r="90" spans="1:19" x14ac:dyDescent="0.25">
      <c r="A90" s="57" t="s">
        <v>272</v>
      </c>
      <c r="B90" s="59">
        <v>14.7</v>
      </c>
      <c r="C90" s="59">
        <v>14.2</v>
      </c>
      <c r="D90" s="59">
        <v>15.4</v>
      </c>
      <c r="E90" s="59">
        <v>15.4</v>
      </c>
      <c r="F90" s="63">
        <v>15</v>
      </c>
      <c r="G90" s="59">
        <v>15.8</v>
      </c>
      <c r="H90" s="63">
        <v>16</v>
      </c>
      <c r="I90" s="59">
        <v>15.2</v>
      </c>
      <c r="J90" s="59">
        <v>16.899999999999999</v>
      </c>
      <c r="K90" s="63">
        <v>12</v>
      </c>
      <c r="L90" s="59">
        <v>12.2</v>
      </c>
      <c r="M90" s="59">
        <v>11.8</v>
      </c>
      <c r="N90" s="59">
        <v>25.9</v>
      </c>
      <c r="O90" s="59">
        <v>25.3</v>
      </c>
      <c r="P90" s="59">
        <v>26.5</v>
      </c>
      <c r="Q90" s="59">
        <v>15.9</v>
      </c>
      <c r="R90" s="59">
        <v>15.5</v>
      </c>
      <c r="S90" s="59">
        <v>16.2</v>
      </c>
    </row>
    <row r="91" spans="1:19" x14ac:dyDescent="0.25">
      <c r="A91" s="57" t="s">
        <v>273</v>
      </c>
      <c r="B91" s="61">
        <v>15.2</v>
      </c>
      <c r="C91" s="61">
        <v>14.6</v>
      </c>
      <c r="D91" s="61">
        <v>15.8</v>
      </c>
      <c r="E91" s="61">
        <v>15.9</v>
      </c>
      <c r="F91" s="61">
        <v>15.5</v>
      </c>
      <c r="G91" s="61">
        <v>16.2</v>
      </c>
      <c r="H91" s="61">
        <v>17.2</v>
      </c>
      <c r="I91" s="62">
        <v>17</v>
      </c>
      <c r="J91" s="61">
        <v>17.399999999999999</v>
      </c>
      <c r="K91" s="61">
        <v>11.9</v>
      </c>
      <c r="L91" s="61">
        <v>12.1</v>
      </c>
      <c r="M91" s="61">
        <v>11.7</v>
      </c>
      <c r="N91" s="61">
        <v>26.4</v>
      </c>
      <c r="O91" s="61">
        <v>25.5</v>
      </c>
      <c r="P91" s="61">
        <v>27.3</v>
      </c>
      <c r="Q91" s="61">
        <v>16.5</v>
      </c>
      <c r="R91" s="61">
        <v>16.2</v>
      </c>
      <c r="S91" s="61">
        <v>16.8</v>
      </c>
    </row>
    <row r="92" spans="1:19" x14ac:dyDescent="0.25">
      <c r="A92" s="57" t="s">
        <v>274</v>
      </c>
      <c r="B92" s="59">
        <v>15.2</v>
      </c>
      <c r="C92" s="59">
        <v>14.9</v>
      </c>
      <c r="D92" s="59">
        <v>15.6</v>
      </c>
      <c r="E92" s="63">
        <v>16</v>
      </c>
      <c r="F92" s="59">
        <v>15.8</v>
      </c>
      <c r="G92" s="59">
        <v>16.2</v>
      </c>
      <c r="H92" s="59">
        <v>17.600000000000001</v>
      </c>
      <c r="I92" s="59">
        <v>17.7</v>
      </c>
      <c r="J92" s="59">
        <v>17.5</v>
      </c>
      <c r="K92" s="59">
        <v>11.7</v>
      </c>
      <c r="L92" s="59">
        <v>11.9</v>
      </c>
      <c r="M92" s="59">
        <v>11.4</v>
      </c>
      <c r="N92" s="59">
        <v>26.7</v>
      </c>
      <c r="O92" s="59">
        <v>25.8</v>
      </c>
      <c r="P92" s="59">
        <v>27.7</v>
      </c>
      <c r="Q92" s="59">
        <v>16.7</v>
      </c>
      <c r="R92" s="59">
        <v>16.600000000000001</v>
      </c>
      <c r="S92" s="59">
        <v>16.8</v>
      </c>
    </row>
    <row r="93" spans="1:19" x14ac:dyDescent="0.25">
      <c r="A93" s="57" t="s">
        <v>275</v>
      </c>
      <c r="B93" s="61">
        <v>14.9</v>
      </c>
      <c r="C93" s="61">
        <v>14.4</v>
      </c>
      <c r="D93" s="61">
        <v>15.4</v>
      </c>
      <c r="E93" s="61">
        <v>15.7</v>
      </c>
      <c r="F93" s="61">
        <v>15.3</v>
      </c>
      <c r="G93" s="61">
        <v>16.100000000000001</v>
      </c>
      <c r="H93" s="61">
        <v>17.2</v>
      </c>
      <c r="I93" s="61">
        <v>16.899999999999999</v>
      </c>
      <c r="J93" s="61">
        <v>17.5</v>
      </c>
      <c r="K93" s="61">
        <v>12.2</v>
      </c>
      <c r="L93" s="61">
        <v>12.7</v>
      </c>
      <c r="M93" s="61">
        <v>11.6</v>
      </c>
      <c r="N93" s="61">
        <v>26.1</v>
      </c>
      <c r="O93" s="61">
        <v>24.9</v>
      </c>
      <c r="P93" s="61">
        <v>27.4</v>
      </c>
      <c r="Q93" s="61">
        <v>16.3</v>
      </c>
      <c r="R93" s="61">
        <v>15.7</v>
      </c>
      <c r="S93" s="61">
        <v>16.8</v>
      </c>
    </row>
    <row r="94" spans="1:19" x14ac:dyDescent="0.25">
      <c r="A94" s="57" t="s">
        <v>276</v>
      </c>
      <c r="B94" s="59">
        <v>13.9</v>
      </c>
      <c r="C94" s="59">
        <v>13.3</v>
      </c>
      <c r="D94" s="59">
        <v>14.7</v>
      </c>
      <c r="E94" s="59">
        <v>14.7</v>
      </c>
      <c r="F94" s="59">
        <v>14.2</v>
      </c>
      <c r="G94" s="59">
        <v>15.3</v>
      </c>
      <c r="H94" s="59">
        <v>15.5</v>
      </c>
      <c r="I94" s="59">
        <v>15.1</v>
      </c>
      <c r="J94" s="63">
        <v>16</v>
      </c>
      <c r="K94" s="58" t="s">
        <v>137</v>
      </c>
      <c r="L94" s="58" t="s">
        <v>137</v>
      </c>
      <c r="M94" s="58" t="s">
        <v>137</v>
      </c>
      <c r="N94" s="63">
        <v>25</v>
      </c>
      <c r="O94" s="59">
        <v>23.8</v>
      </c>
      <c r="P94" s="59">
        <v>26.3</v>
      </c>
      <c r="Q94" s="59">
        <v>15.7</v>
      </c>
      <c r="R94" s="59">
        <v>15.3</v>
      </c>
      <c r="S94" s="59">
        <v>16.2</v>
      </c>
    </row>
    <row r="95" spans="1:19" x14ac:dyDescent="0.25">
      <c r="A95" s="57" t="s">
        <v>277</v>
      </c>
      <c r="B95" s="62">
        <v>13</v>
      </c>
      <c r="C95" s="61">
        <v>12.5</v>
      </c>
      <c r="D95" s="61">
        <v>13.6</v>
      </c>
      <c r="E95" s="61">
        <v>13.6</v>
      </c>
      <c r="F95" s="61">
        <v>13.2</v>
      </c>
      <c r="G95" s="61">
        <v>14.1</v>
      </c>
      <c r="H95" s="62">
        <v>14</v>
      </c>
      <c r="I95" s="61">
        <v>13.8</v>
      </c>
      <c r="J95" s="61">
        <v>14.1</v>
      </c>
      <c r="K95" s="60" t="s">
        <v>137</v>
      </c>
      <c r="L95" s="60" t="s">
        <v>137</v>
      </c>
      <c r="M95" s="60" t="s">
        <v>137</v>
      </c>
      <c r="N95" s="61">
        <v>22.4</v>
      </c>
      <c r="O95" s="61">
        <v>20.9</v>
      </c>
      <c r="P95" s="62">
        <v>24</v>
      </c>
      <c r="Q95" s="61">
        <v>14.5</v>
      </c>
      <c r="R95" s="61">
        <v>13.9</v>
      </c>
      <c r="S95" s="61">
        <v>15.1</v>
      </c>
    </row>
    <row r="96" spans="1:19" x14ac:dyDescent="0.25">
      <c r="A96" s="57" t="s">
        <v>278</v>
      </c>
      <c r="B96" s="59">
        <v>13.6</v>
      </c>
      <c r="C96" s="59">
        <v>13.1</v>
      </c>
      <c r="D96" s="59">
        <v>14.1</v>
      </c>
      <c r="E96" s="59">
        <v>14.3</v>
      </c>
      <c r="F96" s="63">
        <v>14</v>
      </c>
      <c r="G96" s="59">
        <v>14.7</v>
      </c>
      <c r="H96" s="59">
        <v>15.4</v>
      </c>
      <c r="I96" s="59">
        <v>15.8</v>
      </c>
      <c r="J96" s="63">
        <v>15</v>
      </c>
      <c r="K96" s="58" t="s">
        <v>137</v>
      </c>
      <c r="L96" s="58" t="s">
        <v>137</v>
      </c>
      <c r="M96" s="58" t="s">
        <v>137</v>
      </c>
      <c r="N96" s="59">
        <v>24.2</v>
      </c>
      <c r="O96" s="59">
        <v>22.9</v>
      </c>
      <c r="P96" s="59">
        <v>25.6</v>
      </c>
      <c r="Q96" s="63">
        <v>16</v>
      </c>
      <c r="R96" s="59">
        <v>15.6</v>
      </c>
      <c r="S96" s="59">
        <v>16.399999999999999</v>
      </c>
    </row>
    <row r="97" spans="1:19" x14ac:dyDescent="0.25">
      <c r="A97" s="57" t="s">
        <v>279</v>
      </c>
      <c r="B97" s="61">
        <v>13.5</v>
      </c>
      <c r="C97" s="61">
        <v>12.8</v>
      </c>
      <c r="D97" s="61">
        <v>14.3</v>
      </c>
      <c r="E97" s="61">
        <v>14.4</v>
      </c>
      <c r="F97" s="61">
        <v>13.7</v>
      </c>
      <c r="G97" s="61">
        <v>15.1</v>
      </c>
      <c r="H97" s="61">
        <v>15.3</v>
      </c>
      <c r="I97" s="61">
        <v>14.7</v>
      </c>
      <c r="J97" s="61">
        <v>16.100000000000001</v>
      </c>
      <c r="K97" s="60" t="s">
        <v>137</v>
      </c>
      <c r="L97" s="60" t="s">
        <v>137</v>
      </c>
      <c r="M97" s="60" t="s">
        <v>137</v>
      </c>
      <c r="N97" s="61">
        <v>24.6</v>
      </c>
      <c r="O97" s="61">
        <v>22.8</v>
      </c>
      <c r="P97" s="61">
        <v>26.6</v>
      </c>
      <c r="Q97" s="61">
        <v>15.4</v>
      </c>
      <c r="R97" s="61">
        <v>14.6</v>
      </c>
      <c r="S97" s="61">
        <v>16.100000000000001</v>
      </c>
    </row>
    <row r="98" spans="1:19" x14ac:dyDescent="0.25">
      <c r="A98" s="57" t="s">
        <v>280</v>
      </c>
      <c r="B98" s="59">
        <v>13.5</v>
      </c>
      <c r="C98" s="59">
        <v>12.8</v>
      </c>
      <c r="D98" s="59">
        <v>14.3</v>
      </c>
      <c r="E98" s="59">
        <v>14.6</v>
      </c>
      <c r="F98" s="59">
        <v>13.9</v>
      </c>
      <c r="G98" s="59">
        <v>15.3</v>
      </c>
      <c r="H98" s="59">
        <v>14.9</v>
      </c>
      <c r="I98" s="59">
        <v>14.2</v>
      </c>
      <c r="J98" s="59">
        <v>15.8</v>
      </c>
      <c r="K98" s="59">
        <v>11.6</v>
      </c>
      <c r="L98" s="59">
        <v>11.7</v>
      </c>
      <c r="M98" s="59">
        <v>11.5</v>
      </c>
      <c r="N98" s="59">
        <v>23.8</v>
      </c>
      <c r="O98" s="59">
        <v>21.9</v>
      </c>
      <c r="P98" s="59">
        <v>25.8</v>
      </c>
      <c r="Q98" s="59">
        <v>13.8</v>
      </c>
      <c r="R98" s="63">
        <v>13</v>
      </c>
      <c r="S98" s="59">
        <v>14.6</v>
      </c>
    </row>
    <row r="99" spans="1:19" x14ac:dyDescent="0.25">
      <c r="A99" s="57" t="s">
        <v>281</v>
      </c>
      <c r="B99" s="61">
        <v>14.2</v>
      </c>
      <c r="C99" s="61">
        <v>13.4</v>
      </c>
      <c r="D99" s="62">
        <v>15</v>
      </c>
      <c r="E99" s="61">
        <v>15.3</v>
      </c>
      <c r="F99" s="61">
        <v>14.6</v>
      </c>
      <c r="G99" s="61">
        <v>16.100000000000001</v>
      </c>
      <c r="H99" s="61">
        <v>16.7</v>
      </c>
      <c r="I99" s="61">
        <v>15.6</v>
      </c>
      <c r="J99" s="61">
        <v>18.100000000000001</v>
      </c>
      <c r="K99" s="61">
        <v>11.4</v>
      </c>
      <c r="L99" s="61">
        <v>11.6</v>
      </c>
      <c r="M99" s="61">
        <v>11.2</v>
      </c>
      <c r="N99" s="61">
        <v>25.1</v>
      </c>
      <c r="O99" s="61">
        <v>22.6</v>
      </c>
      <c r="P99" s="61">
        <v>27.7</v>
      </c>
      <c r="Q99" s="61">
        <v>14.9</v>
      </c>
      <c r="R99" s="61">
        <v>14.5</v>
      </c>
      <c r="S99" s="61">
        <v>15.4</v>
      </c>
    </row>
    <row r="100" spans="1:19" x14ac:dyDescent="0.25">
      <c r="A100" s="57" t="s">
        <v>282</v>
      </c>
      <c r="B100" s="59">
        <v>14.4</v>
      </c>
      <c r="C100" s="59">
        <v>13.9</v>
      </c>
      <c r="D100" s="59">
        <v>15.1</v>
      </c>
      <c r="E100" s="59">
        <v>15.8</v>
      </c>
      <c r="F100" s="59">
        <v>15.2</v>
      </c>
      <c r="G100" s="59">
        <v>16.399999999999999</v>
      </c>
      <c r="H100" s="59">
        <v>16.899999999999999</v>
      </c>
      <c r="I100" s="59">
        <v>16.899999999999999</v>
      </c>
      <c r="J100" s="63">
        <v>17</v>
      </c>
      <c r="K100" s="59">
        <v>11.4</v>
      </c>
      <c r="L100" s="59">
        <v>11.5</v>
      </c>
      <c r="M100" s="59">
        <v>11.2</v>
      </c>
      <c r="N100" s="63">
        <v>26</v>
      </c>
      <c r="O100" s="59">
        <v>23.7</v>
      </c>
      <c r="P100" s="59">
        <v>28.5</v>
      </c>
      <c r="Q100" s="59">
        <v>15.9</v>
      </c>
      <c r="R100" s="59">
        <v>15.4</v>
      </c>
      <c r="S100" s="59">
        <v>16.3</v>
      </c>
    </row>
    <row r="101" spans="1:19" x14ac:dyDescent="0.25">
      <c r="A101" s="57" t="s">
        <v>283</v>
      </c>
      <c r="B101" s="61">
        <v>14.1</v>
      </c>
      <c r="C101" s="61">
        <v>13.4</v>
      </c>
      <c r="D101" s="61">
        <v>14.9</v>
      </c>
      <c r="E101" s="61">
        <v>15.5</v>
      </c>
      <c r="F101" s="61">
        <v>14.7</v>
      </c>
      <c r="G101" s="61">
        <v>16.3</v>
      </c>
      <c r="H101" s="61">
        <v>17.100000000000001</v>
      </c>
      <c r="I101" s="61">
        <v>16.2</v>
      </c>
      <c r="J101" s="61">
        <v>18.2</v>
      </c>
      <c r="K101" s="61">
        <v>11.5</v>
      </c>
      <c r="L101" s="61">
        <v>11.7</v>
      </c>
      <c r="M101" s="61">
        <v>11.2</v>
      </c>
      <c r="N101" s="61">
        <v>25.4</v>
      </c>
      <c r="O101" s="61">
        <v>23.1</v>
      </c>
      <c r="P101" s="61">
        <v>27.8</v>
      </c>
      <c r="Q101" s="61">
        <v>15.8</v>
      </c>
      <c r="R101" s="61">
        <v>14.9</v>
      </c>
      <c r="S101" s="61">
        <v>16.600000000000001</v>
      </c>
    </row>
    <row r="102" spans="1:19" x14ac:dyDescent="0.25">
      <c r="A102" s="57" t="s">
        <v>284</v>
      </c>
      <c r="B102" s="59">
        <v>14.2</v>
      </c>
      <c r="C102" s="59">
        <v>13.4</v>
      </c>
      <c r="D102" s="63">
        <v>15</v>
      </c>
      <c r="E102" s="59">
        <v>15.5</v>
      </c>
      <c r="F102" s="59">
        <v>14.7</v>
      </c>
      <c r="G102" s="59">
        <v>16.399999999999999</v>
      </c>
      <c r="H102" s="59">
        <v>16.600000000000001</v>
      </c>
      <c r="I102" s="59">
        <v>15.4</v>
      </c>
      <c r="J102" s="59">
        <v>17.899999999999999</v>
      </c>
      <c r="K102" s="59">
        <v>12.5</v>
      </c>
      <c r="L102" s="59">
        <v>12.6</v>
      </c>
      <c r="M102" s="59">
        <v>12.4</v>
      </c>
      <c r="N102" s="59">
        <v>24.2</v>
      </c>
      <c r="O102" s="59">
        <v>21.8</v>
      </c>
      <c r="P102" s="59">
        <v>26.8</v>
      </c>
      <c r="Q102" s="59">
        <v>16.100000000000001</v>
      </c>
      <c r="R102" s="59">
        <v>15.4</v>
      </c>
      <c r="S102" s="59">
        <v>16.7</v>
      </c>
    </row>
    <row r="103" spans="1:19" x14ac:dyDescent="0.25">
      <c r="A103" s="57" t="s">
        <v>285</v>
      </c>
      <c r="B103" s="61">
        <v>14.5</v>
      </c>
      <c r="C103" s="61">
        <v>13.7</v>
      </c>
      <c r="D103" s="61">
        <v>15.3</v>
      </c>
      <c r="E103" s="61">
        <v>15.7</v>
      </c>
      <c r="F103" s="61">
        <v>14.9</v>
      </c>
      <c r="G103" s="61">
        <v>16.600000000000001</v>
      </c>
      <c r="H103" s="61">
        <v>17.5</v>
      </c>
      <c r="I103" s="61">
        <v>16.399999999999999</v>
      </c>
      <c r="J103" s="61">
        <v>18.8</v>
      </c>
      <c r="K103" s="61">
        <v>12.5</v>
      </c>
      <c r="L103" s="61">
        <v>12.6</v>
      </c>
      <c r="M103" s="61">
        <v>12.3</v>
      </c>
      <c r="N103" s="61">
        <v>22.3</v>
      </c>
      <c r="O103" s="61">
        <v>19.899999999999999</v>
      </c>
      <c r="P103" s="61">
        <v>24.8</v>
      </c>
      <c r="Q103" s="61">
        <v>16.7</v>
      </c>
      <c r="R103" s="61">
        <v>16.2</v>
      </c>
      <c r="S103" s="61">
        <v>17.3</v>
      </c>
    </row>
    <row r="104" spans="1:19" x14ac:dyDescent="0.25">
      <c r="A104" s="57" t="s">
        <v>286</v>
      </c>
      <c r="B104" s="59">
        <v>14.2</v>
      </c>
      <c r="C104" s="59">
        <v>13.5</v>
      </c>
      <c r="D104" s="63">
        <v>15</v>
      </c>
      <c r="E104" s="59">
        <v>15.3</v>
      </c>
      <c r="F104" s="59">
        <v>14.5</v>
      </c>
      <c r="G104" s="59">
        <v>16.100000000000001</v>
      </c>
      <c r="H104" s="59">
        <v>16.899999999999999</v>
      </c>
      <c r="I104" s="63">
        <v>16</v>
      </c>
      <c r="J104" s="63">
        <v>18</v>
      </c>
      <c r="K104" s="59">
        <v>12.1</v>
      </c>
      <c r="L104" s="59">
        <v>12.1</v>
      </c>
      <c r="M104" s="59">
        <v>12.2</v>
      </c>
      <c r="N104" s="59">
        <v>20.2</v>
      </c>
      <c r="O104" s="59">
        <v>18.100000000000001</v>
      </c>
      <c r="P104" s="59">
        <v>22.4</v>
      </c>
      <c r="Q104" s="59">
        <v>16.7</v>
      </c>
      <c r="R104" s="59">
        <v>16.100000000000001</v>
      </c>
      <c r="S104" s="59">
        <v>17.2</v>
      </c>
    </row>
    <row r="105" spans="1:19" x14ac:dyDescent="0.25">
      <c r="A105" s="57" t="s">
        <v>287</v>
      </c>
      <c r="B105" s="61">
        <v>13.5</v>
      </c>
      <c r="C105" s="61">
        <v>12.7</v>
      </c>
      <c r="D105" s="61">
        <v>14.4</v>
      </c>
      <c r="E105" s="61">
        <v>14.6</v>
      </c>
      <c r="F105" s="61">
        <v>13.8</v>
      </c>
      <c r="G105" s="61">
        <v>15.4</v>
      </c>
      <c r="H105" s="61">
        <v>16.3</v>
      </c>
      <c r="I105" s="61">
        <v>14.9</v>
      </c>
      <c r="J105" s="61">
        <v>17.899999999999999</v>
      </c>
      <c r="K105" s="61">
        <v>12.4</v>
      </c>
      <c r="L105" s="61">
        <v>12.7</v>
      </c>
      <c r="M105" s="61">
        <v>11.9</v>
      </c>
      <c r="N105" s="61">
        <v>17.899999999999999</v>
      </c>
      <c r="O105" s="61">
        <v>15.5</v>
      </c>
      <c r="P105" s="61">
        <v>20.6</v>
      </c>
      <c r="Q105" s="61">
        <v>15.3</v>
      </c>
      <c r="R105" s="61">
        <v>14.8</v>
      </c>
      <c r="S105" s="61">
        <v>15.9</v>
      </c>
    </row>
    <row r="106" spans="1:19" x14ac:dyDescent="0.25">
      <c r="A106" s="57" t="s">
        <v>288</v>
      </c>
      <c r="B106" s="59">
        <v>13.3</v>
      </c>
      <c r="C106" s="59">
        <v>12.6</v>
      </c>
      <c r="D106" s="59">
        <v>14.1</v>
      </c>
      <c r="E106" s="59">
        <v>14.3</v>
      </c>
      <c r="F106" s="59">
        <v>13.5</v>
      </c>
      <c r="G106" s="59">
        <v>15.1</v>
      </c>
      <c r="H106" s="59">
        <v>15.7</v>
      </c>
      <c r="I106" s="59">
        <v>14.3</v>
      </c>
      <c r="J106" s="59">
        <v>17.399999999999999</v>
      </c>
      <c r="K106" s="63">
        <v>12</v>
      </c>
      <c r="L106" s="59">
        <v>12.4</v>
      </c>
      <c r="M106" s="59">
        <v>11.4</v>
      </c>
      <c r="N106" s="59">
        <v>17.3</v>
      </c>
      <c r="O106" s="59">
        <v>14.8</v>
      </c>
      <c r="P106" s="59">
        <v>19.899999999999999</v>
      </c>
      <c r="Q106" s="59">
        <v>15.3</v>
      </c>
      <c r="R106" s="59">
        <v>14.7</v>
      </c>
      <c r="S106" s="63">
        <v>16</v>
      </c>
    </row>
    <row r="107" spans="1:19" x14ac:dyDescent="0.25">
      <c r="A107" s="57" t="s">
        <v>289</v>
      </c>
      <c r="B107" s="61">
        <v>13.7</v>
      </c>
      <c r="C107" s="61">
        <v>12.9</v>
      </c>
      <c r="D107" s="61">
        <v>14.5</v>
      </c>
      <c r="E107" s="61">
        <v>14.7</v>
      </c>
      <c r="F107" s="61">
        <v>13.8</v>
      </c>
      <c r="G107" s="61">
        <v>15.5</v>
      </c>
      <c r="H107" s="61">
        <v>16.600000000000001</v>
      </c>
      <c r="I107" s="61">
        <v>15.3</v>
      </c>
      <c r="J107" s="61">
        <v>18.100000000000001</v>
      </c>
      <c r="K107" s="61">
        <v>11.8</v>
      </c>
      <c r="L107" s="62">
        <v>12</v>
      </c>
      <c r="M107" s="61">
        <v>11.5</v>
      </c>
      <c r="N107" s="61">
        <v>17.3</v>
      </c>
      <c r="O107" s="61">
        <v>15.4</v>
      </c>
      <c r="P107" s="61">
        <v>19.399999999999999</v>
      </c>
      <c r="Q107" s="61">
        <v>16.2</v>
      </c>
      <c r="R107" s="61">
        <v>15.2</v>
      </c>
      <c r="S107" s="62">
        <v>17</v>
      </c>
    </row>
    <row r="108" spans="1:19" x14ac:dyDescent="0.25">
      <c r="A108" s="67" t="s">
        <v>290</v>
      </c>
      <c r="B108" s="59">
        <v>13.6</v>
      </c>
      <c r="C108" s="59">
        <v>12.9</v>
      </c>
      <c r="D108" s="59">
        <v>14.3</v>
      </c>
      <c r="E108" s="59">
        <v>14.5</v>
      </c>
      <c r="F108" s="59">
        <v>13.9</v>
      </c>
      <c r="G108" s="59">
        <v>15.3</v>
      </c>
      <c r="H108" s="59">
        <v>16.2</v>
      </c>
      <c r="I108" s="59">
        <v>15.3</v>
      </c>
      <c r="J108" s="59">
        <v>17.2</v>
      </c>
      <c r="K108" s="59">
        <v>11.7</v>
      </c>
      <c r="L108" s="63">
        <v>12</v>
      </c>
      <c r="M108" s="59">
        <v>11.3</v>
      </c>
      <c r="N108" s="59">
        <v>17.3</v>
      </c>
      <c r="O108" s="59">
        <v>15.1</v>
      </c>
      <c r="P108" s="59">
        <v>19.5</v>
      </c>
      <c r="Q108" s="59">
        <v>16.2</v>
      </c>
      <c r="R108" s="59">
        <v>15.3</v>
      </c>
      <c r="S108" s="63">
        <v>17</v>
      </c>
    </row>
    <row r="113" spans="1:19" x14ac:dyDescent="0.25">
      <c r="A113" s="16"/>
      <c r="B113" s="170" t="s">
        <v>186</v>
      </c>
      <c r="C113" s="171"/>
      <c r="D113" s="172"/>
      <c r="E113" s="169" t="s">
        <v>187</v>
      </c>
      <c r="F113" s="169" t="s">
        <v>11</v>
      </c>
      <c r="G113" s="169" t="s">
        <v>11</v>
      </c>
      <c r="H113" s="169" t="s">
        <v>26</v>
      </c>
      <c r="I113" s="169" t="s">
        <v>26</v>
      </c>
      <c r="J113" s="169" t="s">
        <v>26</v>
      </c>
      <c r="K113" s="169" t="s">
        <v>17</v>
      </c>
      <c r="L113" s="169" t="s">
        <v>17</v>
      </c>
      <c r="M113" s="169" t="s">
        <v>17</v>
      </c>
      <c r="N113" s="169" t="s">
        <v>22</v>
      </c>
      <c r="O113" s="169" t="s">
        <v>22</v>
      </c>
      <c r="P113" s="169" t="s">
        <v>22</v>
      </c>
      <c r="Q113" s="169" t="s">
        <v>23</v>
      </c>
      <c r="R113" s="169" t="s">
        <v>23</v>
      </c>
      <c r="S113" s="169" t="s">
        <v>23</v>
      </c>
    </row>
    <row r="114" spans="1:19" x14ac:dyDescent="0.25">
      <c r="A114" s="55"/>
      <c r="B114" s="54" t="s">
        <v>5</v>
      </c>
      <c r="C114" s="54" t="s">
        <v>6</v>
      </c>
      <c r="D114" s="54" t="s">
        <v>7</v>
      </c>
      <c r="E114" s="54" t="s">
        <v>5</v>
      </c>
      <c r="F114" s="54" t="s">
        <v>6</v>
      </c>
      <c r="G114" s="54" t="s">
        <v>7</v>
      </c>
      <c r="H114" s="54" t="s">
        <v>5</v>
      </c>
      <c r="I114" s="54" t="s">
        <v>6</v>
      </c>
      <c r="J114" s="54" t="s">
        <v>7</v>
      </c>
      <c r="K114" s="54" t="s">
        <v>5</v>
      </c>
      <c r="L114" s="54" t="s">
        <v>6</v>
      </c>
      <c r="M114" s="54" t="s">
        <v>7</v>
      </c>
      <c r="N114" s="56" t="s">
        <v>5</v>
      </c>
      <c r="O114" s="56" t="s">
        <v>6</v>
      </c>
      <c r="P114" s="56" t="s">
        <v>7</v>
      </c>
      <c r="Q114" s="56" t="s">
        <v>5</v>
      </c>
      <c r="R114" s="56" t="s">
        <v>6</v>
      </c>
      <c r="S114" s="56" t="s">
        <v>7</v>
      </c>
    </row>
    <row r="115" spans="1:19" x14ac:dyDescent="0.25">
      <c r="A115" s="64" t="s">
        <v>205</v>
      </c>
      <c r="B115" s="65">
        <v>13.5</v>
      </c>
      <c r="C115" s="65">
        <v>12.7</v>
      </c>
      <c r="D115" s="65">
        <v>14.4</v>
      </c>
      <c r="E115" s="65">
        <v>14.5</v>
      </c>
      <c r="F115" s="65">
        <v>13.5</v>
      </c>
      <c r="G115" s="65">
        <v>15.7</v>
      </c>
      <c r="H115" s="65">
        <v>9.9</v>
      </c>
      <c r="I115" s="65">
        <v>8.3000000000000007</v>
      </c>
      <c r="J115" s="65">
        <v>12.1</v>
      </c>
      <c r="K115" s="66">
        <v>12</v>
      </c>
      <c r="L115" s="65">
        <v>11.8</v>
      </c>
      <c r="M115" s="65">
        <v>12.2</v>
      </c>
      <c r="N115" s="65">
        <v>32.200000000000003</v>
      </c>
      <c r="O115" s="65">
        <v>30.4</v>
      </c>
      <c r="P115" s="66">
        <v>35</v>
      </c>
      <c r="Q115" s="65">
        <v>14.1</v>
      </c>
      <c r="R115" s="65">
        <v>12.5</v>
      </c>
      <c r="S115" s="66">
        <v>16</v>
      </c>
    </row>
    <row r="116" spans="1:19" x14ac:dyDescent="0.25">
      <c r="A116" s="57" t="s">
        <v>225</v>
      </c>
      <c r="B116" s="62">
        <v>16</v>
      </c>
      <c r="C116" s="61">
        <v>15.2</v>
      </c>
      <c r="D116" s="61">
        <v>16.899999999999999</v>
      </c>
      <c r="E116" s="61">
        <v>16.399999999999999</v>
      </c>
      <c r="F116" s="61">
        <v>15.5</v>
      </c>
      <c r="G116" s="61">
        <v>17.399999999999999</v>
      </c>
      <c r="H116" s="61">
        <v>13.4</v>
      </c>
      <c r="I116" s="62">
        <v>11</v>
      </c>
      <c r="J116" s="61">
        <v>16.5</v>
      </c>
      <c r="K116" s="61">
        <v>14.3</v>
      </c>
      <c r="L116" s="61">
        <v>14.2</v>
      </c>
      <c r="M116" s="61">
        <v>14.4</v>
      </c>
      <c r="N116" s="61">
        <v>31.7</v>
      </c>
      <c r="O116" s="61">
        <v>30.7</v>
      </c>
      <c r="P116" s="61">
        <v>33.1</v>
      </c>
      <c r="Q116" s="61">
        <v>15.1</v>
      </c>
      <c r="R116" s="61">
        <v>13.9</v>
      </c>
      <c r="S116" s="61">
        <v>16.2</v>
      </c>
    </row>
    <row r="117" spans="1:19" x14ac:dyDescent="0.25">
      <c r="A117" s="57" t="s">
        <v>241</v>
      </c>
      <c r="B117" s="61">
        <v>15.5</v>
      </c>
      <c r="C117" s="61">
        <v>14.8</v>
      </c>
      <c r="D117" s="61">
        <v>16.2</v>
      </c>
      <c r="E117" s="61">
        <v>15.7</v>
      </c>
      <c r="F117" s="61">
        <v>14.9</v>
      </c>
      <c r="G117" s="61">
        <v>16.5</v>
      </c>
      <c r="H117" s="61">
        <v>13.6</v>
      </c>
      <c r="I117" s="61">
        <v>12.6</v>
      </c>
      <c r="J117" s="61">
        <v>14.9</v>
      </c>
      <c r="K117" s="61">
        <v>14.5</v>
      </c>
      <c r="L117" s="62">
        <v>14</v>
      </c>
      <c r="M117" s="61">
        <v>14.9</v>
      </c>
      <c r="N117" s="61">
        <v>25.3</v>
      </c>
      <c r="O117" s="61">
        <v>23.9</v>
      </c>
      <c r="P117" s="61">
        <v>26.9</v>
      </c>
      <c r="Q117" s="61">
        <v>15.5</v>
      </c>
      <c r="R117" s="61">
        <v>14.9</v>
      </c>
      <c r="S117" s="61">
        <v>16.2</v>
      </c>
    </row>
    <row r="118" spans="1:19" x14ac:dyDescent="0.25">
      <c r="A118" s="57" t="s">
        <v>245</v>
      </c>
      <c r="B118" s="61">
        <v>15.1</v>
      </c>
      <c r="C118" s="61">
        <v>14.5</v>
      </c>
      <c r="D118" s="61">
        <v>15.7</v>
      </c>
      <c r="E118" s="61">
        <v>15.2</v>
      </c>
      <c r="F118" s="61">
        <v>14.4</v>
      </c>
      <c r="G118" s="61">
        <v>15.9</v>
      </c>
      <c r="H118" s="61">
        <v>14.2</v>
      </c>
      <c r="I118" s="61">
        <v>13.1</v>
      </c>
      <c r="J118" s="61">
        <v>15.5</v>
      </c>
      <c r="K118" s="61">
        <v>13.6</v>
      </c>
      <c r="L118" s="61">
        <v>13.5</v>
      </c>
      <c r="M118" s="61">
        <v>13.8</v>
      </c>
      <c r="N118" s="61">
        <v>23.4</v>
      </c>
      <c r="O118" s="62">
        <v>22</v>
      </c>
      <c r="P118" s="61">
        <v>24.9</v>
      </c>
      <c r="Q118" s="61">
        <v>15.5</v>
      </c>
      <c r="R118" s="61">
        <v>14.6</v>
      </c>
      <c r="S118" s="61">
        <v>16.3</v>
      </c>
    </row>
    <row r="119" spans="1:19" x14ac:dyDescent="0.25">
      <c r="A119" s="57" t="s">
        <v>253</v>
      </c>
      <c r="B119" s="61">
        <v>15.3</v>
      </c>
      <c r="C119" s="61">
        <v>14.8</v>
      </c>
      <c r="D119" s="61">
        <v>15.8</v>
      </c>
      <c r="E119" s="61">
        <v>15.2</v>
      </c>
      <c r="F119" s="61">
        <v>14.7</v>
      </c>
      <c r="G119" s="61">
        <v>15.7</v>
      </c>
      <c r="H119" s="61">
        <v>13.8</v>
      </c>
      <c r="I119" s="61">
        <v>13.2</v>
      </c>
      <c r="J119" s="61">
        <v>14.7</v>
      </c>
      <c r="K119" s="62">
        <v>13</v>
      </c>
      <c r="L119" s="61">
        <v>12.8</v>
      </c>
      <c r="M119" s="61">
        <v>13.2</v>
      </c>
      <c r="N119" s="62">
        <v>24</v>
      </c>
      <c r="O119" s="61">
        <v>23.5</v>
      </c>
      <c r="P119" s="61">
        <v>24.5</v>
      </c>
      <c r="Q119" s="61">
        <v>15.6</v>
      </c>
      <c r="R119" s="61">
        <v>14.6</v>
      </c>
      <c r="S119" s="61">
        <v>16.5</v>
      </c>
    </row>
    <row r="120" spans="1:19" x14ac:dyDescent="0.25">
      <c r="A120" s="57" t="s">
        <v>273</v>
      </c>
      <c r="B120" s="61">
        <v>15.2</v>
      </c>
      <c r="C120" s="61">
        <v>14.6</v>
      </c>
      <c r="D120" s="61">
        <v>15.8</v>
      </c>
      <c r="E120" s="61">
        <v>15.9</v>
      </c>
      <c r="F120" s="61">
        <v>15.5</v>
      </c>
      <c r="G120" s="61">
        <v>16.2</v>
      </c>
      <c r="H120" s="61">
        <v>17.2</v>
      </c>
      <c r="I120" s="62">
        <v>17</v>
      </c>
      <c r="J120" s="61">
        <v>17.399999999999999</v>
      </c>
      <c r="K120" s="61">
        <v>11.9</v>
      </c>
      <c r="L120" s="61">
        <v>12.1</v>
      </c>
      <c r="M120" s="61">
        <v>11.7</v>
      </c>
      <c r="N120" s="61">
        <v>26.4</v>
      </c>
      <c r="O120" s="61">
        <v>25.5</v>
      </c>
      <c r="P120" s="61">
        <v>27.3</v>
      </c>
      <c r="Q120" s="61">
        <v>16.5</v>
      </c>
      <c r="R120" s="61">
        <v>16.2</v>
      </c>
      <c r="S120" s="61">
        <v>16.8</v>
      </c>
    </row>
    <row r="121" spans="1:19" x14ac:dyDescent="0.25">
      <c r="A121" s="57" t="s">
        <v>281</v>
      </c>
      <c r="B121" s="61">
        <v>14.2</v>
      </c>
      <c r="C121" s="61">
        <v>13.4</v>
      </c>
      <c r="D121" s="62">
        <v>15</v>
      </c>
      <c r="E121" s="61">
        <v>15.3</v>
      </c>
      <c r="F121" s="61">
        <v>14.6</v>
      </c>
      <c r="G121" s="61">
        <v>16.100000000000001</v>
      </c>
      <c r="H121" s="61">
        <v>16.7</v>
      </c>
      <c r="I121" s="61">
        <v>15.6</v>
      </c>
      <c r="J121" s="61">
        <v>18.100000000000001</v>
      </c>
      <c r="K121" s="61">
        <v>11.4</v>
      </c>
      <c r="L121" s="61">
        <v>11.6</v>
      </c>
      <c r="M121" s="61">
        <v>11.2</v>
      </c>
      <c r="N121" s="61">
        <v>25.1</v>
      </c>
      <c r="O121" s="61">
        <v>22.6</v>
      </c>
      <c r="P121" s="61">
        <v>27.7</v>
      </c>
      <c r="Q121" s="61">
        <v>14.9</v>
      </c>
      <c r="R121" s="61">
        <v>14.5</v>
      </c>
      <c r="S121" s="61">
        <v>15.4</v>
      </c>
    </row>
    <row r="122" spans="1:19" x14ac:dyDescent="0.25">
      <c r="A122" s="57" t="s">
        <v>285</v>
      </c>
      <c r="B122" s="61">
        <v>14.5</v>
      </c>
      <c r="C122" s="61">
        <v>13.7</v>
      </c>
      <c r="D122" s="61">
        <v>15.3</v>
      </c>
      <c r="E122" s="61">
        <v>15.7</v>
      </c>
      <c r="F122" s="61">
        <v>14.9</v>
      </c>
      <c r="G122" s="61">
        <v>16.600000000000001</v>
      </c>
      <c r="H122" s="61">
        <v>17.5</v>
      </c>
      <c r="I122" s="61">
        <v>16.399999999999999</v>
      </c>
      <c r="J122" s="61">
        <v>18.8</v>
      </c>
      <c r="K122" s="61">
        <v>12.5</v>
      </c>
      <c r="L122" s="61">
        <v>12.6</v>
      </c>
      <c r="M122" s="61">
        <v>12.3</v>
      </c>
      <c r="N122" s="61">
        <v>22.3</v>
      </c>
      <c r="O122" s="61">
        <v>19.899999999999999</v>
      </c>
      <c r="P122" s="61">
        <v>24.8</v>
      </c>
      <c r="Q122" s="61">
        <v>16.7</v>
      </c>
      <c r="R122" s="61">
        <v>16.2</v>
      </c>
      <c r="S122" s="61">
        <v>17.3</v>
      </c>
    </row>
    <row r="123" spans="1:19" x14ac:dyDescent="0.25">
      <c r="A123" s="57" t="s">
        <v>289</v>
      </c>
      <c r="B123" s="61">
        <v>13.7</v>
      </c>
      <c r="C123" s="61">
        <v>12.9</v>
      </c>
      <c r="D123" s="61">
        <v>14.5</v>
      </c>
      <c r="E123" s="61">
        <v>14.7</v>
      </c>
      <c r="F123" s="61">
        <v>13.8</v>
      </c>
      <c r="G123" s="61">
        <v>15.5</v>
      </c>
      <c r="H123" s="61">
        <v>16.600000000000001</v>
      </c>
      <c r="I123" s="61">
        <v>15.3</v>
      </c>
      <c r="J123" s="61">
        <v>18.100000000000001</v>
      </c>
      <c r="K123" s="61">
        <v>11.8</v>
      </c>
      <c r="L123" s="62">
        <v>12</v>
      </c>
      <c r="M123" s="61">
        <v>11.5</v>
      </c>
      <c r="N123" s="61">
        <v>17.3</v>
      </c>
      <c r="O123" s="61">
        <v>15.4</v>
      </c>
      <c r="P123" s="61">
        <v>19.399999999999999</v>
      </c>
      <c r="Q123" s="61">
        <v>16.2</v>
      </c>
      <c r="R123" s="61">
        <v>15.2</v>
      </c>
      <c r="S123" s="62">
        <v>17</v>
      </c>
    </row>
    <row r="125" spans="1:19" x14ac:dyDescent="0.25">
      <c r="A125" s="16"/>
      <c r="B125" s="169" t="s">
        <v>26</v>
      </c>
      <c r="C125" s="169" t="s">
        <v>26</v>
      </c>
      <c r="D125" s="169" t="s">
        <v>26</v>
      </c>
    </row>
    <row r="126" spans="1:19" x14ac:dyDescent="0.25">
      <c r="A126" s="55"/>
      <c r="B126" s="156" t="s">
        <v>183</v>
      </c>
      <c r="C126" s="156" t="s">
        <v>165</v>
      </c>
      <c r="D126" s="156" t="s">
        <v>166</v>
      </c>
    </row>
    <row r="127" spans="1:19" x14ac:dyDescent="0.25">
      <c r="A127" s="57" t="s">
        <v>188</v>
      </c>
      <c r="B127" s="59">
        <v>7.7</v>
      </c>
      <c r="C127" s="59">
        <v>6.8</v>
      </c>
      <c r="D127" s="59">
        <v>9.1</v>
      </c>
    </row>
    <row r="128" spans="1:19" x14ac:dyDescent="0.25">
      <c r="A128" s="57" t="s">
        <v>189</v>
      </c>
      <c r="B128" s="61">
        <v>8.5</v>
      </c>
      <c r="C128" s="61">
        <v>7.4</v>
      </c>
      <c r="D128" s="61">
        <v>10.199999999999999</v>
      </c>
    </row>
    <row r="129" spans="1:4" x14ac:dyDescent="0.25">
      <c r="A129" s="57" t="s">
        <v>190</v>
      </c>
      <c r="B129" s="59">
        <v>9.1</v>
      </c>
      <c r="C129" s="63">
        <v>8</v>
      </c>
      <c r="D129" s="63">
        <v>11</v>
      </c>
    </row>
    <row r="130" spans="1:4" x14ac:dyDescent="0.25">
      <c r="A130" s="57" t="s">
        <v>191</v>
      </c>
      <c r="B130" s="62">
        <v>9</v>
      </c>
      <c r="C130" s="61">
        <v>7.9</v>
      </c>
      <c r="D130" s="61">
        <v>10.8</v>
      </c>
    </row>
    <row r="131" spans="1:4" x14ac:dyDescent="0.25">
      <c r="A131" s="57" t="s">
        <v>192</v>
      </c>
      <c r="B131" s="59">
        <v>8.9</v>
      </c>
      <c r="C131" s="59">
        <v>7.7</v>
      </c>
      <c r="D131" s="59">
        <v>10.8</v>
      </c>
    </row>
    <row r="132" spans="1:4" x14ac:dyDescent="0.25">
      <c r="A132" s="57" t="s">
        <v>193</v>
      </c>
      <c r="B132" s="61">
        <v>9.8000000000000007</v>
      </c>
      <c r="C132" s="61">
        <v>8.5</v>
      </c>
      <c r="D132" s="61">
        <v>11.8</v>
      </c>
    </row>
    <row r="133" spans="1:4" x14ac:dyDescent="0.25">
      <c r="A133" s="57" t="s">
        <v>194</v>
      </c>
      <c r="B133" s="59">
        <v>9.9</v>
      </c>
      <c r="C133" s="59">
        <v>8.5</v>
      </c>
      <c r="D133" s="59">
        <v>12.1</v>
      </c>
    </row>
    <row r="134" spans="1:4" x14ac:dyDescent="0.25">
      <c r="A134" s="57" t="s">
        <v>195</v>
      </c>
      <c r="B134" s="61">
        <v>9.5</v>
      </c>
      <c r="C134" s="61">
        <v>8.1999999999999993</v>
      </c>
      <c r="D134" s="61">
        <v>11.4</v>
      </c>
    </row>
    <row r="135" spans="1:4" x14ac:dyDescent="0.25">
      <c r="A135" s="57" t="s">
        <v>196</v>
      </c>
      <c r="B135" s="59">
        <v>9.4</v>
      </c>
      <c r="C135" s="59">
        <v>8.1999999999999993</v>
      </c>
      <c r="D135" s="59">
        <v>11.3</v>
      </c>
    </row>
    <row r="136" spans="1:4" x14ac:dyDescent="0.25">
      <c r="A136" s="57" t="s">
        <v>197</v>
      </c>
      <c r="B136" s="61">
        <v>10.1</v>
      </c>
      <c r="C136" s="61">
        <v>8.8000000000000007</v>
      </c>
      <c r="D136" s="61">
        <v>12.2</v>
      </c>
    </row>
    <row r="137" spans="1:4" x14ac:dyDescent="0.25">
      <c r="A137" s="57" t="s">
        <v>198</v>
      </c>
      <c r="B137" s="59">
        <v>10.3</v>
      </c>
      <c r="C137" s="59">
        <v>8.9</v>
      </c>
      <c r="D137" s="59">
        <v>12.4</v>
      </c>
    </row>
    <row r="138" spans="1:4" x14ac:dyDescent="0.25">
      <c r="A138" s="57" t="s">
        <v>199</v>
      </c>
      <c r="B138" s="61">
        <v>10.5</v>
      </c>
      <c r="C138" s="62">
        <v>9</v>
      </c>
      <c r="D138" s="61">
        <v>12.7</v>
      </c>
    </row>
    <row r="139" spans="1:4" x14ac:dyDescent="0.25">
      <c r="A139" s="57" t="s">
        <v>200</v>
      </c>
      <c r="B139" s="59">
        <v>9.4</v>
      </c>
      <c r="C139" s="59">
        <v>7.8</v>
      </c>
      <c r="D139" s="59">
        <v>11.8</v>
      </c>
    </row>
    <row r="140" spans="1:4" x14ac:dyDescent="0.25">
      <c r="A140" s="57" t="s">
        <v>201</v>
      </c>
      <c r="B140" s="61">
        <v>9.5</v>
      </c>
      <c r="C140" s="61">
        <v>8.1999999999999993</v>
      </c>
      <c r="D140" s="61">
        <v>11.5</v>
      </c>
    </row>
    <row r="141" spans="1:4" x14ac:dyDescent="0.25">
      <c r="A141" s="57" t="s">
        <v>202</v>
      </c>
      <c r="B141" s="59">
        <v>10.5</v>
      </c>
      <c r="C141" s="59">
        <v>9.1</v>
      </c>
      <c r="D141" s="59">
        <v>12.5</v>
      </c>
    </row>
    <row r="142" spans="1:4" x14ac:dyDescent="0.25">
      <c r="A142" s="57" t="s">
        <v>203</v>
      </c>
      <c r="B142" s="61">
        <v>9.6</v>
      </c>
      <c r="C142" s="61">
        <v>8.1</v>
      </c>
      <c r="D142" s="61">
        <v>11.8</v>
      </c>
    </row>
    <row r="143" spans="1:4" x14ac:dyDescent="0.25">
      <c r="A143" s="57" t="s">
        <v>204</v>
      </c>
      <c r="B143" s="63">
        <v>9</v>
      </c>
      <c r="C143" s="59">
        <v>7.6</v>
      </c>
      <c r="D143" s="63">
        <v>11</v>
      </c>
    </row>
    <row r="144" spans="1:4" x14ac:dyDescent="0.25">
      <c r="A144" s="64" t="s">
        <v>205</v>
      </c>
      <c r="B144" s="65">
        <v>9.9</v>
      </c>
      <c r="C144" s="65">
        <v>8.3000000000000007</v>
      </c>
      <c r="D144" s="65">
        <v>12.1</v>
      </c>
    </row>
    <row r="145" spans="1:4" x14ac:dyDescent="0.25">
      <c r="A145" s="57" t="s">
        <v>206</v>
      </c>
      <c r="B145" s="59">
        <v>10.5</v>
      </c>
      <c r="C145" s="59">
        <v>9.1</v>
      </c>
      <c r="D145" s="59">
        <v>12.6</v>
      </c>
    </row>
    <row r="146" spans="1:4" x14ac:dyDescent="0.25">
      <c r="A146" s="57" t="s">
        <v>207</v>
      </c>
      <c r="B146" s="62">
        <v>10</v>
      </c>
      <c r="C146" s="61">
        <v>8.5</v>
      </c>
      <c r="D146" s="61">
        <v>12.3</v>
      </c>
    </row>
    <row r="147" spans="1:4" x14ac:dyDescent="0.25">
      <c r="A147" s="57" t="s">
        <v>208</v>
      </c>
      <c r="B147" s="59">
        <v>9.1</v>
      </c>
      <c r="C147" s="59">
        <v>7.7</v>
      </c>
      <c r="D147" s="59">
        <v>11.2</v>
      </c>
    </row>
    <row r="148" spans="1:4" x14ac:dyDescent="0.25">
      <c r="A148" s="57" t="s">
        <v>209</v>
      </c>
      <c r="B148" s="61">
        <v>9.5</v>
      </c>
      <c r="C148" s="61">
        <v>7.9</v>
      </c>
      <c r="D148" s="61">
        <v>11.8</v>
      </c>
    </row>
    <row r="149" spans="1:4" x14ac:dyDescent="0.25">
      <c r="A149" s="57" t="s">
        <v>210</v>
      </c>
      <c r="B149" s="59">
        <v>10.5</v>
      </c>
      <c r="C149" s="59">
        <v>8.6999999999999993</v>
      </c>
      <c r="D149" s="63">
        <v>13</v>
      </c>
    </row>
    <row r="150" spans="1:4" x14ac:dyDescent="0.25">
      <c r="A150" s="57" t="s">
        <v>211</v>
      </c>
      <c r="B150" s="61">
        <v>10.3</v>
      </c>
      <c r="C150" s="61">
        <v>8.6</v>
      </c>
      <c r="D150" s="61">
        <v>12.8</v>
      </c>
    </row>
    <row r="151" spans="1:4" x14ac:dyDescent="0.25">
      <c r="A151" s="57" t="s">
        <v>212</v>
      </c>
      <c r="B151" s="59">
        <v>10.8</v>
      </c>
      <c r="C151" s="63">
        <v>9</v>
      </c>
      <c r="D151" s="59">
        <v>13.2</v>
      </c>
    </row>
    <row r="152" spans="1:4" x14ac:dyDescent="0.25">
      <c r="A152" s="57" t="s">
        <v>213</v>
      </c>
      <c r="B152" s="61">
        <v>11.9</v>
      </c>
      <c r="C152" s="61">
        <v>9.6999999999999993</v>
      </c>
      <c r="D152" s="61">
        <v>14.8</v>
      </c>
    </row>
    <row r="153" spans="1:4" x14ac:dyDescent="0.25">
      <c r="A153" s="57" t="s">
        <v>214</v>
      </c>
      <c r="B153" s="59">
        <v>12.5</v>
      </c>
      <c r="C153" s="59">
        <v>10.9</v>
      </c>
      <c r="D153" s="59">
        <v>14.7</v>
      </c>
    </row>
    <row r="154" spans="1:4" x14ac:dyDescent="0.25">
      <c r="A154" s="57" t="s">
        <v>215</v>
      </c>
      <c r="B154" s="62">
        <v>12</v>
      </c>
      <c r="C154" s="61">
        <v>9.8000000000000007</v>
      </c>
      <c r="D154" s="62">
        <v>15</v>
      </c>
    </row>
    <row r="155" spans="1:4" x14ac:dyDescent="0.25">
      <c r="A155" s="57" t="s">
        <v>216</v>
      </c>
      <c r="B155" s="59">
        <v>11.6</v>
      </c>
      <c r="C155" s="59">
        <v>9.9</v>
      </c>
      <c r="D155" s="59">
        <v>13.9</v>
      </c>
    </row>
    <row r="156" spans="1:4" x14ac:dyDescent="0.25">
      <c r="A156" s="57" t="s">
        <v>217</v>
      </c>
      <c r="B156" s="61">
        <v>12.4</v>
      </c>
      <c r="C156" s="61">
        <v>10.6</v>
      </c>
      <c r="D156" s="61">
        <v>14.8</v>
      </c>
    </row>
    <row r="157" spans="1:4" x14ac:dyDescent="0.25">
      <c r="A157" s="57" t="s">
        <v>218</v>
      </c>
      <c r="B157" s="59">
        <v>12.2</v>
      </c>
      <c r="C157" s="59">
        <v>10.9</v>
      </c>
      <c r="D157" s="63">
        <v>14</v>
      </c>
    </row>
    <row r="158" spans="1:4" x14ac:dyDescent="0.25">
      <c r="A158" s="57" t="s">
        <v>219</v>
      </c>
      <c r="B158" s="61">
        <v>12.6</v>
      </c>
      <c r="C158" s="61">
        <v>10.5</v>
      </c>
      <c r="D158" s="61">
        <v>15.5</v>
      </c>
    </row>
    <row r="159" spans="1:4" x14ac:dyDescent="0.25">
      <c r="A159" s="57" t="s">
        <v>220</v>
      </c>
      <c r="B159" s="59">
        <v>12.6</v>
      </c>
      <c r="C159" s="59">
        <v>10.6</v>
      </c>
      <c r="D159" s="59">
        <v>15.4</v>
      </c>
    </row>
    <row r="160" spans="1:4" x14ac:dyDescent="0.25">
      <c r="A160" s="57" t="s">
        <v>221</v>
      </c>
      <c r="B160" s="62">
        <v>13</v>
      </c>
      <c r="C160" s="61">
        <v>11.2</v>
      </c>
      <c r="D160" s="61">
        <v>15.3</v>
      </c>
    </row>
    <row r="161" spans="1:4" x14ac:dyDescent="0.25">
      <c r="A161" s="57" t="s">
        <v>222</v>
      </c>
      <c r="B161" s="59">
        <v>13.2</v>
      </c>
      <c r="C161" s="59">
        <v>11.4</v>
      </c>
      <c r="D161" s="59">
        <v>15.6</v>
      </c>
    </row>
    <row r="162" spans="1:4" x14ac:dyDescent="0.25">
      <c r="A162" s="57" t="s">
        <v>223</v>
      </c>
      <c r="B162" s="61">
        <v>13.6</v>
      </c>
      <c r="C162" s="61">
        <v>11.3</v>
      </c>
      <c r="D162" s="61">
        <v>16.7</v>
      </c>
    </row>
    <row r="163" spans="1:4" x14ac:dyDescent="0.25">
      <c r="A163" s="57" t="s">
        <v>224</v>
      </c>
      <c r="B163" s="59">
        <v>12.5</v>
      </c>
      <c r="C163" s="59">
        <v>10.5</v>
      </c>
      <c r="D163" s="59">
        <v>15.2</v>
      </c>
    </row>
    <row r="164" spans="1:4" x14ac:dyDescent="0.25">
      <c r="A164" s="57" t="s">
        <v>225</v>
      </c>
      <c r="B164" s="61">
        <v>13.4</v>
      </c>
      <c r="C164" s="62">
        <v>11</v>
      </c>
      <c r="D164" s="61">
        <v>16.5</v>
      </c>
    </row>
    <row r="165" spans="1:4" x14ac:dyDescent="0.25">
      <c r="A165" s="57" t="s">
        <v>226</v>
      </c>
      <c r="B165" s="59">
        <v>13.6</v>
      </c>
      <c r="C165" s="59">
        <v>11.8</v>
      </c>
      <c r="D165" s="63">
        <v>16</v>
      </c>
    </row>
    <row r="166" spans="1:4" x14ac:dyDescent="0.25">
      <c r="A166" s="57" t="s">
        <v>227</v>
      </c>
      <c r="B166" s="61">
        <v>13.1</v>
      </c>
      <c r="C166" s="61">
        <v>11.2</v>
      </c>
      <c r="D166" s="61">
        <v>15.6</v>
      </c>
    </row>
    <row r="167" spans="1:4" x14ac:dyDescent="0.25">
      <c r="A167" s="57" t="s">
        <v>228</v>
      </c>
      <c r="B167" s="59">
        <v>12.8</v>
      </c>
      <c r="C167" s="59">
        <v>10.7</v>
      </c>
      <c r="D167" s="59">
        <v>15.4</v>
      </c>
    </row>
    <row r="168" spans="1:4" x14ac:dyDescent="0.25">
      <c r="A168" s="57" t="s">
        <v>229</v>
      </c>
      <c r="B168" s="61">
        <v>13.9</v>
      </c>
      <c r="C168" s="61">
        <v>12.1</v>
      </c>
      <c r="D168" s="61">
        <v>16.3</v>
      </c>
    </row>
    <row r="169" spans="1:4" x14ac:dyDescent="0.25">
      <c r="A169" s="57" t="s">
        <v>230</v>
      </c>
      <c r="B169" s="59">
        <v>13.6</v>
      </c>
      <c r="C169" s="59">
        <v>12.1</v>
      </c>
      <c r="D169" s="59">
        <v>15.4</v>
      </c>
    </row>
    <row r="170" spans="1:4" x14ac:dyDescent="0.25">
      <c r="A170" s="57" t="s">
        <v>231</v>
      </c>
      <c r="B170" s="61">
        <v>12.9</v>
      </c>
      <c r="C170" s="61">
        <v>11.1</v>
      </c>
      <c r="D170" s="61">
        <v>15.1</v>
      </c>
    </row>
    <row r="171" spans="1:4" x14ac:dyDescent="0.25">
      <c r="A171" s="57" t="s">
        <v>232</v>
      </c>
      <c r="B171" s="59">
        <v>11.8</v>
      </c>
      <c r="C171" s="59">
        <v>10.199999999999999</v>
      </c>
      <c r="D171" s="63">
        <v>14</v>
      </c>
    </row>
    <row r="172" spans="1:4" x14ac:dyDescent="0.25">
      <c r="A172" s="57" t="s">
        <v>233</v>
      </c>
      <c r="B172" s="61">
        <v>12.8</v>
      </c>
      <c r="C172" s="62">
        <v>11</v>
      </c>
      <c r="D172" s="61">
        <v>15.1</v>
      </c>
    </row>
    <row r="173" spans="1:4" x14ac:dyDescent="0.25">
      <c r="A173" s="57" t="s">
        <v>234</v>
      </c>
      <c r="B173" s="59">
        <v>12.6</v>
      </c>
      <c r="C173" s="59">
        <v>11.1</v>
      </c>
      <c r="D173" s="59">
        <v>14.6</v>
      </c>
    </row>
    <row r="174" spans="1:4" x14ac:dyDescent="0.25">
      <c r="A174" s="57" t="s">
        <v>235</v>
      </c>
      <c r="B174" s="61">
        <v>12.5</v>
      </c>
      <c r="C174" s="61">
        <v>10.9</v>
      </c>
      <c r="D174" s="61">
        <v>14.6</v>
      </c>
    </row>
    <row r="175" spans="1:4" x14ac:dyDescent="0.25">
      <c r="A175" s="57" t="s">
        <v>236</v>
      </c>
      <c r="B175" s="63">
        <v>12</v>
      </c>
      <c r="C175" s="59">
        <v>10.6</v>
      </c>
      <c r="D175" s="59">
        <v>13.8</v>
      </c>
    </row>
    <row r="176" spans="1:4" x14ac:dyDescent="0.25">
      <c r="A176" s="57" t="s">
        <v>237</v>
      </c>
      <c r="B176" s="61">
        <v>12.8</v>
      </c>
      <c r="C176" s="61">
        <v>11.4</v>
      </c>
      <c r="D176" s="61">
        <v>14.6</v>
      </c>
    </row>
    <row r="177" spans="1:4" x14ac:dyDescent="0.25">
      <c r="A177" s="57" t="s">
        <v>238</v>
      </c>
      <c r="B177" s="59">
        <v>12.8</v>
      </c>
      <c r="C177" s="59">
        <v>11.7</v>
      </c>
      <c r="D177" s="59">
        <v>14.3</v>
      </c>
    </row>
    <row r="178" spans="1:4" x14ac:dyDescent="0.25">
      <c r="A178" s="57" t="s">
        <v>239</v>
      </c>
      <c r="B178" s="61">
        <v>13.1</v>
      </c>
      <c r="C178" s="61">
        <v>11.7</v>
      </c>
      <c r="D178" s="61">
        <v>14.8</v>
      </c>
    </row>
    <row r="179" spans="1:4" x14ac:dyDescent="0.25">
      <c r="A179" s="57" t="s">
        <v>240</v>
      </c>
      <c r="B179" s="59">
        <v>12.4</v>
      </c>
      <c r="C179" s="59">
        <v>11.1</v>
      </c>
      <c r="D179" s="63">
        <v>14</v>
      </c>
    </row>
    <row r="180" spans="1:4" x14ac:dyDescent="0.25">
      <c r="A180" s="57" t="s">
        <v>241</v>
      </c>
      <c r="B180" s="61">
        <v>13.6</v>
      </c>
      <c r="C180" s="61">
        <v>12.6</v>
      </c>
      <c r="D180" s="61">
        <v>14.9</v>
      </c>
    </row>
    <row r="181" spans="1:4" x14ac:dyDescent="0.25">
      <c r="A181" s="57" t="s">
        <v>242</v>
      </c>
      <c r="B181" s="59">
        <v>13.6</v>
      </c>
      <c r="C181" s="59">
        <v>12.8</v>
      </c>
      <c r="D181" s="59">
        <v>14.5</v>
      </c>
    </row>
    <row r="182" spans="1:4" x14ac:dyDescent="0.25">
      <c r="A182" s="57" t="s">
        <v>243</v>
      </c>
      <c r="B182" s="61">
        <v>13.6</v>
      </c>
      <c r="C182" s="61">
        <v>12.3</v>
      </c>
      <c r="D182" s="61">
        <v>15.1</v>
      </c>
    </row>
    <row r="183" spans="1:4" x14ac:dyDescent="0.25">
      <c r="A183" s="57" t="s">
        <v>244</v>
      </c>
      <c r="B183" s="63">
        <v>13</v>
      </c>
      <c r="C183" s="59">
        <v>12.1</v>
      </c>
      <c r="D183" s="59">
        <v>14.1</v>
      </c>
    </row>
    <row r="184" spans="1:4" x14ac:dyDescent="0.25">
      <c r="A184" s="57" t="s">
        <v>245</v>
      </c>
      <c r="B184" s="61">
        <v>14.2</v>
      </c>
      <c r="C184" s="61">
        <v>13.1</v>
      </c>
      <c r="D184" s="61">
        <v>15.5</v>
      </c>
    </row>
    <row r="185" spans="1:4" x14ac:dyDescent="0.25">
      <c r="A185" s="57" t="s">
        <v>246</v>
      </c>
      <c r="B185" s="59">
        <v>14.2</v>
      </c>
      <c r="C185" s="59">
        <v>13.5</v>
      </c>
      <c r="D185" s="59">
        <v>14.9</v>
      </c>
    </row>
    <row r="186" spans="1:4" x14ac:dyDescent="0.25">
      <c r="A186" s="57" t="s">
        <v>247</v>
      </c>
      <c r="B186" s="61">
        <v>13.7</v>
      </c>
      <c r="C186" s="61">
        <v>12.9</v>
      </c>
      <c r="D186" s="61">
        <v>14.8</v>
      </c>
    </row>
    <row r="187" spans="1:4" x14ac:dyDescent="0.25">
      <c r="A187" s="57" t="s">
        <v>248</v>
      </c>
      <c r="B187" s="59">
        <v>12.8</v>
      </c>
      <c r="C187" s="59">
        <v>11.7</v>
      </c>
      <c r="D187" s="59">
        <v>14.2</v>
      </c>
    </row>
    <row r="188" spans="1:4" x14ac:dyDescent="0.25">
      <c r="A188" s="57" t="s">
        <v>249</v>
      </c>
      <c r="B188" s="61">
        <v>13.4</v>
      </c>
      <c r="C188" s="61">
        <v>12.4</v>
      </c>
      <c r="D188" s="61">
        <v>14.6</v>
      </c>
    </row>
    <row r="189" spans="1:4" x14ac:dyDescent="0.25">
      <c r="A189" s="57" t="s">
        <v>250</v>
      </c>
      <c r="B189" s="59">
        <v>13.4</v>
      </c>
      <c r="C189" s="59">
        <v>12.8</v>
      </c>
      <c r="D189" s="63">
        <v>14</v>
      </c>
    </row>
    <row r="190" spans="1:4" x14ac:dyDescent="0.25">
      <c r="A190" s="57" t="s">
        <v>251</v>
      </c>
      <c r="B190" s="61">
        <v>13.1</v>
      </c>
      <c r="C190" s="61">
        <v>12.4</v>
      </c>
      <c r="D190" s="61">
        <v>13.9</v>
      </c>
    </row>
    <row r="191" spans="1:4" x14ac:dyDescent="0.25">
      <c r="A191" s="57" t="s">
        <v>252</v>
      </c>
      <c r="B191" s="59">
        <v>12.5</v>
      </c>
      <c r="C191" s="59">
        <v>11.8</v>
      </c>
      <c r="D191" s="59">
        <v>13.4</v>
      </c>
    </row>
    <row r="192" spans="1:4" x14ac:dyDescent="0.25">
      <c r="A192" s="57" t="s">
        <v>253</v>
      </c>
      <c r="B192" s="61">
        <v>13.8</v>
      </c>
      <c r="C192" s="61">
        <v>13.2</v>
      </c>
      <c r="D192" s="61">
        <v>14.7</v>
      </c>
    </row>
    <row r="193" spans="1:4" x14ac:dyDescent="0.25">
      <c r="A193" s="57" t="s">
        <v>254</v>
      </c>
      <c r="B193" s="63">
        <v>14</v>
      </c>
      <c r="C193" s="59">
        <v>13.9</v>
      </c>
      <c r="D193" s="59">
        <v>14.2</v>
      </c>
    </row>
    <row r="194" spans="1:4" x14ac:dyDescent="0.25">
      <c r="A194" s="57" t="s">
        <v>255</v>
      </c>
      <c r="B194" s="61">
        <v>13.8</v>
      </c>
      <c r="C194" s="61">
        <v>13.5</v>
      </c>
      <c r="D194" s="61">
        <v>14.2</v>
      </c>
    </row>
    <row r="195" spans="1:4" x14ac:dyDescent="0.25">
      <c r="A195" s="57" t="s">
        <v>256</v>
      </c>
      <c r="B195" s="59">
        <v>12.9</v>
      </c>
      <c r="C195" s="59">
        <v>12.3</v>
      </c>
      <c r="D195" s="59">
        <v>13.6</v>
      </c>
    </row>
    <row r="196" spans="1:4" x14ac:dyDescent="0.25">
      <c r="A196" s="57" t="s">
        <v>257</v>
      </c>
      <c r="B196" s="61">
        <v>14.1</v>
      </c>
      <c r="C196" s="61">
        <v>13.6</v>
      </c>
      <c r="D196" s="61">
        <v>14.7</v>
      </c>
    </row>
    <row r="197" spans="1:4" x14ac:dyDescent="0.25">
      <c r="A197" s="57" t="s">
        <v>258</v>
      </c>
      <c r="B197" s="59">
        <v>14.9</v>
      </c>
      <c r="C197" s="59">
        <v>14.9</v>
      </c>
      <c r="D197" s="63">
        <v>15</v>
      </c>
    </row>
    <row r="198" spans="1:4" x14ac:dyDescent="0.25">
      <c r="A198" s="57" t="s">
        <v>259</v>
      </c>
      <c r="B198" s="61">
        <v>14.1</v>
      </c>
      <c r="C198" s="61">
        <v>13.6</v>
      </c>
      <c r="D198" s="61">
        <v>14.8</v>
      </c>
    </row>
    <row r="199" spans="1:4" x14ac:dyDescent="0.25">
      <c r="A199" s="57" t="s">
        <v>260</v>
      </c>
      <c r="B199" s="59">
        <v>12.7</v>
      </c>
      <c r="C199" s="59">
        <v>11.8</v>
      </c>
      <c r="D199" s="59">
        <v>13.6</v>
      </c>
    </row>
    <row r="200" spans="1:4" x14ac:dyDescent="0.25">
      <c r="A200" s="57" t="s">
        <v>261</v>
      </c>
      <c r="B200" s="61">
        <v>14.2</v>
      </c>
      <c r="C200" s="61">
        <v>13.7</v>
      </c>
      <c r="D200" s="62">
        <v>15</v>
      </c>
    </row>
    <row r="201" spans="1:4" x14ac:dyDescent="0.25">
      <c r="A201" s="57" t="s">
        <v>262</v>
      </c>
      <c r="B201" s="59">
        <v>14.6</v>
      </c>
      <c r="C201" s="59">
        <v>14.5</v>
      </c>
      <c r="D201" s="59">
        <v>14.8</v>
      </c>
    </row>
    <row r="202" spans="1:4" x14ac:dyDescent="0.25">
      <c r="A202" s="57" t="s">
        <v>263</v>
      </c>
      <c r="B202" s="61">
        <v>14.5</v>
      </c>
      <c r="C202" s="61">
        <v>13.9</v>
      </c>
      <c r="D202" s="61">
        <v>15.1</v>
      </c>
    </row>
    <row r="203" spans="1:4" x14ac:dyDescent="0.25">
      <c r="A203" s="57" t="s">
        <v>264</v>
      </c>
      <c r="B203" s="59">
        <v>13.7</v>
      </c>
      <c r="C203" s="59">
        <v>13.3</v>
      </c>
      <c r="D203" s="59">
        <v>14.3</v>
      </c>
    </row>
    <row r="204" spans="1:4" x14ac:dyDescent="0.25">
      <c r="A204" s="57" t="s">
        <v>265</v>
      </c>
      <c r="B204" s="61">
        <v>15.5</v>
      </c>
      <c r="C204" s="61">
        <v>15.2</v>
      </c>
      <c r="D204" s="61">
        <v>15.9</v>
      </c>
    </row>
    <row r="205" spans="1:4" x14ac:dyDescent="0.25">
      <c r="A205" s="57" t="s">
        <v>266</v>
      </c>
      <c r="B205" s="59">
        <v>16.2</v>
      </c>
      <c r="C205" s="59">
        <v>16.100000000000001</v>
      </c>
      <c r="D205" s="59">
        <v>16.399999999999999</v>
      </c>
    </row>
    <row r="206" spans="1:4" x14ac:dyDescent="0.25">
      <c r="A206" s="57" t="s">
        <v>267</v>
      </c>
      <c r="B206" s="61">
        <v>16.100000000000001</v>
      </c>
      <c r="C206" s="61">
        <v>15.4</v>
      </c>
      <c r="D206" s="61">
        <v>16.899999999999999</v>
      </c>
    </row>
    <row r="207" spans="1:4" x14ac:dyDescent="0.25">
      <c r="A207" s="57" t="s">
        <v>268</v>
      </c>
      <c r="B207" s="59">
        <v>15.7</v>
      </c>
      <c r="C207" s="59">
        <v>15.1</v>
      </c>
      <c r="D207" s="59">
        <v>16.399999999999999</v>
      </c>
    </row>
    <row r="208" spans="1:4" x14ac:dyDescent="0.25">
      <c r="A208" s="57" t="s">
        <v>269</v>
      </c>
      <c r="B208" s="61">
        <v>17.399999999999999</v>
      </c>
      <c r="C208" s="61">
        <v>17.100000000000001</v>
      </c>
      <c r="D208" s="61">
        <v>17.7</v>
      </c>
    </row>
    <row r="209" spans="1:4" x14ac:dyDescent="0.25">
      <c r="A209" s="57" t="s">
        <v>270</v>
      </c>
      <c r="B209" s="59">
        <v>17.899999999999999</v>
      </c>
      <c r="C209" s="59">
        <v>17.5</v>
      </c>
      <c r="D209" s="59">
        <v>18.3</v>
      </c>
    </row>
    <row r="210" spans="1:4" x14ac:dyDescent="0.25">
      <c r="A210" s="57" t="s">
        <v>271</v>
      </c>
      <c r="B210" s="61">
        <v>17.100000000000001</v>
      </c>
      <c r="C210" s="61">
        <v>16.3</v>
      </c>
      <c r="D210" s="61">
        <v>18.100000000000001</v>
      </c>
    </row>
    <row r="211" spans="1:4" x14ac:dyDescent="0.25">
      <c r="A211" s="57" t="s">
        <v>272</v>
      </c>
      <c r="B211" s="63">
        <v>16</v>
      </c>
      <c r="C211" s="59">
        <v>15.2</v>
      </c>
      <c r="D211" s="59">
        <v>16.899999999999999</v>
      </c>
    </row>
    <row r="212" spans="1:4" x14ac:dyDescent="0.25">
      <c r="A212" s="57" t="s">
        <v>273</v>
      </c>
      <c r="B212" s="61">
        <v>17.2</v>
      </c>
      <c r="C212" s="62">
        <v>17</v>
      </c>
      <c r="D212" s="61">
        <v>17.399999999999999</v>
      </c>
    </row>
    <row r="213" spans="1:4" x14ac:dyDescent="0.25">
      <c r="A213" s="57" t="s">
        <v>274</v>
      </c>
      <c r="B213" s="59">
        <v>17.600000000000001</v>
      </c>
      <c r="C213" s="59">
        <v>17.7</v>
      </c>
      <c r="D213" s="59">
        <v>17.5</v>
      </c>
    </row>
    <row r="214" spans="1:4" x14ac:dyDescent="0.25">
      <c r="A214" s="57" t="s">
        <v>275</v>
      </c>
      <c r="B214" s="61">
        <v>17.2</v>
      </c>
      <c r="C214" s="61">
        <v>16.899999999999999</v>
      </c>
      <c r="D214" s="61">
        <v>17.5</v>
      </c>
    </row>
    <row r="215" spans="1:4" x14ac:dyDescent="0.25">
      <c r="A215" s="57" t="s">
        <v>276</v>
      </c>
      <c r="B215" s="59">
        <v>15.5</v>
      </c>
      <c r="C215" s="59">
        <v>15.1</v>
      </c>
      <c r="D215" s="63">
        <v>16</v>
      </c>
    </row>
    <row r="216" spans="1:4" x14ac:dyDescent="0.25">
      <c r="A216" s="57" t="s">
        <v>277</v>
      </c>
      <c r="B216" s="62">
        <v>14</v>
      </c>
      <c r="C216" s="61">
        <v>13.8</v>
      </c>
      <c r="D216" s="61">
        <v>14.1</v>
      </c>
    </row>
    <row r="217" spans="1:4" x14ac:dyDescent="0.25">
      <c r="A217" s="57" t="s">
        <v>278</v>
      </c>
      <c r="B217" s="59">
        <v>15.4</v>
      </c>
      <c r="C217" s="59">
        <v>15.8</v>
      </c>
      <c r="D217" s="63">
        <v>15</v>
      </c>
    </row>
    <row r="218" spans="1:4" x14ac:dyDescent="0.25">
      <c r="A218" s="57" t="s">
        <v>279</v>
      </c>
      <c r="B218" s="61">
        <v>15.3</v>
      </c>
      <c r="C218" s="61">
        <v>14.7</v>
      </c>
      <c r="D218" s="61">
        <v>16.100000000000001</v>
      </c>
    </row>
    <row r="219" spans="1:4" x14ac:dyDescent="0.25">
      <c r="A219" s="57" t="s">
        <v>280</v>
      </c>
      <c r="B219" s="59">
        <v>14.9</v>
      </c>
      <c r="C219" s="59">
        <v>14.2</v>
      </c>
      <c r="D219" s="59">
        <v>15.8</v>
      </c>
    </row>
    <row r="220" spans="1:4" x14ac:dyDescent="0.25">
      <c r="A220" s="57" t="s">
        <v>281</v>
      </c>
      <c r="B220" s="61">
        <v>16.7</v>
      </c>
      <c r="C220" s="61">
        <v>15.6</v>
      </c>
      <c r="D220" s="61">
        <v>18.100000000000001</v>
      </c>
    </row>
    <row r="221" spans="1:4" x14ac:dyDescent="0.25">
      <c r="A221" s="57" t="s">
        <v>282</v>
      </c>
      <c r="B221" s="59">
        <v>16.899999999999999</v>
      </c>
      <c r="C221" s="59">
        <v>16.899999999999999</v>
      </c>
      <c r="D221" s="63">
        <v>17</v>
      </c>
    </row>
    <row r="222" spans="1:4" x14ac:dyDescent="0.25">
      <c r="A222" s="57" t="s">
        <v>283</v>
      </c>
      <c r="B222" s="61">
        <v>17.100000000000001</v>
      </c>
      <c r="C222" s="61">
        <v>16.2</v>
      </c>
      <c r="D222" s="61">
        <v>18.2</v>
      </c>
    </row>
    <row r="223" spans="1:4" x14ac:dyDescent="0.25">
      <c r="A223" s="57" t="s">
        <v>284</v>
      </c>
      <c r="B223" s="59">
        <v>16.600000000000001</v>
      </c>
      <c r="C223" s="59">
        <v>15.4</v>
      </c>
      <c r="D223" s="59">
        <v>17.899999999999999</v>
      </c>
    </row>
    <row r="224" spans="1:4" x14ac:dyDescent="0.25">
      <c r="A224" s="57" t="s">
        <v>285</v>
      </c>
      <c r="B224" s="61">
        <v>17.5</v>
      </c>
      <c r="C224" s="61">
        <v>16.399999999999999</v>
      </c>
      <c r="D224" s="61">
        <v>18.8</v>
      </c>
    </row>
    <row r="225" spans="1:4" x14ac:dyDescent="0.25">
      <c r="A225" s="57" t="s">
        <v>286</v>
      </c>
      <c r="B225" s="59">
        <v>16.899999999999999</v>
      </c>
      <c r="C225" s="63">
        <v>16</v>
      </c>
      <c r="D225" s="63">
        <v>18</v>
      </c>
    </row>
    <row r="226" spans="1:4" x14ac:dyDescent="0.25">
      <c r="A226" s="57" t="s">
        <v>287</v>
      </c>
      <c r="B226" s="61">
        <v>16.3</v>
      </c>
      <c r="C226" s="61">
        <v>14.9</v>
      </c>
      <c r="D226" s="61">
        <v>17.899999999999999</v>
      </c>
    </row>
    <row r="227" spans="1:4" x14ac:dyDescent="0.25">
      <c r="A227" s="57" t="s">
        <v>288</v>
      </c>
      <c r="B227" s="59">
        <v>15.7</v>
      </c>
      <c r="C227" s="59">
        <v>14.3</v>
      </c>
      <c r="D227" s="59">
        <v>17.399999999999999</v>
      </c>
    </row>
    <row r="228" spans="1:4" x14ac:dyDescent="0.25">
      <c r="A228" s="57" t="s">
        <v>289</v>
      </c>
      <c r="B228" s="61">
        <v>16.600000000000001</v>
      </c>
      <c r="C228" s="61">
        <v>15.3</v>
      </c>
      <c r="D228" s="61">
        <v>18.100000000000001</v>
      </c>
    </row>
    <row r="229" spans="1:4" x14ac:dyDescent="0.25">
      <c r="A229" s="67" t="s">
        <v>290</v>
      </c>
      <c r="B229" s="59">
        <v>16.2</v>
      </c>
      <c r="C229" s="59">
        <v>15.3</v>
      </c>
      <c r="D229" s="59">
        <v>17.2</v>
      </c>
    </row>
  </sheetData>
  <mergeCells count="13">
    <mergeCell ref="N113:P113"/>
    <mergeCell ref="Q113:S113"/>
    <mergeCell ref="B4:D4"/>
    <mergeCell ref="E4:G4"/>
    <mergeCell ref="H4:J4"/>
    <mergeCell ref="K4:M4"/>
    <mergeCell ref="N4:P4"/>
    <mergeCell ref="Q4:S4"/>
    <mergeCell ref="B125:D125"/>
    <mergeCell ref="B113:D113"/>
    <mergeCell ref="E113:G113"/>
    <mergeCell ref="H113:J113"/>
    <mergeCell ref="K113:M1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EA1F-30E5-4C4F-9E56-33B8385737A3}">
  <dimension ref="A1"/>
  <sheetViews>
    <sheetView showGridLines="0" workbookViewId="0">
      <selection activeCell="N17" sqref="N17"/>
    </sheetView>
  </sheetViews>
  <sheetFormatPr defaultColWidth="9.140625" defaultRowHeight="15" x14ac:dyDescent="0.25"/>
  <cols>
    <col min="1" max="16384" width="9.140625" style="8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Grafici</vt:lpstr>
      </vt:variant>
      <vt:variant>
        <vt:i4>1</vt:i4>
      </vt:variant>
    </vt:vector>
  </HeadingPairs>
  <TitlesOfParts>
    <vt:vector size="25" baseType="lpstr">
      <vt:lpstr>Fig. 1</vt:lpstr>
      <vt:lpstr>Fig. 2</vt:lpstr>
      <vt:lpstr>Fig 3</vt:lpstr>
      <vt:lpstr>Fig. 4</vt:lpstr>
      <vt:lpstr>Tab_1</vt:lpstr>
      <vt:lpstr>Dip PT e TD</vt:lpstr>
      <vt:lpstr>Fig 4</vt:lpstr>
      <vt:lpstr>Fig 5</vt:lpstr>
      <vt:lpstr>Fig 6</vt:lpstr>
      <vt:lpstr>Fig. 7</vt:lpstr>
      <vt:lpstr>Fig. 8</vt:lpstr>
      <vt:lpstr>Fig 9</vt:lpstr>
      <vt:lpstr>Fig 10</vt:lpstr>
      <vt:lpstr>Fig 11</vt:lpstr>
      <vt:lpstr>Dati Fig. 12</vt:lpstr>
      <vt:lpstr>Fig 13</vt:lpstr>
      <vt:lpstr>POP_m_f</vt:lpstr>
      <vt:lpstr>At poverty risk</vt:lpstr>
      <vt:lpstr>Fig  14</vt:lpstr>
      <vt:lpstr>Fig 15</vt:lpstr>
      <vt:lpstr>A IT</vt:lpstr>
      <vt:lpstr>Fig 16</vt:lpstr>
      <vt:lpstr>Tab. 1</vt:lpstr>
      <vt:lpstr>ex Fig 5</vt:lpstr>
      <vt:lpstr>Figura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Deidda Massimiliano</cp:lastModifiedBy>
  <dcterms:created xsi:type="dcterms:W3CDTF">2024-03-18T16:28:50Z</dcterms:created>
  <dcterms:modified xsi:type="dcterms:W3CDTF">2024-06-26T08:43:36Z</dcterms:modified>
</cp:coreProperties>
</file>