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f_bergamante_inapp_org/Documents/varie utilità/PTA/PTA/PTA 23-25/Rapporto/Per la pubblicazione/Figure/"/>
    </mc:Choice>
  </mc:AlternateContent>
  <xr:revisionPtr revIDLastSave="0" documentId="8_{F090BB54-EF1C-4156-924A-B125F51F6163}" xr6:coauthVersionLast="47" xr6:coauthVersionMax="47" xr10:uidLastSave="{00000000-0000-0000-0000-000000000000}"/>
  <bookViews>
    <workbookView xWindow="-108" yWindow="-108" windowWidth="23256" windowHeight="12576" tabRatio="901" firstSheet="7" activeTab="7" xr2:uid="{00000000-000D-0000-FFFF-FFFF00000000}"/>
  </bookViews>
  <sheets>
    <sheet name="fig1.1" sheetId="20" r:id="rId1"/>
    <sheet name="fig 1.2" sheetId="21" r:id="rId2"/>
    <sheet name="fig 1.3 " sheetId="17" r:id="rId3"/>
    <sheet name="fig 1.4" sheetId="18" r:id="rId4"/>
    <sheet name="figura 1.5" sheetId="10" r:id="rId5"/>
    <sheet name="fig 1.6" sheetId="11" r:id="rId6"/>
    <sheet name="fig 1.7" sheetId="39" r:id="rId7"/>
    <sheet name="figura 1.8" sheetId="24" r:id="rId8"/>
    <sheet name="Figura 1.9" sheetId="25" r:id="rId9"/>
    <sheet name="figura  1.10" sheetId="26" r:id="rId10"/>
    <sheet name="figura 1.11" sheetId="27" r:id="rId11"/>
    <sheet name="figura 1.12" sheetId="28" r:id="rId12"/>
    <sheet name="tabella 1.1" sheetId="29" r:id="rId13"/>
    <sheet name="Figura 1.13" sheetId="32" r:id="rId14"/>
    <sheet name="Figura 1.14" sheetId="33" r:id="rId15"/>
    <sheet name="Figura 1.15" sheetId="34" r:id="rId16"/>
    <sheet name="fig 1.16" sheetId="35" r:id="rId17"/>
    <sheet name="fig 1.17" sheetId="36" r:id="rId18"/>
  </sheets>
  <definedNames>
    <definedName name="_Hlk149046593" localSheetId="12">'tabella 1.1'!$B$5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7" l="1"/>
  <c r="E12" i="27"/>
  <c r="P8" i="27"/>
  <c r="P7" i="27"/>
  <c r="E16" i="26"/>
  <c r="C16" i="26"/>
  <c r="E15" i="26"/>
  <c r="C15" i="26"/>
  <c r="F14" i="26"/>
  <c r="E14" i="26"/>
  <c r="D14" i="26"/>
  <c r="C14" i="26"/>
  <c r="G5" i="25"/>
  <c r="H4" i="25"/>
</calcChain>
</file>

<file path=xl/sharedStrings.xml><?xml version="1.0" encoding="utf-8"?>
<sst xmlns="http://schemas.openxmlformats.org/spreadsheetml/2006/main" count="285" uniqueCount="149">
  <si>
    <t>Uomini</t>
  </si>
  <si>
    <t>Donne</t>
  </si>
  <si>
    <t>Totale</t>
  </si>
  <si>
    <t>Nord-Ovest</t>
  </si>
  <si>
    <t>Nord-Est</t>
  </si>
  <si>
    <t>Centro</t>
  </si>
  <si>
    <t>Sud e Isole</t>
  </si>
  <si>
    <t xml:space="preserve">Donne </t>
  </si>
  <si>
    <t>totale</t>
  </si>
  <si>
    <t>18-29 anni</t>
  </si>
  <si>
    <t>30-49 anni</t>
  </si>
  <si>
    <t>50-74 anni</t>
  </si>
  <si>
    <t>Fino alla licenza media</t>
  </si>
  <si>
    <t>Diploma</t>
  </si>
  <si>
    <t>Laurea o post-lauream</t>
  </si>
  <si>
    <t xml:space="preserve">Uomini </t>
  </si>
  <si>
    <t>Altri servizi collettivi e personali</t>
  </si>
  <si>
    <t xml:space="preserve">Istruzione e sanità </t>
  </si>
  <si>
    <t>Servizi generali della PA</t>
  </si>
  <si>
    <t>Servizi alle imprese</t>
  </si>
  <si>
    <t>Attività finanziarie e assicurative</t>
  </si>
  <si>
    <t>Servizi di informazione e comunicazione</t>
  </si>
  <si>
    <t xml:space="preserve">Alloggio e ristorazione </t>
  </si>
  <si>
    <t xml:space="preserve">Trasporto e magazzinaggio </t>
  </si>
  <si>
    <t>Commercio</t>
  </si>
  <si>
    <t>Costruzioni</t>
  </si>
  <si>
    <t>Industria in senso stretto</t>
  </si>
  <si>
    <t>Agricoltura, silvicoltura e pesca</t>
  </si>
  <si>
    <t>Forze armate</t>
  </si>
  <si>
    <t>Personale non qualificato</t>
  </si>
  <si>
    <t>Conduttori di impianti</t>
  </si>
  <si>
    <t>Artigiani, operai specializzati, agricoltori</t>
  </si>
  <si>
    <t>Professioni qualificate nei servizi</t>
  </si>
  <si>
    <t>Professioni esecutive</t>
  </si>
  <si>
    <t>Professioni tecniche</t>
  </si>
  <si>
    <t>Professioni intellettuali e specialistiche</t>
  </si>
  <si>
    <t>Dirigenti e imprenditori</t>
  </si>
  <si>
    <t>2022 al netto dei non sa</t>
  </si>
  <si>
    <t>Da 1 a 14</t>
  </si>
  <si>
    <t>Da 15 a 49</t>
  </si>
  <si>
    <t>Da 50 a 249</t>
  </si>
  <si>
    <t>250 e oltre</t>
  </si>
  <si>
    <t>Altri servizi</t>
  </si>
  <si>
    <t>Commercio e Ristorazione</t>
  </si>
  <si>
    <t>Agricoltura, caccia e pesca</t>
  </si>
  <si>
    <t xml:space="preserve">Al netto delle forze armate </t>
  </si>
  <si>
    <t>Agricoltura</t>
  </si>
  <si>
    <t xml:space="preserve">Professioni esecutive </t>
  </si>
  <si>
    <t>Professioni intellettuali</t>
  </si>
  <si>
    <t xml:space="preserve">Differenza rispetto al 2021 </t>
  </si>
  <si>
    <t>Classe dimensionale impresa</t>
  </si>
  <si>
    <t>Settore economico</t>
  </si>
  <si>
    <t>Industria e Costruzioni</t>
  </si>
  <si>
    <t>Servizi</t>
  </si>
  <si>
    <t>Part-time</t>
  </si>
  <si>
    <t>Raggruppamento professionale</t>
  </si>
  <si>
    <t>Alta</t>
  </si>
  <si>
    <t>Tecnica</t>
  </si>
  <si>
    <t>Media</t>
  </si>
  <si>
    <t>Bassa</t>
  </si>
  <si>
    <t>Condizione di arrivo</t>
  </si>
  <si>
    <t>Condizione di arrivo 2021-2022</t>
  </si>
  <si>
    <t>- Occupati</t>
  </si>
  <si>
    <t>- In cerca di occupazione</t>
  </si>
  <si>
    <t>- Inattivi, studenti e pensionati</t>
  </si>
  <si>
    <t>Occupati</t>
  </si>
  <si>
    <t>In cerca di occupazione</t>
  </si>
  <si>
    <t>Inattivi, studenti e pensionati</t>
  </si>
  <si>
    <t>Condizione di partenza</t>
  </si>
  <si>
    <t>Panel 2010-2011</t>
  </si>
  <si>
    <t>Panel 2021-2022</t>
  </si>
  <si>
    <t>Tasso di permanenza nell'occupazione</t>
  </si>
  <si>
    <t>PA</t>
  </si>
  <si>
    <t>Privato</t>
  </si>
  <si>
    <t>Panel 2010-11</t>
  </si>
  <si>
    <t>Panel 2021-22</t>
  </si>
  <si>
    <t>Stessa tipologia contrattuale</t>
  </si>
  <si>
    <t>Transizione verso il tempo indeterminato</t>
  </si>
  <si>
    <t>Transizione verso il lavoro autonomo</t>
  </si>
  <si>
    <t>Transizione verso altra tipologia contrattuale</t>
  </si>
  <si>
    <t>Stesso datore di lavoro</t>
  </si>
  <si>
    <t>Cambio di datore di lavoro</t>
  </si>
  <si>
    <t>Caratteristiche al 2022</t>
  </si>
  <si>
    <t>Totale permanenti in occupazione</t>
  </si>
  <si>
    <t>Transizione da altre forme contrattuali verso indeterminato</t>
  </si>
  <si>
    <t>Transizione verso indeterminato</t>
  </si>
  <si>
    <t>Genere</t>
  </si>
  <si>
    <t>Classe di età</t>
  </si>
  <si>
    <t>18-29</t>
  </si>
  <si>
    <t>30-49</t>
  </si>
  <si>
    <t>50 e più</t>
  </si>
  <si>
    <t>Area geografica</t>
  </si>
  <si>
    <t>Titolo di studio</t>
  </si>
  <si>
    <t>Media inferiore</t>
  </si>
  <si>
    <t xml:space="preserve">Laurea o post-laurea </t>
  </si>
  <si>
    <t>Tipologia di datore di lavoro</t>
  </si>
  <si>
    <t>Settore pubblico</t>
  </si>
  <si>
    <t>Settore privato</t>
  </si>
  <si>
    <t xml:space="preserve">Settore economico </t>
  </si>
  <si>
    <t>6,3*</t>
  </si>
  <si>
    <t>5,7*</t>
  </si>
  <si>
    <t>Commercio &amp; Ristorazione</t>
  </si>
  <si>
    <t>Regime orario</t>
  </si>
  <si>
    <t>Full-time</t>
  </si>
  <si>
    <t>Professioni</t>
  </si>
  <si>
    <t>ANNI</t>
  </si>
  <si>
    <r>
      <rPr>
        <b/>
        <sz val="10"/>
        <rFont val="Calibri"/>
        <family val="2"/>
      </rPr>
      <t>CIG
Ordinaria</t>
    </r>
  </si>
  <si>
    <r>
      <rPr>
        <b/>
        <sz val="10"/>
        <rFont val="Calibri"/>
        <family val="2"/>
      </rPr>
      <t>CIG
Straordinaria (*)</t>
    </r>
  </si>
  <si>
    <t>Percettori CIG 2021</t>
  </si>
  <si>
    <t>Percettori CIG 2022</t>
  </si>
  <si>
    <t>Uomo</t>
  </si>
  <si>
    <t>Donna</t>
  </si>
  <si>
    <t>Area geografica di residenza</t>
  </si>
  <si>
    <t>Titolo di studio conseguito</t>
  </si>
  <si>
    <t xml:space="preserve"> Laurea o post laurea </t>
  </si>
  <si>
    <t>Inquadramento contrattuale</t>
  </si>
  <si>
    <t>Lavoro a tempo indeterminato</t>
  </si>
  <si>
    <t xml:space="preserve">Lavoro a tempo determinato </t>
  </si>
  <si>
    <t>Altra tipologia contrattuale</t>
  </si>
  <si>
    <t>Professione</t>
  </si>
  <si>
    <t>Totale (V.A.)</t>
  </si>
  <si>
    <t>Descrittive di coloro che nel 2021 erano in CI e nel 2022 sono transitati fuori dalla CI</t>
  </si>
  <si>
    <t>Transizioni CI 2021 verso:</t>
  </si>
  <si>
    <t>VA</t>
  </si>
  <si>
    <t>%</t>
  </si>
  <si>
    <t>In cerca di lavoro</t>
  </si>
  <si>
    <t>Inattivi</t>
  </si>
  <si>
    <t xml:space="preserve">Totale </t>
  </si>
  <si>
    <t>-</t>
  </si>
  <si>
    <t>Datori di lavoro</t>
  </si>
  <si>
    <t>Autonomi puri</t>
  </si>
  <si>
    <t>Dependent contractor</t>
  </si>
  <si>
    <t xml:space="preserve">Età </t>
  </si>
  <si>
    <t>50 anni e oltre</t>
  </si>
  <si>
    <t xml:space="preserve">Titolo di studio </t>
  </si>
  <si>
    <t>Fino lic. media</t>
  </si>
  <si>
    <t xml:space="preserve"> Laurea</t>
  </si>
  <si>
    <t>Dipendenti a tempo indeterminato</t>
  </si>
  <si>
    <t>Dipendenti a termine</t>
  </si>
  <si>
    <t>Clima di lavoro</t>
  </si>
  <si>
    <t>Orario di lavoro</t>
  </si>
  <si>
    <t xml:space="preserve">Carico di lavoro </t>
  </si>
  <si>
    <t>Compiti e incarichi svolti</t>
  </si>
  <si>
    <t>Tutela rischi lavoro</t>
  </si>
  <si>
    <t>Prospettive carriera</t>
  </si>
  <si>
    <t xml:space="preserve">Guadagno </t>
  </si>
  <si>
    <t>Sviluppo professionalità</t>
  </si>
  <si>
    <t>Stabilità occupazione</t>
  </si>
  <si>
    <t>Equilibrio vita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</si>
</sst>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0.0"/>
    <numFmt numFmtId="166" formatCode="0.0%"/>
  </numFmts>
  <fonts count="4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60"/>
      <name val="Arial"/>
      <family val="2"/>
    </font>
    <font>
      <b/>
      <sz val="8.5"/>
      <color rgb="FF000000"/>
      <name val="Calibri-Bold"/>
    </font>
    <font>
      <sz val="10"/>
      <name val="Arial"/>
    </font>
    <font>
      <sz val="9"/>
      <color indexed="8"/>
      <name val="Arial"/>
    </font>
    <font>
      <sz val="8.5"/>
      <color rgb="FF000000"/>
      <name val="Calibri Light"/>
      <family val="2"/>
    </font>
    <font>
      <b/>
      <sz val="8.5"/>
      <color rgb="FF000000"/>
      <name val="Calibri Light"/>
      <family val="2"/>
    </font>
    <font>
      <i/>
      <sz val="8.5"/>
      <color rgb="FF000000"/>
      <name val="Calibri Light"/>
      <family val="2"/>
    </font>
    <font>
      <sz val="8.5"/>
      <color theme="1"/>
      <name val="Calibri Light"/>
      <family val="2"/>
    </font>
    <font>
      <sz val="8.5"/>
      <color rgb="FFA6A6A6"/>
      <name val="Calibri Light"/>
      <family val="2"/>
    </font>
    <font>
      <sz val="10"/>
      <color rgb="FF000000"/>
      <name val="Times New Roman"/>
      <charset val="204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.5"/>
      <color rgb="FF000000"/>
      <name val="Calibri-Bold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FF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FFFFFF"/>
      </right>
      <top style="thin">
        <color rgb="FF1F487C"/>
      </top>
      <bottom style="thin">
        <color rgb="FF003366"/>
      </bottom>
      <diagonal/>
    </border>
    <border>
      <left style="thin">
        <color rgb="FFFFFFFF"/>
      </left>
      <right style="thin">
        <color rgb="FFFFFFFF"/>
      </right>
      <top style="thin">
        <color rgb="FF1F487C"/>
      </top>
      <bottom style="thin">
        <color rgb="FF003366"/>
      </bottom>
      <diagonal/>
    </border>
    <border>
      <left style="thin">
        <color rgb="FFFFFFFF"/>
      </left>
      <right/>
      <top style="thin">
        <color rgb="FF1F487C"/>
      </top>
      <bottom style="thin">
        <color rgb="FF003366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2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5" fillId="0" borderId="0"/>
    <xf numFmtId="0" fontId="4" fillId="0" borderId="0"/>
    <xf numFmtId="0" fontId="3" fillId="0" borderId="0"/>
    <xf numFmtId="0" fontId="25" fillId="0" borderId="0"/>
    <xf numFmtId="0" fontId="25" fillId="0" borderId="0"/>
    <xf numFmtId="0" fontId="29" fillId="0" borderId="0"/>
    <xf numFmtId="0" fontId="36" fillId="0" borderId="0"/>
    <xf numFmtId="0" fontId="2" fillId="0" borderId="0"/>
    <xf numFmtId="0" fontId="25" fillId="0" borderId="0"/>
  </cellStyleXfs>
  <cellXfs count="110">
    <xf numFmtId="0" fontId="0" fillId="0" borderId="0" xfId="0"/>
    <xf numFmtId="164" fontId="0" fillId="0" borderId="0" xfId="0" applyNumberFormat="1"/>
    <xf numFmtId="0" fontId="25" fillId="0" borderId="0" xfId="0" applyFont="1"/>
    <xf numFmtId="0" fontId="27" fillId="0" borderId="11" xfId="62" applyFont="1" applyBorder="1" applyAlignment="1">
      <alignment horizontal="center" wrapText="1"/>
    </xf>
    <xf numFmtId="0" fontId="27" fillId="0" borderId="12" xfId="62" applyFont="1" applyBorder="1" applyAlignment="1">
      <alignment horizontal="center" wrapText="1"/>
    </xf>
    <xf numFmtId="0" fontId="27" fillId="0" borderId="13" xfId="62" applyFont="1" applyBorder="1" applyAlignment="1">
      <alignment horizontal="center" wrapText="1"/>
    </xf>
    <xf numFmtId="0" fontId="27" fillId="0" borderId="11" xfId="63" applyFont="1" applyBorder="1" applyAlignment="1">
      <alignment horizontal="center" wrapText="1"/>
    </xf>
    <xf numFmtId="0" fontId="27" fillId="0" borderId="12" xfId="63" applyFont="1" applyBorder="1" applyAlignment="1">
      <alignment horizontal="center" wrapText="1"/>
    </xf>
    <xf numFmtId="0" fontId="27" fillId="0" borderId="13" xfId="63" applyFont="1" applyBorder="1" applyAlignment="1">
      <alignment horizontal="center" wrapText="1"/>
    </xf>
    <xf numFmtId="0" fontId="27" fillId="0" borderId="0" xfId="63" applyFont="1" applyAlignment="1">
      <alignment wrapText="1"/>
    </xf>
    <xf numFmtId="0" fontId="24" fillId="0" borderId="10" xfId="0" applyFont="1" applyBorder="1" applyAlignment="1">
      <alignment vertical="top" wrapText="1"/>
    </xf>
    <xf numFmtId="0" fontId="27" fillId="0" borderId="0" xfId="62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1" fontId="26" fillId="0" borderId="0" xfId="0" applyNumberFormat="1" applyFont="1" applyAlignment="1">
      <alignment horizontal="right" vertical="top"/>
    </xf>
    <xf numFmtId="0" fontId="3" fillId="0" borderId="0" xfId="85"/>
    <xf numFmtId="0" fontId="25" fillId="0" borderId="0" xfId="86"/>
    <xf numFmtId="0" fontId="27" fillId="36" borderId="0" xfId="87" applyFont="1" applyFill="1"/>
    <xf numFmtId="49" fontId="27" fillId="0" borderId="11" xfId="87" applyNumberFormat="1" applyFont="1" applyBorder="1" applyAlignment="1">
      <alignment horizontal="center"/>
    </xf>
    <xf numFmtId="0" fontId="27" fillId="0" borderId="11" xfId="87" applyFont="1" applyBorder="1" applyAlignment="1">
      <alignment horizontal="center"/>
    </xf>
    <xf numFmtId="0" fontId="27" fillId="0" borderId="12" xfId="87" applyFont="1" applyBorder="1" applyAlignment="1">
      <alignment horizontal="center"/>
    </xf>
    <xf numFmtId="0" fontId="3" fillId="0" borderId="0" xfId="85" applyAlignment="1">
      <alignment vertical="center" wrapText="1"/>
    </xf>
    <xf numFmtId="165" fontId="3" fillId="0" borderId="0" xfId="85" applyNumberFormat="1"/>
    <xf numFmtId="0" fontId="27" fillId="0" borderId="0" xfId="88" applyFont="1" applyAlignment="1">
      <alignment horizontal="center"/>
    </xf>
    <xf numFmtId="164" fontId="3" fillId="0" borderId="0" xfId="85" applyNumberFormat="1"/>
    <xf numFmtId="0" fontId="31" fillId="0" borderId="19" xfId="85" applyFont="1" applyBorder="1" applyAlignment="1">
      <alignment horizontal="center" vertical="center"/>
    </xf>
    <xf numFmtId="0" fontId="31" fillId="0" borderId="21" xfId="85" applyFont="1" applyBorder="1" applyAlignment="1">
      <alignment horizontal="center" vertical="center" wrapText="1"/>
    </xf>
    <xf numFmtId="0" fontId="31" fillId="0" borderId="22" xfId="85" applyFont="1" applyBorder="1" applyAlignment="1">
      <alignment horizontal="center" vertical="center"/>
    </xf>
    <xf numFmtId="0" fontId="31" fillId="0" borderId="16" xfId="85" applyFont="1" applyBorder="1" applyAlignment="1">
      <alignment horizontal="center" vertical="center" wrapText="1"/>
    </xf>
    <xf numFmtId="0" fontId="31" fillId="0" borderId="22" xfId="85" applyFont="1" applyBorder="1" applyAlignment="1">
      <alignment vertical="center"/>
    </xf>
    <xf numFmtId="0" fontId="31" fillId="0" borderId="24" xfId="85" applyFont="1" applyBorder="1" applyAlignment="1">
      <alignment horizontal="right" vertical="center" wrapText="1"/>
    </xf>
    <xf numFmtId="0" fontId="31" fillId="0" borderId="25" xfId="85" applyFont="1" applyBorder="1" applyAlignment="1">
      <alignment horizontal="right" vertical="center"/>
    </xf>
    <xf numFmtId="0" fontId="31" fillId="0" borderId="16" xfId="85" applyFont="1" applyBorder="1" applyAlignment="1">
      <alignment horizontal="right" vertical="center" wrapText="1"/>
    </xf>
    <xf numFmtId="0" fontId="31" fillId="0" borderId="21" xfId="85" applyFont="1" applyBorder="1" applyAlignment="1">
      <alignment horizontal="right" vertical="center"/>
    </xf>
    <xf numFmtId="0" fontId="33" fillId="0" borderId="22" xfId="85" applyFont="1" applyBorder="1" applyAlignment="1">
      <alignment vertical="center"/>
    </xf>
    <xf numFmtId="0" fontId="33" fillId="0" borderId="16" xfId="85" applyFont="1" applyBorder="1" applyAlignment="1">
      <alignment horizontal="right" vertical="center" wrapText="1"/>
    </xf>
    <xf numFmtId="0" fontId="33" fillId="0" borderId="21" xfId="85" applyFont="1" applyBorder="1" applyAlignment="1">
      <alignment horizontal="right" vertical="center"/>
    </xf>
    <xf numFmtId="0" fontId="34" fillId="0" borderId="16" xfId="85" applyFont="1" applyBorder="1" applyAlignment="1">
      <alignment horizontal="right" vertical="center" wrapText="1"/>
    </xf>
    <xf numFmtId="0" fontId="35" fillId="0" borderId="21" xfId="85" applyFont="1" applyBorder="1" applyAlignment="1">
      <alignment horizontal="right" vertical="center"/>
    </xf>
    <xf numFmtId="0" fontId="37" fillId="41" borderId="27" xfId="89" applyFont="1" applyFill="1" applyBorder="1" applyAlignment="1">
      <alignment horizontal="center" vertical="center" wrapText="1"/>
    </xf>
    <xf numFmtId="0" fontId="38" fillId="41" borderId="28" xfId="89" applyFont="1" applyFill="1" applyBorder="1" applyAlignment="1">
      <alignment horizontal="center" vertical="top" wrapText="1"/>
    </xf>
    <xf numFmtId="0" fontId="37" fillId="41" borderId="29" xfId="89" applyFont="1" applyFill="1" applyBorder="1" applyAlignment="1">
      <alignment horizontal="left" vertical="center" wrapText="1" indent="4"/>
    </xf>
    <xf numFmtId="0" fontId="36" fillId="0" borderId="0" xfId="89" applyAlignment="1">
      <alignment horizontal="left" vertical="top"/>
    </xf>
    <xf numFmtId="1" fontId="38" fillId="0" borderId="0" xfId="89" applyNumberFormat="1" applyFont="1" applyAlignment="1">
      <alignment horizontal="center" vertical="top" shrinkToFit="1"/>
    </xf>
    <xf numFmtId="3" fontId="38" fillId="0" borderId="0" xfId="89" applyNumberFormat="1" applyFont="1" applyAlignment="1">
      <alignment horizontal="center" vertical="top" shrinkToFit="1"/>
    </xf>
    <xf numFmtId="3" fontId="38" fillId="0" borderId="0" xfId="89" applyNumberFormat="1" applyFont="1" applyAlignment="1">
      <alignment horizontal="right" vertical="top" indent="2" shrinkToFit="1"/>
    </xf>
    <xf numFmtId="3" fontId="39" fillId="0" borderId="0" xfId="89" applyNumberFormat="1" applyFont="1" applyAlignment="1">
      <alignment horizontal="right" vertical="top" indent="2" shrinkToFit="1"/>
    </xf>
    <xf numFmtId="0" fontId="38" fillId="0" borderId="0" xfId="89" applyFont="1" applyAlignment="1">
      <alignment horizontal="left" vertical="top"/>
    </xf>
    <xf numFmtId="0" fontId="3" fillId="42" borderId="0" xfId="85" applyFill="1"/>
    <xf numFmtId="0" fontId="22" fillId="0" borderId="0" xfId="85" applyFont="1"/>
    <xf numFmtId="0" fontId="2" fillId="0" borderId="0" xfId="90"/>
    <xf numFmtId="0" fontId="26" fillId="0" borderId="30" xfId="91" applyFont="1" applyBorder="1" applyAlignment="1">
      <alignment horizontal="left" vertical="top" wrapText="1"/>
    </xf>
    <xf numFmtId="164" fontId="2" fillId="0" borderId="0" xfId="90" applyNumberFormat="1"/>
    <xf numFmtId="0" fontId="26" fillId="0" borderId="14" xfId="91" applyFont="1" applyBorder="1" applyAlignment="1">
      <alignment horizontal="left" vertical="top" wrapText="1"/>
    </xf>
    <xf numFmtId="1" fontId="2" fillId="0" borderId="0" xfId="90" applyNumberFormat="1"/>
    <xf numFmtId="0" fontId="40" fillId="0" borderId="0" xfId="90" applyFont="1"/>
    <xf numFmtId="0" fontId="28" fillId="0" borderId="0" xfId="90" applyFont="1"/>
    <xf numFmtId="164" fontId="0" fillId="0" borderId="0" xfId="0" applyNumberFormat="1" applyProtection="1">
      <protection locked="0"/>
    </xf>
    <xf numFmtId="0" fontId="26" fillId="0" borderId="14" xfId="83" applyFont="1" applyBorder="1" applyAlignment="1">
      <alignment horizontal="left" vertical="top" wrapText="1"/>
    </xf>
    <xf numFmtId="0" fontId="26" fillId="0" borderId="0" xfId="83" applyFont="1" applyAlignment="1">
      <alignment horizontal="center" wrapText="1"/>
    </xf>
    <xf numFmtId="164" fontId="1" fillId="0" borderId="0" xfId="0" applyNumberFormat="1" applyFont="1"/>
    <xf numFmtId="0" fontId="26" fillId="0" borderId="15" xfId="83" applyFont="1" applyBorder="1" applyAlignment="1">
      <alignment horizontal="left" vertical="top" wrapText="1"/>
    </xf>
    <xf numFmtId="0" fontId="1" fillId="0" borderId="0" xfId="0" applyFont="1"/>
    <xf numFmtId="0" fontId="26" fillId="0" borderId="16" xfId="83" applyFont="1" applyBorder="1" applyAlignment="1">
      <alignment horizontal="left" vertical="top" wrapText="1"/>
    </xf>
    <xf numFmtId="164" fontId="1" fillId="0" borderId="16" xfId="0" applyNumberFormat="1" applyFont="1" applyBorder="1"/>
    <xf numFmtId="0" fontId="3" fillId="0" borderId="31" xfId="85" applyBorder="1"/>
    <xf numFmtId="164" fontId="3" fillId="0" borderId="31" xfId="85" applyNumberFormat="1" applyBorder="1"/>
    <xf numFmtId="0" fontId="3" fillId="42" borderId="31" xfId="85" applyFill="1" applyBorder="1"/>
    <xf numFmtId="164" fontId="3" fillId="42" borderId="31" xfId="85" applyNumberFormat="1" applyFill="1" applyBorder="1"/>
    <xf numFmtId="0" fontId="22" fillId="42" borderId="31" xfId="85" applyFont="1" applyFill="1" applyBorder="1"/>
    <xf numFmtId="0" fontId="1" fillId="0" borderId="31" xfId="85" applyFont="1" applyBorder="1"/>
    <xf numFmtId="166" fontId="3" fillId="0" borderId="31" xfId="85" applyNumberFormat="1" applyBorder="1"/>
    <xf numFmtId="0" fontId="25" fillId="0" borderId="0" xfId="0" applyFont="1" applyAlignment="1">
      <alignment horizontal="center"/>
    </xf>
    <xf numFmtId="0" fontId="28" fillId="0" borderId="0" xfId="90" applyFont="1" applyAlignment="1">
      <alignment horizontal="center"/>
    </xf>
    <xf numFmtId="0" fontId="1" fillId="0" borderId="0" xfId="90" applyFont="1" applyAlignment="1">
      <alignment horizontal="center"/>
    </xf>
    <xf numFmtId="0" fontId="40" fillId="0" borderId="0" xfId="90" applyFont="1" applyAlignment="1">
      <alignment horizontal="center"/>
    </xf>
    <xf numFmtId="0" fontId="3" fillId="0" borderId="0" xfId="85" applyAlignment="1">
      <alignment horizontal="center" vertical="center" wrapText="1"/>
    </xf>
    <xf numFmtId="0" fontId="3" fillId="0" borderId="0" xfId="85" applyAlignment="1">
      <alignment horizontal="center" wrapText="1"/>
    </xf>
    <xf numFmtId="0" fontId="27" fillId="35" borderId="0" xfId="87" applyFont="1" applyFill="1" applyAlignment="1">
      <alignment horizontal="center" vertical="top"/>
    </xf>
    <xf numFmtId="0" fontId="3" fillId="0" borderId="0" xfId="85" applyAlignment="1">
      <alignment horizontal="center" vertical="center"/>
    </xf>
    <xf numFmtId="0" fontId="3" fillId="0" borderId="0" xfId="85" applyAlignment="1">
      <alignment horizontal="left" vertical="center" wrapText="1"/>
    </xf>
    <xf numFmtId="0" fontId="3" fillId="0" borderId="0" xfId="85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wrapText="1"/>
    </xf>
    <xf numFmtId="0" fontId="32" fillId="0" borderId="23" xfId="85" applyFont="1" applyBorder="1" applyAlignment="1">
      <alignment horizontal="center" vertical="center"/>
    </xf>
    <xf numFmtId="0" fontId="32" fillId="0" borderId="26" xfId="85" applyFont="1" applyBorder="1" applyAlignment="1">
      <alignment horizontal="center" vertical="center"/>
    </xf>
    <xf numFmtId="0" fontId="31" fillId="0" borderId="20" xfId="85" applyFont="1" applyBorder="1" applyAlignment="1">
      <alignment horizontal="center" vertical="center" wrapText="1"/>
    </xf>
    <xf numFmtId="0" fontId="31" fillId="0" borderId="21" xfId="85" applyFont="1" applyBorder="1" applyAlignment="1">
      <alignment horizontal="center" vertical="center" wrapText="1"/>
    </xf>
    <xf numFmtId="0" fontId="3" fillId="0" borderId="18" xfId="85" applyBorder="1" applyAlignment="1">
      <alignment horizontal="center"/>
    </xf>
    <xf numFmtId="0" fontId="3" fillId="42" borderId="18" xfId="85" applyFill="1" applyBorder="1" applyAlignment="1">
      <alignment horizontal="center"/>
    </xf>
    <xf numFmtId="0" fontId="2" fillId="0" borderId="0" xfId="90" applyAlignment="1">
      <alignment horizontal="center" vertical="center"/>
    </xf>
    <xf numFmtId="0" fontId="2" fillId="0" borderId="0" xfId="90" applyAlignment="1">
      <alignment horizontal="center"/>
    </xf>
    <xf numFmtId="0" fontId="2" fillId="0" borderId="0" xfId="90" applyAlignment="1">
      <alignment horizontal="center" wrapText="1"/>
    </xf>
    <xf numFmtId="0" fontId="26" fillId="0" borderId="32" xfId="0" applyFont="1" applyBorder="1" applyAlignment="1">
      <alignment wrapText="1"/>
    </xf>
    <xf numFmtId="0" fontId="26" fillId="0" borderId="32" xfId="0" applyFont="1" applyBorder="1" applyAlignment="1">
      <alignment horizontal="center" wrapText="1"/>
    </xf>
    <xf numFmtId="0" fontId="26" fillId="0" borderId="32" xfId="0" applyFont="1" applyBorder="1" applyAlignment="1">
      <alignment horizontal="left" vertical="top" wrapText="1"/>
    </xf>
    <xf numFmtId="1" fontId="26" fillId="0" borderId="32" xfId="0" applyNumberFormat="1" applyFont="1" applyBorder="1" applyAlignment="1">
      <alignment horizontal="right" vertical="top"/>
    </xf>
    <xf numFmtId="165" fontId="26" fillId="33" borderId="33" xfId="63" applyNumberFormat="1" applyFont="1" applyFill="1" applyBorder="1" applyAlignment="1">
      <alignment horizontal="right" vertical="top"/>
    </xf>
    <xf numFmtId="165" fontId="26" fillId="34" borderId="33" xfId="63" applyNumberFormat="1" applyFont="1" applyFill="1" applyBorder="1" applyAlignment="1">
      <alignment horizontal="right" vertical="top"/>
    </xf>
    <xf numFmtId="0" fontId="27" fillId="35" borderId="34" xfId="87" applyFont="1" applyFill="1" applyBorder="1" applyAlignment="1">
      <alignment horizontal="left" vertical="top"/>
    </xf>
    <xf numFmtId="165" fontId="26" fillId="37" borderId="33" xfId="87" applyNumberFormat="1" applyFont="1" applyFill="1" applyBorder="1" applyAlignment="1">
      <alignment horizontal="right" vertical="top"/>
    </xf>
    <xf numFmtId="165" fontId="26" fillId="38" borderId="33" xfId="87" applyNumberFormat="1" applyFont="1" applyFill="1" applyBorder="1" applyAlignment="1">
      <alignment horizontal="right" vertical="top"/>
    </xf>
    <xf numFmtId="165" fontId="26" fillId="0" borderId="33" xfId="87" applyNumberFormat="1" applyFont="1" applyBorder="1" applyAlignment="1">
      <alignment horizontal="right" vertical="top"/>
    </xf>
    <xf numFmtId="0" fontId="27" fillId="35" borderId="35" xfId="87" applyFont="1" applyFill="1" applyBorder="1" applyAlignment="1">
      <alignment horizontal="left" vertical="top"/>
    </xf>
    <xf numFmtId="165" fontId="26" fillId="39" borderId="33" xfId="87" applyNumberFormat="1" applyFont="1" applyFill="1" applyBorder="1" applyAlignment="1">
      <alignment horizontal="right" vertical="top"/>
    </xf>
    <xf numFmtId="165" fontId="26" fillId="40" borderId="33" xfId="87" applyNumberFormat="1" applyFont="1" applyFill="1" applyBorder="1" applyAlignment="1">
      <alignment horizontal="right" vertical="top"/>
    </xf>
    <xf numFmtId="165" fontId="30" fillId="0" borderId="33" xfId="88" applyNumberFormat="1" applyFont="1" applyBorder="1" applyAlignment="1">
      <alignment horizontal="right" vertical="top"/>
    </xf>
    <xf numFmtId="0" fontId="3" fillId="0" borderId="36" xfId="85" applyBorder="1"/>
    <xf numFmtId="0" fontId="0" fillId="0" borderId="36" xfId="0" applyBorder="1"/>
  </cellXfs>
  <cellStyles count="92">
    <cellStyle name="20% - Colore 1" xfId="19" builtinId="30" customBuiltin="1"/>
    <cellStyle name="20% - Colore 1 2" xfId="43" xr:uid="{00000000-0005-0000-0000-000001000000}"/>
    <cellStyle name="20% - Colore 1 3" xfId="65" xr:uid="{00000000-0005-0000-0000-000002000000}"/>
    <cellStyle name="20% - Colore 2" xfId="23" builtinId="34" customBuiltin="1"/>
    <cellStyle name="20% - Colore 2 2" xfId="46" xr:uid="{00000000-0005-0000-0000-000004000000}"/>
    <cellStyle name="20% - Colore 2 3" xfId="68" xr:uid="{00000000-0005-0000-0000-000005000000}"/>
    <cellStyle name="20% - Colore 3" xfId="27" builtinId="38" customBuiltin="1"/>
    <cellStyle name="20% - Colore 3 2" xfId="49" xr:uid="{00000000-0005-0000-0000-000007000000}"/>
    <cellStyle name="20% - Colore 3 3" xfId="71" xr:uid="{00000000-0005-0000-0000-000008000000}"/>
    <cellStyle name="20% - Colore 4" xfId="31" builtinId="42" customBuiltin="1"/>
    <cellStyle name="20% - Colore 4 2" xfId="52" xr:uid="{00000000-0005-0000-0000-00000A000000}"/>
    <cellStyle name="20% - Colore 4 3" xfId="74" xr:uid="{00000000-0005-0000-0000-00000B000000}"/>
    <cellStyle name="20% - Colore 5" xfId="35" builtinId="46" customBuiltin="1"/>
    <cellStyle name="20% - Colore 5 2" xfId="55" xr:uid="{00000000-0005-0000-0000-00000D000000}"/>
    <cellStyle name="20% - Colore 5 3" xfId="77" xr:uid="{00000000-0005-0000-0000-00000E000000}"/>
    <cellStyle name="20% - Colore 6" xfId="39" builtinId="50" customBuiltin="1"/>
    <cellStyle name="20% - Colore 6 2" xfId="58" xr:uid="{00000000-0005-0000-0000-000010000000}"/>
    <cellStyle name="20% - Colore 6 3" xfId="80" xr:uid="{00000000-0005-0000-0000-000011000000}"/>
    <cellStyle name="40% - Colore 1" xfId="20" builtinId="31" customBuiltin="1"/>
    <cellStyle name="40% - Colore 1 2" xfId="44" xr:uid="{00000000-0005-0000-0000-000013000000}"/>
    <cellStyle name="40% - Colore 1 3" xfId="66" xr:uid="{00000000-0005-0000-0000-000014000000}"/>
    <cellStyle name="40% - Colore 2" xfId="24" builtinId="35" customBuiltin="1"/>
    <cellStyle name="40% - Colore 2 2" xfId="47" xr:uid="{00000000-0005-0000-0000-000016000000}"/>
    <cellStyle name="40% - Colore 2 3" xfId="69" xr:uid="{00000000-0005-0000-0000-000017000000}"/>
    <cellStyle name="40% - Colore 3" xfId="28" builtinId="39" customBuiltin="1"/>
    <cellStyle name="40% - Colore 3 2" xfId="50" xr:uid="{00000000-0005-0000-0000-000019000000}"/>
    <cellStyle name="40% - Colore 3 3" xfId="72" xr:uid="{00000000-0005-0000-0000-00001A000000}"/>
    <cellStyle name="40% - Colore 4" xfId="32" builtinId="43" customBuiltin="1"/>
    <cellStyle name="40% - Colore 4 2" xfId="53" xr:uid="{00000000-0005-0000-0000-00001C000000}"/>
    <cellStyle name="40% - Colore 4 3" xfId="75" xr:uid="{00000000-0005-0000-0000-00001D000000}"/>
    <cellStyle name="40% - Colore 5" xfId="36" builtinId="47" customBuiltin="1"/>
    <cellStyle name="40% - Colore 5 2" xfId="56" xr:uid="{00000000-0005-0000-0000-00001F000000}"/>
    <cellStyle name="40% - Colore 5 3" xfId="78" xr:uid="{00000000-0005-0000-0000-000020000000}"/>
    <cellStyle name="40% - Colore 6" xfId="40" builtinId="51" customBuiltin="1"/>
    <cellStyle name="40% - Colore 6 2" xfId="59" xr:uid="{00000000-0005-0000-0000-000022000000}"/>
    <cellStyle name="40% - Colore 6 3" xfId="81" xr:uid="{00000000-0005-0000-0000-000023000000}"/>
    <cellStyle name="60% - Colore 1" xfId="21" builtinId="32" customBuiltin="1"/>
    <cellStyle name="60% - Colore 1 2" xfId="45" xr:uid="{00000000-0005-0000-0000-000025000000}"/>
    <cellStyle name="60% - Colore 1 3" xfId="67" xr:uid="{00000000-0005-0000-0000-000026000000}"/>
    <cellStyle name="60% - Colore 2" xfId="25" builtinId="36" customBuiltin="1"/>
    <cellStyle name="60% - Colore 2 2" xfId="48" xr:uid="{00000000-0005-0000-0000-000028000000}"/>
    <cellStyle name="60% - Colore 2 3" xfId="70" xr:uid="{00000000-0005-0000-0000-000029000000}"/>
    <cellStyle name="60% - Colore 3" xfId="29" builtinId="40" customBuiltin="1"/>
    <cellStyle name="60% - Colore 3 2" xfId="51" xr:uid="{00000000-0005-0000-0000-00002B000000}"/>
    <cellStyle name="60% - Colore 3 3" xfId="73" xr:uid="{00000000-0005-0000-0000-00002C000000}"/>
    <cellStyle name="60% - Colore 4" xfId="33" builtinId="44" customBuiltin="1"/>
    <cellStyle name="60% - Colore 4 2" xfId="54" xr:uid="{00000000-0005-0000-0000-00002E000000}"/>
    <cellStyle name="60% - Colore 4 3" xfId="76" xr:uid="{00000000-0005-0000-0000-00002F000000}"/>
    <cellStyle name="60% - Colore 5" xfId="37" builtinId="48" customBuiltin="1"/>
    <cellStyle name="60% - Colore 5 2" xfId="57" xr:uid="{00000000-0005-0000-0000-000031000000}"/>
    <cellStyle name="60% - Colore 5 3" xfId="79" xr:uid="{00000000-0005-0000-0000-000032000000}"/>
    <cellStyle name="60% - Colore 6" xfId="41" builtinId="52" customBuiltin="1"/>
    <cellStyle name="60% - Colore 6 2" xfId="60" xr:uid="{00000000-0005-0000-0000-000034000000}"/>
    <cellStyle name="60% - Colore 6 3" xfId="82" xr:uid="{00000000-0005-0000-0000-000035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rmale 2" xfId="61" xr:uid="{00000000-0005-0000-0000-000042000000}"/>
    <cellStyle name="Normale 2 2" xfId="89" xr:uid="{2EF80091-3464-411D-8AA5-8D7338B9F2B0}"/>
    <cellStyle name="Normale 3" xfId="84" xr:uid="{CB0439F5-76DD-40AA-A7BA-6433E3F5083B}"/>
    <cellStyle name="Normale 4" xfId="85" xr:uid="{C0AC65B3-3737-46C1-8A04-33006CC2009C}"/>
    <cellStyle name="Normale 5" xfId="90" xr:uid="{F1494E5F-0A6E-4023-99C7-2FCF36AD2B83}"/>
    <cellStyle name="Normale_fig 3" xfId="83" xr:uid="{00000000-0005-0000-0000-000043000000}"/>
    <cellStyle name="Normale_Foglio1" xfId="91" xr:uid="{6C5F9723-BD4B-4183-B6E5-2AD051A34B8E}"/>
    <cellStyle name="Normale_Foglio2" xfId="87" xr:uid="{CDE5F9EC-D5C6-458F-925D-CDBC3A187FD3}"/>
    <cellStyle name="Normale_Foglio2_1" xfId="86" xr:uid="{4354B00C-D478-4A6B-80C1-A79E9F114ABC}"/>
    <cellStyle name="Normale_Foglio5" xfId="62" xr:uid="{00000000-0005-0000-0000-000044000000}"/>
    <cellStyle name="Normale_Foglio6" xfId="63" xr:uid="{00000000-0005-0000-0000-000045000000}"/>
    <cellStyle name="Normale_trans per altre var" xfId="88" xr:uid="{BCE28180-E622-4ED8-92CF-201296183EDD}"/>
    <cellStyle name="Nota" xfId="15" builtinId="10" customBuiltin="1"/>
    <cellStyle name="Nota 2" xfId="42" xr:uid="{00000000-0005-0000-0000-000047000000}"/>
    <cellStyle name="Nota 3" xfId="64" xr:uid="{00000000-0005-0000-0000-000048000000}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'fig1.1'!$C$6</c:f>
              <c:strCache>
                <c:ptCount val="1"/>
                <c:pt idx="0">
                  <c:v>Uomini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'fig1.1'!$B$7:$B$10</c:f>
              <c:strCache>
                <c:ptCount val="4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</c:strCache>
            </c:strRef>
          </c:cat>
          <c:val>
            <c:numRef>
              <c:f>'fig1.1'!$C$7:$C$10</c:f>
              <c:numCache>
                <c:formatCode>0</c:formatCode>
                <c:ptCount val="4"/>
                <c:pt idx="0">
                  <c:v>3832.003035112903</c:v>
                </c:pt>
                <c:pt idx="1">
                  <c:v>2712.9079106417316</c:v>
                </c:pt>
                <c:pt idx="2">
                  <c:v>2606.687313251261</c:v>
                </c:pt>
                <c:pt idx="3">
                  <c:v>4072.0159909940403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2E-48C9-B5B7-F0D4753642E5}"/>
            </c:ext>
          </c:extLst>
        </c:ser>
        <c:ser>
          <c:idx val="1"/>
          <c:order val="1"/>
          <c:tx>
            <c:strRef>
              <c:f>'fig1.1'!$D$6</c:f>
              <c:strCache>
                <c:ptCount val="1"/>
                <c:pt idx="0">
                  <c:v>Donne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44444444444442E-2"/>
                  <c:y val="-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2E-48C9-B5B7-F0D4753642E5}"/>
                </c:ext>
              </c:extLst>
            </c:dLbl>
            <c:dLbl>
              <c:idx val="1"/>
              <c:layout>
                <c:manualLayout>
                  <c:x val="1.666666666666666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2E-48C9-B5B7-F0D4753642E5}"/>
                </c:ext>
              </c:extLst>
            </c:dLbl>
            <c:dLbl>
              <c:idx val="2"/>
              <c:layout>
                <c:manualLayout>
                  <c:x val="1.9444444444444445E-2"/>
                  <c:y val="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2E-48C9-B5B7-F0D4753642E5}"/>
                </c:ext>
              </c:extLst>
            </c:dLbl>
            <c:dLbl>
              <c:idx val="3"/>
              <c:layout>
                <c:manualLayout>
                  <c:x val="3.0555555555555555E-2"/>
                  <c:y val="-1.3888888888888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2E-48C9-B5B7-F0D4753642E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'fig1.1'!$B$7:$B$10</c:f>
              <c:strCache>
                <c:ptCount val="4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</c:strCache>
            </c:strRef>
          </c:cat>
          <c:val>
            <c:numRef>
              <c:f>'fig1.1'!$D$7:$D$10</c:f>
              <c:numCache>
                <c:formatCode>0</c:formatCode>
                <c:ptCount val="4"/>
                <c:pt idx="0">
                  <c:v>2927.1977780146158</c:v>
                </c:pt>
                <c:pt idx="1">
                  <c:v>2415.8469503025735</c:v>
                </c:pt>
                <c:pt idx="2">
                  <c:v>2150.9704946586144</c:v>
                </c:pt>
                <c:pt idx="3">
                  <c:v>2197.9169770241551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2E-48C9-B5B7-F0D475364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868224"/>
        <c:axId val="161128448"/>
      </c:barChart>
      <c:catAx>
        <c:axId val="160868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n-US"/>
          </a:p>
        </c:txPr>
        <c:crossAx val="161128448"/>
        <c:crosses val="autoZero"/>
        <c:auto val="1"/>
        <c:lblAlgn val="ctr"/>
        <c:lblOffset val="100"/>
        <c:noMultiLvlLbl val="0"/>
      </c:catAx>
      <c:valAx>
        <c:axId val="161128448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16086822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 w="9525">
      <a:solidFill>
        <a:schemeClr val="bg1">
          <a:lumMod val="85000"/>
        </a:schemeClr>
      </a:solidFill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55111057375027"/>
          <c:y val="4.4377199204704683E-2"/>
          <c:w val="0.78108543533785724"/>
          <c:h val="0.7304966656745064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'figura  1.10'!$B$7</c:f>
              <c:strCache>
                <c:ptCount val="1"/>
                <c:pt idx="0">
                  <c:v>Stessa tipologia contrattuale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 1.10'!$C$5:$F$6</c:f>
              <c:multiLvlStrCache>
                <c:ptCount val="4"/>
                <c:lvl>
                  <c:pt idx="0">
                    <c:v>Panel 2010-11</c:v>
                  </c:pt>
                  <c:pt idx="1">
                    <c:v>Panel 2021-22</c:v>
                  </c:pt>
                  <c:pt idx="2">
                    <c:v>Panel 2010-11</c:v>
                  </c:pt>
                  <c:pt idx="3">
                    <c:v>Panel 2021-22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 1.10'!$C$7:$F$7</c:f>
              <c:numCache>
                <c:formatCode>0.0</c:formatCode>
                <c:ptCount val="4"/>
                <c:pt idx="0">
                  <c:v>84.22</c:v>
                </c:pt>
                <c:pt idx="1">
                  <c:v>84.36</c:v>
                </c:pt>
                <c:pt idx="2">
                  <c:v>86.28</c:v>
                </c:pt>
                <c:pt idx="3">
                  <c:v>83.42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4-449C-B494-932C03DB3A7D}"/>
            </c:ext>
          </c:extLst>
        </c:ser>
        <c:ser>
          <c:idx val="1"/>
          <c:order val="1"/>
          <c:tx>
            <c:strRef>
              <c:f>'figura  1.10'!$B$8</c:f>
              <c:strCache>
                <c:ptCount val="1"/>
                <c:pt idx="0">
                  <c:v>Transizione verso il tempo indeterminato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 1.10'!$C$5:$F$6</c:f>
              <c:multiLvlStrCache>
                <c:ptCount val="4"/>
                <c:lvl>
                  <c:pt idx="0">
                    <c:v>Panel 2010-11</c:v>
                  </c:pt>
                  <c:pt idx="1">
                    <c:v>Panel 2021-22</c:v>
                  </c:pt>
                  <c:pt idx="2">
                    <c:v>Panel 2010-11</c:v>
                  </c:pt>
                  <c:pt idx="3">
                    <c:v>Panel 2021-22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 1.10'!$C$8:$F$8</c:f>
              <c:numCache>
                <c:formatCode>0.0</c:formatCode>
                <c:ptCount val="4"/>
                <c:pt idx="0">
                  <c:v>6.53</c:v>
                </c:pt>
                <c:pt idx="1">
                  <c:v>10.34</c:v>
                </c:pt>
                <c:pt idx="2">
                  <c:v>3.68</c:v>
                </c:pt>
                <c:pt idx="3">
                  <c:v>8.4399999999999977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4-449C-B494-932C03DB3A7D}"/>
            </c:ext>
          </c:extLst>
        </c:ser>
        <c:ser>
          <c:idx val="2"/>
          <c:order val="2"/>
          <c:tx>
            <c:strRef>
              <c:f>'figura  1.10'!$B$9</c:f>
              <c:strCache>
                <c:ptCount val="1"/>
                <c:pt idx="0">
                  <c:v>Transizione verso il lavoro autonomo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 1.10'!$C$5:$F$6</c:f>
              <c:multiLvlStrCache>
                <c:ptCount val="4"/>
                <c:lvl>
                  <c:pt idx="0">
                    <c:v>Panel 2010-11</c:v>
                  </c:pt>
                  <c:pt idx="1">
                    <c:v>Panel 2021-22</c:v>
                  </c:pt>
                  <c:pt idx="2">
                    <c:v>Panel 2010-11</c:v>
                  </c:pt>
                  <c:pt idx="3">
                    <c:v>Panel 2021-22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 1.10'!$C$9:$F$9</c:f>
              <c:numCache>
                <c:formatCode>0.0</c:formatCode>
                <c:ptCount val="4"/>
                <c:pt idx="0">
                  <c:v>0.21</c:v>
                </c:pt>
                <c:pt idx="1">
                  <c:v>0.51</c:v>
                </c:pt>
                <c:pt idx="2">
                  <c:v>0.36</c:v>
                </c:pt>
                <c:pt idx="3">
                  <c:v>1.2600000000000051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4-449C-B494-932C03DB3A7D}"/>
            </c:ext>
          </c:extLst>
        </c:ser>
        <c:ser>
          <c:idx val="3"/>
          <c:order val="3"/>
          <c:tx>
            <c:strRef>
              <c:f>'figura  1.10'!$B$10</c:f>
              <c:strCache>
                <c:ptCount val="1"/>
                <c:pt idx="0">
                  <c:v>Transizione verso altra tipologia contrattuale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 1.10'!$C$5:$F$6</c:f>
              <c:multiLvlStrCache>
                <c:ptCount val="4"/>
                <c:lvl>
                  <c:pt idx="0">
                    <c:v>Panel 2010-11</c:v>
                  </c:pt>
                  <c:pt idx="1">
                    <c:v>Panel 2021-22</c:v>
                  </c:pt>
                  <c:pt idx="2">
                    <c:v>Panel 2010-11</c:v>
                  </c:pt>
                  <c:pt idx="3">
                    <c:v>Panel 2021-22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 1.10'!$C$10:$F$10</c:f>
              <c:numCache>
                <c:formatCode>0.0</c:formatCode>
                <c:ptCount val="4"/>
                <c:pt idx="0">
                  <c:v>9.0299999999999994</c:v>
                </c:pt>
                <c:pt idx="1">
                  <c:v>4.8</c:v>
                </c:pt>
                <c:pt idx="2">
                  <c:v>9.69</c:v>
                </c:pt>
                <c:pt idx="3">
                  <c:v>6.8799999999999955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4-449C-B494-932C03DB3A7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719945768"/>
        <c:axId val="719946848"/>
      </c:barChart>
      <c:catAx>
        <c:axId val="719945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946848"/>
        <c:crosses val="autoZero"/>
        <c:auto val="1"/>
        <c:lblAlgn val="ctr"/>
        <c:lblOffset val="100"/>
        <c:noMultiLvlLbl val="0"/>
      </c:catAx>
      <c:valAx>
        <c:axId val="719946848"/>
        <c:scaling>
          <c:orientation val="minMax"/>
          <c:max val="100"/>
          <c:min val="50"/>
        </c:scaling>
        <c:delete val="1"/>
        <c:axPos val="b"/>
        <c:numFmt formatCode="0.0" sourceLinked="1"/>
        <c:majorTickMark val="none"/>
        <c:minorTickMark val="none"/>
        <c:tickLblPos val="nextTo"/>
        <c:crossAx val="719945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364610673665782E-2"/>
          <c:y val="0.80615466987458162"/>
          <c:w val="0.96315944881889748"/>
          <c:h val="0.166067336916385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55111057375027"/>
          <c:y val="4.4377199204704683E-2"/>
          <c:w val="0.78108543533785724"/>
          <c:h val="0.7304966656745064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'figura 1.11'!$I$7</c:f>
              <c:strCache>
                <c:ptCount val="1"/>
                <c:pt idx="0">
                  <c:v>Stessa tipologia contrattuale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1.11'!$J$5:$O$6</c:f>
              <c:multiLvlStrCache>
                <c:ptCount val="6"/>
                <c:lvl>
                  <c:pt idx="0">
                    <c:v>Panel 2010-2011</c:v>
                  </c:pt>
                  <c:pt idx="1">
                    <c:v>Panel 2021-2022</c:v>
                  </c:pt>
                  <c:pt idx="2">
                    <c:v>Panel 2010-2011</c:v>
                  </c:pt>
                  <c:pt idx="3">
                    <c:v>Panel 2021-2022</c:v>
                  </c:pt>
                  <c:pt idx="4">
                    <c:v>Panel 2010-2011</c:v>
                  </c:pt>
                  <c:pt idx="5">
                    <c:v>Panel 2021-2022</c:v>
                  </c:pt>
                </c:lvl>
                <c:lvl>
                  <c:pt idx="0">
                    <c:v>18-29 anni</c:v>
                  </c:pt>
                  <c:pt idx="2">
                    <c:v>30-49 anni</c:v>
                  </c:pt>
                  <c:pt idx="4">
                    <c:v>50-74 anni</c:v>
                  </c:pt>
                </c:lvl>
              </c:multiLvlStrCache>
            </c:multiLvlStrRef>
          </c:cat>
          <c:val>
            <c:numRef>
              <c:f>'figura 1.11'!$J$7:$O$7</c:f>
              <c:numCache>
                <c:formatCode>0.0</c:formatCode>
                <c:ptCount val="6"/>
                <c:pt idx="0">
                  <c:v>71.45</c:v>
                </c:pt>
                <c:pt idx="1">
                  <c:v>59.3</c:v>
                </c:pt>
                <c:pt idx="2">
                  <c:v>86.95</c:v>
                </c:pt>
                <c:pt idx="3">
                  <c:v>83.98</c:v>
                </c:pt>
                <c:pt idx="4">
                  <c:v>87.94</c:v>
                </c:pt>
                <c:pt idx="5">
                  <c:v>89.2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0-488C-A45D-9BFDA71A6023}"/>
            </c:ext>
          </c:extLst>
        </c:ser>
        <c:ser>
          <c:idx val="1"/>
          <c:order val="1"/>
          <c:tx>
            <c:strRef>
              <c:f>'figura 1.11'!$I$8</c:f>
              <c:strCache>
                <c:ptCount val="1"/>
                <c:pt idx="0">
                  <c:v>Transizione verso il tempo indeterminato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4953268093650631E-2"/>
                  <c:y val="3.64796924445961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5-4CFE-9C81-1CB89D6E9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1.11'!$J$5:$O$6</c:f>
              <c:multiLvlStrCache>
                <c:ptCount val="6"/>
                <c:lvl>
                  <c:pt idx="0">
                    <c:v>Panel 2010-2011</c:v>
                  </c:pt>
                  <c:pt idx="1">
                    <c:v>Panel 2021-2022</c:v>
                  </c:pt>
                  <c:pt idx="2">
                    <c:v>Panel 2010-2011</c:v>
                  </c:pt>
                  <c:pt idx="3">
                    <c:v>Panel 2021-2022</c:v>
                  </c:pt>
                  <c:pt idx="4">
                    <c:v>Panel 2010-2011</c:v>
                  </c:pt>
                  <c:pt idx="5">
                    <c:v>Panel 2021-2022</c:v>
                  </c:pt>
                </c:lvl>
                <c:lvl>
                  <c:pt idx="0">
                    <c:v>18-29 anni</c:v>
                  </c:pt>
                  <c:pt idx="2">
                    <c:v>30-49 anni</c:v>
                  </c:pt>
                  <c:pt idx="4">
                    <c:v>50-74 anni</c:v>
                  </c:pt>
                </c:lvl>
              </c:multiLvlStrCache>
            </c:multiLvlStrRef>
          </c:cat>
          <c:val>
            <c:numRef>
              <c:f>'figura 1.11'!$J$8:$O$8</c:f>
              <c:numCache>
                <c:formatCode>0.0</c:formatCode>
                <c:ptCount val="6"/>
                <c:pt idx="0">
                  <c:v>9.4</c:v>
                </c:pt>
                <c:pt idx="1">
                  <c:v>20.54</c:v>
                </c:pt>
                <c:pt idx="2">
                  <c:v>4.57</c:v>
                </c:pt>
                <c:pt idx="3">
                  <c:v>7.84</c:v>
                </c:pt>
                <c:pt idx="4">
                  <c:v>5.19</c:v>
                </c:pt>
                <c:pt idx="5">
                  <c:v>8.5299999999999994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50-488C-A45D-9BFDA71A6023}"/>
            </c:ext>
          </c:extLst>
        </c:ser>
        <c:ser>
          <c:idx val="2"/>
          <c:order val="2"/>
          <c:tx>
            <c:strRef>
              <c:f>'figura 1.11'!$I$9</c:f>
              <c:strCache>
                <c:ptCount val="1"/>
                <c:pt idx="0">
                  <c:v>Transizione verso il lavoro autonomo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7.4766340468253156E-3"/>
                  <c:y val="-3.64796924445961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5-4CFE-9C81-1CB89D6E9361}"/>
                </c:ext>
              </c:extLst>
            </c:dLbl>
            <c:dLbl>
              <c:idx val="3"/>
              <c:layout>
                <c:manualLayout>
                  <c:x val="7.4766340468253156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C5-4CFE-9C81-1CB89D6E9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1.11'!$J$5:$O$6</c:f>
              <c:multiLvlStrCache>
                <c:ptCount val="6"/>
                <c:lvl>
                  <c:pt idx="0">
                    <c:v>Panel 2010-2011</c:v>
                  </c:pt>
                  <c:pt idx="1">
                    <c:v>Panel 2021-2022</c:v>
                  </c:pt>
                  <c:pt idx="2">
                    <c:v>Panel 2010-2011</c:v>
                  </c:pt>
                  <c:pt idx="3">
                    <c:v>Panel 2021-2022</c:v>
                  </c:pt>
                  <c:pt idx="4">
                    <c:v>Panel 2010-2011</c:v>
                  </c:pt>
                  <c:pt idx="5">
                    <c:v>Panel 2021-2022</c:v>
                  </c:pt>
                </c:lvl>
                <c:lvl>
                  <c:pt idx="0">
                    <c:v>18-29 anni</c:v>
                  </c:pt>
                  <c:pt idx="2">
                    <c:v>30-49 anni</c:v>
                  </c:pt>
                  <c:pt idx="4">
                    <c:v>50-74 anni</c:v>
                  </c:pt>
                </c:lvl>
              </c:multiLvlStrCache>
            </c:multiLvlStrRef>
          </c:cat>
          <c:val>
            <c:numRef>
              <c:f>'figura 1.11'!$J$9:$O$9</c:f>
              <c:numCache>
                <c:formatCode>0.0</c:formatCode>
                <c:ptCount val="6"/>
                <c:pt idx="0">
                  <c:v>1.2</c:v>
                </c:pt>
                <c:pt idx="1">
                  <c:v>3.44</c:v>
                </c:pt>
                <c:pt idx="2">
                  <c:v>0.09</c:v>
                </c:pt>
                <c:pt idx="3">
                  <c:v>0.59</c:v>
                </c:pt>
                <c:pt idx="4">
                  <c:v>0.22</c:v>
                </c:pt>
                <c:pt idx="5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50-488C-A45D-9BFDA71A6023}"/>
            </c:ext>
          </c:extLst>
        </c:ser>
        <c:ser>
          <c:idx val="3"/>
          <c:order val="3"/>
          <c:tx>
            <c:strRef>
              <c:f>'figura 1.11'!$I$10</c:f>
              <c:strCache>
                <c:ptCount val="1"/>
                <c:pt idx="0">
                  <c:v>Transizione verso altra tipologia contrattuale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2.4922113489417533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5-4CFE-9C81-1CB89D6E9361}"/>
                </c:ext>
              </c:extLst>
            </c:dLbl>
            <c:dLbl>
              <c:idx val="3"/>
              <c:layout>
                <c:manualLayout>
                  <c:x val="2.4922113489417717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5-4CFE-9C81-1CB89D6E9361}"/>
                </c:ext>
              </c:extLst>
            </c:dLbl>
            <c:dLbl>
              <c:idx val="4"/>
              <c:layout>
                <c:manualLayout>
                  <c:x val="2.9906536187301078E-2"/>
                  <c:y val="-3.647969244459644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C5-4CFE-9C81-1CB89D6E9361}"/>
                </c:ext>
              </c:extLst>
            </c:dLbl>
            <c:dLbl>
              <c:idx val="5"/>
              <c:layout>
                <c:manualLayout>
                  <c:x val="2.242990214047594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C5-4CFE-9C81-1CB89D6E9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1.11'!$J$5:$O$6</c:f>
              <c:multiLvlStrCache>
                <c:ptCount val="6"/>
                <c:lvl>
                  <c:pt idx="0">
                    <c:v>Panel 2010-2011</c:v>
                  </c:pt>
                  <c:pt idx="1">
                    <c:v>Panel 2021-2022</c:v>
                  </c:pt>
                  <c:pt idx="2">
                    <c:v>Panel 2010-2011</c:v>
                  </c:pt>
                  <c:pt idx="3">
                    <c:v>Panel 2021-2022</c:v>
                  </c:pt>
                  <c:pt idx="4">
                    <c:v>Panel 2010-2011</c:v>
                  </c:pt>
                  <c:pt idx="5">
                    <c:v>Panel 2021-2022</c:v>
                  </c:pt>
                </c:lvl>
                <c:lvl>
                  <c:pt idx="0">
                    <c:v>18-29 anni</c:v>
                  </c:pt>
                  <c:pt idx="2">
                    <c:v>30-49 anni</c:v>
                  </c:pt>
                  <c:pt idx="4">
                    <c:v>50-74 anni</c:v>
                  </c:pt>
                </c:lvl>
              </c:multiLvlStrCache>
            </c:multiLvlStrRef>
          </c:cat>
          <c:val>
            <c:numRef>
              <c:f>'figura 1.11'!$J$10:$O$10</c:f>
              <c:numCache>
                <c:formatCode>0.0</c:formatCode>
                <c:ptCount val="6"/>
                <c:pt idx="0">
                  <c:v>17.940000000000001</c:v>
                </c:pt>
                <c:pt idx="1">
                  <c:v>16.690000000000001</c:v>
                </c:pt>
                <c:pt idx="2">
                  <c:v>8.39</c:v>
                </c:pt>
                <c:pt idx="3">
                  <c:v>7.59</c:v>
                </c:pt>
                <c:pt idx="4">
                  <c:v>6.64</c:v>
                </c:pt>
                <c:pt idx="5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50-488C-A45D-9BFDA71A602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719945768"/>
        <c:axId val="719946848"/>
      </c:barChart>
      <c:catAx>
        <c:axId val="719945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946848"/>
        <c:crosses val="autoZero"/>
        <c:auto val="1"/>
        <c:lblAlgn val="ctr"/>
        <c:lblOffset val="100"/>
        <c:noMultiLvlLbl val="0"/>
      </c:catAx>
      <c:valAx>
        <c:axId val="719946848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719945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364610673665782E-2"/>
          <c:y val="0.80615466987458162"/>
          <c:w val="0.86667925200691698"/>
          <c:h val="0.183311316259113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55111057375027"/>
          <c:y val="4.4377199204704683E-2"/>
          <c:w val="0.7101130417152971"/>
          <c:h val="0.7844977104906543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'figura 1.12'!$A$7</c:f>
              <c:strCache>
                <c:ptCount val="1"/>
                <c:pt idx="0">
                  <c:v>Stessa tipologia contrattuale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1.12'!$B$5:$E$6</c:f>
              <c:multiLvlStrCache>
                <c:ptCount val="4"/>
                <c:lvl>
                  <c:pt idx="0">
                    <c:v>Panel 2010-2011</c:v>
                  </c:pt>
                  <c:pt idx="1">
                    <c:v>Panel 2021-2022</c:v>
                  </c:pt>
                  <c:pt idx="2">
                    <c:v>Panel 2010-2011</c:v>
                  </c:pt>
                  <c:pt idx="3">
                    <c:v>Panel 2021-2022</c:v>
                  </c:pt>
                </c:lvl>
                <c:lvl>
                  <c:pt idx="0">
                    <c:v>Stesso datore di lavoro</c:v>
                  </c:pt>
                  <c:pt idx="2">
                    <c:v>Cambio di datore di lavoro</c:v>
                  </c:pt>
                </c:lvl>
              </c:multiLvlStrCache>
            </c:multiLvlStrRef>
          </c:cat>
          <c:val>
            <c:numRef>
              <c:f>'figura 1.12'!$B$7:$E$7</c:f>
              <c:numCache>
                <c:formatCode>0.0</c:formatCode>
                <c:ptCount val="4"/>
                <c:pt idx="0">
                  <c:v>86.59</c:v>
                </c:pt>
                <c:pt idx="1">
                  <c:v>85.92</c:v>
                </c:pt>
                <c:pt idx="2">
                  <c:v>47.63</c:v>
                </c:pt>
                <c:pt idx="3">
                  <c:v>53.3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0-4302-9952-2FD8C275D13F}"/>
            </c:ext>
          </c:extLst>
        </c:ser>
        <c:ser>
          <c:idx val="1"/>
          <c:order val="1"/>
          <c:tx>
            <c:strRef>
              <c:f>'figura 1.12'!$A$8</c:f>
              <c:strCache>
                <c:ptCount val="1"/>
                <c:pt idx="0">
                  <c:v>Transizione verso il tempo indeterminato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1.1171624074849881E-2"/>
                  <c:y val="-6.1325042808325109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C9-4E3A-A3FB-F711BDF6A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1.12'!$B$5:$E$6</c:f>
              <c:multiLvlStrCache>
                <c:ptCount val="4"/>
                <c:lvl>
                  <c:pt idx="0">
                    <c:v>Panel 2010-2011</c:v>
                  </c:pt>
                  <c:pt idx="1">
                    <c:v>Panel 2021-2022</c:v>
                  </c:pt>
                  <c:pt idx="2">
                    <c:v>Panel 2010-2011</c:v>
                  </c:pt>
                  <c:pt idx="3">
                    <c:v>Panel 2021-2022</c:v>
                  </c:pt>
                </c:lvl>
                <c:lvl>
                  <c:pt idx="0">
                    <c:v>Stesso datore di lavoro</c:v>
                  </c:pt>
                  <c:pt idx="2">
                    <c:v>Cambio di datore di lavoro</c:v>
                  </c:pt>
                </c:lvl>
              </c:multiLvlStrCache>
            </c:multiLvlStrRef>
          </c:cat>
          <c:val>
            <c:numRef>
              <c:f>'figura 1.12'!$B$8:$E$8</c:f>
              <c:numCache>
                <c:formatCode>0.0</c:formatCode>
                <c:ptCount val="4"/>
                <c:pt idx="0">
                  <c:v>5.21</c:v>
                </c:pt>
                <c:pt idx="1">
                  <c:v>8.67</c:v>
                </c:pt>
                <c:pt idx="2">
                  <c:v>9.58</c:v>
                </c:pt>
                <c:pt idx="3">
                  <c:v>23.12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0-4302-9952-2FD8C275D13F}"/>
            </c:ext>
          </c:extLst>
        </c:ser>
        <c:ser>
          <c:idx val="2"/>
          <c:order val="2"/>
          <c:tx>
            <c:strRef>
              <c:f>'figura 1.12'!$A$9</c:f>
              <c:strCache>
                <c:ptCount val="1"/>
                <c:pt idx="0">
                  <c:v>Transizione verso il lavoro autonomo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240537102387258E-16"/>
                  <c:y val="-4.348553269777567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C9-4E3A-A3FB-F711BDF6A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1.12'!$B$5:$E$6</c:f>
              <c:multiLvlStrCache>
                <c:ptCount val="4"/>
                <c:lvl>
                  <c:pt idx="0">
                    <c:v>Panel 2010-2011</c:v>
                  </c:pt>
                  <c:pt idx="1">
                    <c:v>Panel 2021-2022</c:v>
                  </c:pt>
                  <c:pt idx="2">
                    <c:v>Panel 2010-2011</c:v>
                  </c:pt>
                  <c:pt idx="3">
                    <c:v>Panel 2021-2022</c:v>
                  </c:pt>
                </c:lvl>
                <c:lvl>
                  <c:pt idx="0">
                    <c:v>Stesso datore di lavoro</c:v>
                  </c:pt>
                  <c:pt idx="2">
                    <c:v>Cambio di datore di lavoro</c:v>
                  </c:pt>
                </c:lvl>
              </c:multiLvlStrCache>
            </c:multiLvlStrRef>
          </c:cat>
          <c:val>
            <c:numRef>
              <c:f>'figura 1.12'!$B$9:$E$9</c:f>
              <c:numCache>
                <c:formatCode>0.0</c:formatCode>
                <c:ptCount val="4"/>
                <c:pt idx="0">
                  <c:v>0.23</c:v>
                </c:pt>
                <c:pt idx="1">
                  <c:v>0.67</c:v>
                </c:pt>
                <c:pt idx="2">
                  <c:v>1.34</c:v>
                </c:pt>
                <c:pt idx="3">
                  <c:v>3.22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90-4302-9952-2FD8C275D13F}"/>
            </c:ext>
          </c:extLst>
        </c:ser>
        <c:ser>
          <c:idx val="3"/>
          <c:order val="3"/>
          <c:tx>
            <c:strRef>
              <c:f>'figura 1.12'!$A$10</c:f>
              <c:strCache>
                <c:ptCount val="1"/>
                <c:pt idx="0">
                  <c:v>Transizione verso altra tipologia contrattuale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2343248149699763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C9-4E3A-A3FB-F711BDF6A715}"/>
                </c:ext>
              </c:extLst>
            </c:dLbl>
            <c:dLbl>
              <c:idx val="1"/>
              <c:layout>
                <c:manualLayout>
                  <c:x val="2.2343248149699659E-2"/>
                  <c:y val="-6.1325042808325109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C9-4E3A-A3FB-F711BDF6A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1.12'!$B$5:$E$6</c:f>
              <c:multiLvlStrCache>
                <c:ptCount val="4"/>
                <c:lvl>
                  <c:pt idx="0">
                    <c:v>Panel 2010-2011</c:v>
                  </c:pt>
                  <c:pt idx="1">
                    <c:v>Panel 2021-2022</c:v>
                  </c:pt>
                  <c:pt idx="2">
                    <c:v>Panel 2010-2011</c:v>
                  </c:pt>
                  <c:pt idx="3">
                    <c:v>Panel 2021-2022</c:v>
                  </c:pt>
                </c:lvl>
                <c:lvl>
                  <c:pt idx="0">
                    <c:v>Stesso datore di lavoro</c:v>
                  </c:pt>
                  <c:pt idx="2">
                    <c:v>Cambio di datore di lavoro</c:v>
                  </c:pt>
                </c:lvl>
              </c:multiLvlStrCache>
            </c:multiLvlStrRef>
          </c:cat>
          <c:val>
            <c:numRef>
              <c:f>'figura 1.12'!$B$10:$E$10</c:f>
              <c:numCache>
                <c:formatCode>0.0</c:formatCode>
                <c:ptCount val="4"/>
                <c:pt idx="0">
                  <c:v>7.98</c:v>
                </c:pt>
                <c:pt idx="1">
                  <c:v>4.7300000000000004</c:v>
                </c:pt>
                <c:pt idx="2">
                  <c:v>41.45</c:v>
                </c:pt>
                <c:pt idx="3">
                  <c:v>20.36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90-4302-9952-2FD8C275D13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719945768"/>
        <c:axId val="719946848"/>
      </c:barChart>
      <c:catAx>
        <c:axId val="719945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946848"/>
        <c:crosses val="autoZero"/>
        <c:auto val="1"/>
        <c:lblAlgn val="ctr"/>
        <c:lblOffset val="100"/>
        <c:noMultiLvlLbl val="0"/>
      </c:catAx>
      <c:valAx>
        <c:axId val="719946848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719945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364610673665782E-2"/>
          <c:y val="0.84374075669041115"/>
          <c:w val="0.96315944881889748"/>
          <c:h val="0.128481180193669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1.13'!$B$1</c:f>
              <c:strCache>
                <c:ptCount val="1"/>
                <c:pt idx="0">
                  <c:v>CIG
Ordinaria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1.13'!$A$2:$A$24</c:f>
              <c:numCache>
                <c:formatCode>0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'Figura 1.13'!$B$2:$B$24</c:f>
              <c:numCache>
                <c:formatCode>#,##0</c:formatCode>
                <c:ptCount val="23"/>
                <c:pt idx="0">
                  <c:v>73443158</c:v>
                </c:pt>
                <c:pt idx="1">
                  <c:v>91505460</c:v>
                </c:pt>
                <c:pt idx="2">
                  <c:v>114267901</c:v>
                </c:pt>
                <c:pt idx="3">
                  <c:v>120033185</c:v>
                </c:pt>
                <c:pt idx="4">
                  <c:v>131276217</c:v>
                </c:pt>
                <c:pt idx="5">
                  <c:v>142481122</c:v>
                </c:pt>
                <c:pt idx="6">
                  <c:v>96608909</c:v>
                </c:pt>
                <c:pt idx="7">
                  <c:v>70653569</c:v>
                </c:pt>
                <c:pt idx="8">
                  <c:v>113085270</c:v>
                </c:pt>
                <c:pt idx="9">
                  <c:v>576715106</c:v>
                </c:pt>
                <c:pt idx="10">
                  <c:v>341826963</c:v>
                </c:pt>
                <c:pt idx="11">
                  <c:v>229770858</c:v>
                </c:pt>
                <c:pt idx="12">
                  <c:v>340333095</c:v>
                </c:pt>
                <c:pt idx="13">
                  <c:v>356663033</c:v>
                </c:pt>
                <c:pt idx="14">
                  <c:v>253557961</c:v>
                </c:pt>
                <c:pt idx="15">
                  <c:v>183776222</c:v>
                </c:pt>
                <c:pt idx="16">
                  <c:v>137571296</c:v>
                </c:pt>
                <c:pt idx="17">
                  <c:v>104888481</c:v>
                </c:pt>
                <c:pt idx="18">
                  <c:v>95656895</c:v>
                </c:pt>
                <c:pt idx="19">
                  <c:v>105437162</c:v>
                </c:pt>
                <c:pt idx="20">
                  <c:v>1979786234</c:v>
                </c:pt>
                <c:pt idx="21">
                  <c:v>932175631</c:v>
                </c:pt>
                <c:pt idx="22">
                  <c:v>237935223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F-4419-A186-003C301C85A4}"/>
            </c:ext>
          </c:extLst>
        </c:ser>
        <c:ser>
          <c:idx val="1"/>
          <c:order val="1"/>
          <c:tx>
            <c:strRef>
              <c:f>'Figura 1.13'!$C$1</c:f>
              <c:strCache>
                <c:ptCount val="1"/>
                <c:pt idx="0">
                  <c:v>CIG
Straordinaria (*)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1.13'!$A$2:$A$24</c:f>
              <c:numCache>
                <c:formatCode>0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'Figura 1.13'!$C$2:$C$24</c:f>
              <c:numCache>
                <c:formatCode>#,##0</c:formatCode>
                <c:ptCount val="23"/>
                <c:pt idx="0">
                  <c:v>73732088</c:v>
                </c:pt>
                <c:pt idx="1">
                  <c:v>60747556</c:v>
                </c:pt>
                <c:pt idx="2">
                  <c:v>62877102</c:v>
                </c:pt>
                <c:pt idx="3">
                  <c:v>107125070</c:v>
                </c:pt>
                <c:pt idx="4">
                  <c:v>96316368</c:v>
                </c:pt>
                <c:pt idx="5">
                  <c:v>104524746</c:v>
                </c:pt>
                <c:pt idx="6">
                  <c:v>136039509</c:v>
                </c:pt>
                <c:pt idx="7">
                  <c:v>113699717</c:v>
                </c:pt>
                <c:pt idx="8">
                  <c:v>115262321</c:v>
                </c:pt>
                <c:pt idx="9">
                  <c:v>339395331</c:v>
                </c:pt>
                <c:pt idx="10">
                  <c:v>856712507</c:v>
                </c:pt>
                <c:pt idx="11">
                  <c:v>745070730</c:v>
                </c:pt>
                <c:pt idx="12">
                  <c:v>773559500</c:v>
                </c:pt>
                <c:pt idx="13">
                  <c:v>740543247</c:v>
                </c:pt>
                <c:pt idx="14">
                  <c:v>754787352</c:v>
                </c:pt>
                <c:pt idx="15">
                  <c:v>498249431</c:v>
                </c:pt>
                <c:pt idx="16">
                  <c:v>439132607</c:v>
                </c:pt>
                <c:pt idx="17">
                  <c:v>240141228</c:v>
                </c:pt>
                <c:pt idx="18">
                  <c:v>131282143</c:v>
                </c:pt>
                <c:pt idx="19">
                  <c:v>170845290</c:v>
                </c:pt>
                <c:pt idx="20">
                  <c:v>2349247191</c:v>
                </c:pt>
                <c:pt idx="21">
                  <c:v>1888989522</c:v>
                </c:pt>
                <c:pt idx="22">
                  <c:v>356570155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EF-4419-A186-003C301C85A4}"/>
            </c:ext>
          </c:extLst>
        </c:ser>
        <c:ser>
          <c:idx val="2"/>
          <c:order val="2"/>
          <c:tx>
            <c:strRef>
              <c:f>'Figura 1.13'!$D$1</c:f>
              <c:strCache>
                <c:ptCount val="1"/>
                <c:pt idx="0">
                  <c:v>Totale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'Figura 1.13'!$A$2:$A$24</c:f>
              <c:numCache>
                <c:formatCode>0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'Figura 1.13'!$D$2:$D$24</c:f>
              <c:numCache>
                <c:formatCode>#,##0</c:formatCode>
                <c:ptCount val="23"/>
                <c:pt idx="0">
                  <c:v>147175246</c:v>
                </c:pt>
                <c:pt idx="1">
                  <c:v>152253016</c:v>
                </c:pt>
                <c:pt idx="2">
                  <c:v>177145003</c:v>
                </c:pt>
                <c:pt idx="3">
                  <c:v>227158255</c:v>
                </c:pt>
                <c:pt idx="4">
                  <c:v>227592585</c:v>
                </c:pt>
                <c:pt idx="5">
                  <c:v>247005868</c:v>
                </c:pt>
                <c:pt idx="6">
                  <c:v>232648418</c:v>
                </c:pt>
                <c:pt idx="7">
                  <c:v>184353286</c:v>
                </c:pt>
                <c:pt idx="8">
                  <c:v>228347591</c:v>
                </c:pt>
                <c:pt idx="9">
                  <c:v>916110437</c:v>
                </c:pt>
                <c:pt idx="10">
                  <c:v>1198539470</c:v>
                </c:pt>
                <c:pt idx="11">
                  <c:v>974841588</c:v>
                </c:pt>
                <c:pt idx="12">
                  <c:v>1113892595</c:v>
                </c:pt>
                <c:pt idx="13">
                  <c:v>1097206280</c:v>
                </c:pt>
                <c:pt idx="14">
                  <c:v>1008345313</c:v>
                </c:pt>
                <c:pt idx="15">
                  <c:v>682025653</c:v>
                </c:pt>
                <c:pt idx="16">
                  <c:v>576703903</c:v>
                </c:pt>
                <c:pt idx="17">
                  <c:v>345029709</c:v>
                </c:pt>
                <c:pt idx="18">
                  <c:v>226939038</c:v>
                </c:pt>
                <c:pt idx="19">
                  <c:v>276282452</c:v>
                </c:pt>
                <c:pt idx="20">
                  <c:v>4329033425</c:v>
                </c:pt>
                <c:pt idx="21">
                  <c:v>2821165153</c:v>
                </c:pt>
                <c:pt idx="22">
                  <c:v>594505378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EF-4419-A186-003C301C8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2192648"/>
        <c:axId val="352196248"/>
      </c:lineChart>
      <c:catAx>
        <c:axId val="3521926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196248"/>
        <c:crosses val="autoZero"/>
        <c:auto val="1"/>
        <c:lblAlgn val="ctr"/>
        <c:lblOffset val="100"/>
        <c:noMultiLvlLbl val="0"/>
      </c:catAx>
      <c:valAx>
        <c:axId val="352196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192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1.14'!$C$4</c:f>
              <c:strCache>
                <c:ptCount val="1"/>
                <c:pt idx="0">
                  <c:v>Percettori CIG 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'Figura 1.14'!$A$5:$B$25</c:f>
              <c:multiLvlStrCache>
                <c:ptCount val="21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3">
                    <c:v>Uomo</c:v>
                  </c:pt>
                  <c:pt idx="4">
                    <c:v>Donna</c:v>
                  </c:pt>
                  <c:pt idx="5">
                    <c:v>Nord-Ovest</c:v>
                  </c:pt>
                  <c:pt idx="6">
                    <c:v>Nord-Est</c:v>
                  </c:pt>
                  <c:pt idx="7">
                    <c:v>Centro</c:v>
                  </c:pt>
                  <c:pt idx="8">
                    <c:v>Sud e Isole</c:v>
                  </c:pt>
                  <c:pt idx="9">
                    <c:v>Media inferiore</c:v>
                  </c:pt>
                  <c:pt idx="10">
                    <c:v>Diploma</c:v>
                  </c:pt>
                  <c:pt idx="11">
                    <c:v> Laurea o post laurea </c:v>
                  </c:pt>
                  <c:pt idx="12">
                    <c:v>Da 1 a 14</c:v>
                  </c:pt>
                  <c:pt idx="13">
                    <c:v>Da 15 a 49</c:v>
                  </c:pt>
                  <c:pt idx="14">
                    <c:v>Da 50 a 249</c:v>
                  </c:pt>
                  <c:pt idx="15">
                    <c:v>250 e oltre</c:v>
                  </c:pt>
                  <c:pt idx="16">
                    <c:v>Industria e Costruzioni</c:v>
                  </c:pt>
                  <c:pt idx="17">
                    <c:v>Commercio &amp; Ristorazione</c:v>
                  </c:pt>
                  <c:pt idx="18">
                    <c:v>Servizi</c:v>
                  </c:pt>
                  <c:pt idx="19">
                    <c:v>Part-time</c:v>
                  </c:pt>
                  <c:pt idx="20">
                    <c:v>Full-time</c:v>
                  </c:pt>
                </c:lvl>
                <c:lvl>
                  <c:pt idx="0">
                    <c:v>Classe di età</c:v>
                  </c:pt>
                  <c:pt idx="3">
                    <c:v>Genere</c:v>
                  </c:pt>
                  <c:pt idx="5">
                    <c:v>Area geografica di residenza</c:v>
                  </c:pt>
                  <c:pt idx="9">
                    <c:v>Titolo di studio conseguito</c:v>
                  </c:pt>
                  <c:pt idx="12">
                    <c:v>Classe dimensionale impresa</c:v>
                  </c:pt>
                  <c:pt idx="16">
                    <c:v>Settore economico </c:v>
                  </c:pt>
                  <c:pt idx="19">
                    <c:v>Regime orario</c:v>
                  </c:pt>
                </c:lvl>
              </c:multiLvlStrCache>
            </c:multiLvlStrRef>
          </c:cat>
          <c:val>
            <c:numRef>
              <c:f>'Figura 1.14'!$C$5:$C$25</c:f>
              <c:numCache>
                <c:formatCode>General</c:formatCode>
                <c:ptCount val="21"/>
                <c:pt idx="0">
                  <c:v>9.99</c:v>
                </c:pt>
                <c:pt idx="1">
                  <c:v>59.71</c:v>
                </c:pt>
                <c:pt idx="2">
                  <c:v>30.3</c:v>
                </c:pt>
                <c:pt idx="3">
                  <c:v>56.84</c:v>
                </c:pt>
                <c:pt idx="4">
                  <c:v>43.16</c:v>
                </c:pt>
                <c:pt idx="5">
                  <c:v>31.21</c:v>
                </c:pt>
                <c:pt idx="6">
                  <c:v>24.13</c:v>
                </c:pt>
                <c:pt idx="7">
                  <c:v>22.79</c:v>
                </c:pt>
                <c:pt idx="8">
                  <c:v>21.88</c:v>
                </c:pt>
                <c:pt idx="9">
                  <c:v>36.270000000000003</c:v>
                </c:pt>
                <c:pt idx="10">
                  <c:v>47.73</c:v>
                </c:pt>
                <c:pt idx="11">
                  <c:v>16</c:v>
                </c:pt>
                <c:pt idx="12">
                  <c:v>31.69</c:v>
                </c:pt>
                <c:pt idx="13">
                  <c:v>19.48</c:v>
                </c:pt>
                <c:pt idx="14">
                  <c:v>25.78</c:v>
                </c:pt>
                <c:pt idx="15">
                  <c:v>23.05</c:v>
                </c:pt>
                <c:pt idx="16" formatCode="0.0">
                  <c:v>35.340000000000003</c:v>
                </c:pt>
                <c:pt idx="17">
                  <c:v>20.73</c:v>
                </c:pt>
                <c:pt idx="18">
                  <c:v>43.93</c:v>
                </c:pt>
                <c:pt idx="19">
                  <c:v>26.29</c:v>
                </c:pt>
                <c:pt idx="20">
                  <c:v>73.709999999999994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D-4D5E-B890-D9170FC1A183}"/>
            </c:ext>
          </c:extLst>
        </c:ser>
        <c:ser>
          <c:idx val="1"/>
          <c:order val="1"/>
          <c:tx>
            <c:strRef>
              <c:f>'Figura 1.14'!$D$4</c:f>
              <c:strCache>
                <c:ptCount val="1"/>
                <c:pt idx="0">
                  <c:v>Percettori CIG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'Figura 1.14'!$A$5:$B$25</c:f>
              <c:multiLvlStrCache>
                <c:ptCount val="21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3">
                    <c:v>Uomo</c:v>
                  </c:pt>
                  <c:pt idx="4">
                    <c:v>Donna</c:v>
                  </c:pt>
                  <c:pt idx="5">
                    <c:v>Nord-Ovest</c:v>
                  </c:pt>
                  <c:pt idx="6">
                    <c:v>Nord-Est</c:v>
                  </c:pt>
                  <c:pt idx="7">
                    <c:v>Centro</c:v>
                  </c:pt>
                  <c:pt idx="8">
                    <c:v>Sud e Isole</c:v>
                  </c:pt>
                  <c:pt idx="9">
                    <c:v>Media inferiore</c:v>
                  </c:pt>
                  <c:pt idx="10">
                    <c:v>Diploma</c:v>
                  </c:pt>
                  <c:pt idx="11">
                    <c:v> Laurea o post laurea </c:v>
                  </c:pt>
                  <c:pt idx="12">
                    <c:v>Da 1 a 14</c:v>
                  </c:pt>
                  <c:pt idx="13">
                    <c:v>Da 15 a 49</c:v>
                  </c:pt>
                  <c:pt idx="14">
                    <c:v>Da 50 a 249</c:v>
                  </c:pt>
                  <c:pt idx="15">
                    <c:v>250 e oltre</c:v>
                  </c:pt>
                  <c:pt idx="16">
                    <c:v>Industria e Costruzioni</c:v>
                  </c:pt>
                  <c:pt idx="17">
                    <c:v>Commercio &amp; Ristorazione</c:v>
                  </c:pt>
                  <c:pt idx="18">
                    <c:v>Servizi</c:v>
                  </c:pt>
                  <c:pt idx="19">
                    <c:v>Part-time</c:v>
                  </c:pt>
                  <c:pt idx="20">
                    <c:v>Full-time</c:v>
                  </c:pt>
                </c:lvl>
                <c:lvl>
                  <c:pt idx="0">
                    <c:v>Classe di età</c:v>
                  </c:pt>
                  <c:pt idx="3">
                    <c:v>Genere</c:v>
                  </c:pt>
                  <c:pt idx="5">
                    <c:v>Area geografica di residenza</c:v>
                  </c:pt>
                  <c:pt idx="9">
                    <c:v>Titolo di studio conseguito</c:v>
                  </c:pt>
                  <c:pt idx="12">
                    <c:v>Classe dimensionale impresa</c:v>
                  </c:pt>
                  <c:pt idx="16">
                    <c:v>Settore economico </c:v>
                  </c:pt>
                  <c:pt idx="19">
                    <c:v>Regime orario</c:v>
                  </c:pt>
                </c:lvl>
              </c:multiLvlStrCache>
            </c:multiLvlStrRef>
          </c:cat>
          <c:val>
            <c:numRef>
              <c:f>'Figura 1.14'!$D$5:$D$25</c:f>
              <c:numCache>
                <c:formatCode>0.0</c:formatCode>
                <c:ptCount val="21"/>
                <c:pt idx="0">
                  <c:v>20.48</c:v>
                </c:pt>
                <c:pt idx="1">
                  <c:v>40.83</c:v>
                </c:pt>
                <c:pt idx="2">
                  <c:v>38.69</c:v>
                </c:pt>
                <c:pt idx="3">
                  <c:v>61.94</c:v>
                </c:pt>
                <c:pt idx="4">
                  <c:v>38.06</c:v>
                </c:pt>
                <c:pt idx="5">
                  <c:v>30.85</c:v>
                </c:pt>
                <c:pt idx="6">
                  <c:v>23.07</c:v>
                </c:pt>
                <c:pt idx="7">
                  <c:v>21.69</c:v>
                </c:pt>
                <c:pt idx="8">
                  <c:v>24.4</c:v>
                </c:pt>
                <c:pt idx="9">
                  <c:v>39.97</c:v>
                </c:pt>
                <c:pt idx="10">
                  <c:v>50.89</c:v>
                </c:pt>
                <c:pt idx="11">
                  <c:v>9.1300000000000008</c:v>
                </c:pt>
                <c:pt idx="12">
                  <c:v>22.35</c:v>
                </c:pt>
                <c:pt idx="13">
                  <c:v>29.61</c:v>
                </c:pt>
                <c:pt idx="14">
                  <c:v>30.14</c:v>
                </c:pt>
                <c:pt idx="15">
                  <c:v>17.899999999999999</c:v>
                </c:pt>
                <c:pt idx="16">
                  <c:v>37.229999999999997</c:v>
                </c:pt>
                <c:pt idx="17">
                  <c:v>26.15</c:v>
                </c:pt>
                <c:pt idx="18">
                  <c:v>36.659999999999997</c:v>
                </c:pt>
                <c:pt idx="19">
                  <c:v>25.59</c:v>
                </c:pt>
                <c:pt idx="20">
                  <c:v>74.41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DD-4D5E-B890-D9170FC1A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18958192"/>
        <c:axId val="109122984"/>
      </c:barChart>
      <c:catAx>
        <c:axId val="518958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122984"/>
        <c:crosses val="autoZero"/>
        <c:auto val="1"/>
        <c:lblAlgn val="ctr"/>
        <c:lblOffset val="100"/>
        <c:noMultiLvlLbl val="0"/>
      </c:catAx>
      <c:valAx>
        <c:axId val="109122984"/>
        <c:scaling>
          <c:orientation val="minMax"/>
          <c:max val="75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95819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079418197725285"/>
          <c:y val="0.149338326358426"/>
          <c:w val="0.5745229658792651"/>
          <c:h val="0.7483608801574261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7A-4D67-83EF-24BD6C1751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37A-4D67-83EF-24BD6C1751C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37A-4D67-83EF-24BD6C1751CF}"/>
              </c:ext>
            </c:extLst>
          </c:dPt>
          <c:dLbls>
            <c:dLbl>
              <c:idx val="0"/>
              <c:layout>
                <c:manualLayout>
                  <c:x val="-0.14170040485829968"/>
                  <c:y val="-0.164193161170853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7A-4D67-83EF-24BD6C1751CF}"/>
                </c:ext>
              </c:extLst>
            </c:dLbl>
            <c:dLbl>
              <c:idx val="1"/>
              <c:layout>
                <c:manualLayout>
                  <c:x val="0.11102925718100261"/>
                  <c:y val="0.1273048909841646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7A-4D67-83EF-24BD6C1751CF}"/>
                </c:ext>
              </c:extLst>
            </c:dLbl>
            <c:dLbl>
              <c:idx val="2"/>
              <c:layout>
                <c:manualLayout>
                  <c:x val="-1.3804560557097993E-2"/>
                  <c:y val="2.947819794812091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7A-4D67-83EF-24BD6C175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1.15'!$B$4:$B$6</c:f>
              <c:strCache>
                <c:ptCount val="3"/>
                <c:pt idx="0">
                  <c:v>Occupati</c:v>
                </c:pt>
                <c:pt idx="1">
                  <c:v>In cerca di lavoro</c:v>
                </c:pt>
                <c:pt idx="2">
                  <c:v>Inattivi</c:v>
                </c:pt>
              </c:strCache>
            </c:strRef>
          </c:cat>
          <c:val>
            <c:numRef>
              <c:f>'Figura 1.15'!$D$4:$D$6</c:f>
              <c:numCache>
                <c:formatCode>0.0%</c:formatCode>
                <c:ptCount val="3"/>
                <c:pt idx="0">
                  <c:v>0.8</c:v>
                </c:pt>
                <c:pt idx="1">
                  <c:v>0.14299999999999999</c:v>
                </c:pt>
                <c:pt idx="2">
                  <c:v>5.7000000000000002E-2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7A-4D67-83EF-24BD6C1751C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94925634295717E-2"/>
          <c:y val="5.0925925925925923E-2"/>
          <c:w val="0.91451618547681546"/>
          <c:h val="0.60760790317876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1.16'!$C$5</c:f>
              <c:strCache>
                <c:ptCount val="1"/>
                <c:pt idx="0">
                  <c:v>Datori di lavoro</c:v>
                </c:pt>
              </c:strCache>
            </c:strRef>
          </c:tx>
          <c:spPr>
            <a:solidFill>
              <a:srgbClr val="009900"/>
            </a:solidFill>
            <a:ln>
              <a:solidFill>
                <a:srgbClr val="009900"/>
              </a:solidFill>
            </a:ln>
          </c:spPr>
          <c:invertIfNegative val="0"/>
          <c:cat>
            <c:multiLvlStrRef>
              <c:f>'fig 1.16'!$A$6:$B$13</c:f>
              <c:multiLvlStrCache>
                <c:ptCount val="8"/>
                <c:lvl>
                  <c:pt idx="0">
                    <c:v>Uomini 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Fino lic. media</c:v>
                  </c:pt>
                  <c:pt idx="6">
                    <c:v>Diploma</c:v>
                  </c:pt>
                  <c:pt idx="7">
                    <c:v> Laurea</c:v>
                  </c:pt>
                </c:lvl>
                <c:lvl>
                  <c:pt idx="0">
                    <c:v>Genere</c:v>
                  </c:pt>
                  <c:pt idx="2">
                    <c:v>Età </c:v>
                  </c:pt>
                  <c:pt idx="5">
                    <c:v>Titolo di studio </c:v>
                  </c:pt>
                </c:lvl>
              </c:multiLvlStrCache>
            </c:multiLvlStrRef>
          </c:cat>
          <c:val>
            <c:numRef>
              <c:f>'fig 1.16'!$C$6:$C$13</c:f>
              <c:numCache>
                <c:formatCode>0.0</c:formatCode>
                <c:ptCount val="8"/>
                <c:pt idx="0">
                  <c:v>78.052966744986847</c:v>
                </c:pt>
                <c:pt idx="1">
                  <c:v>21.947033255013238</c:v>
                </c:pt>
                <c:pt idx="2">
                  <c:v>2.8812649452270538</c:v>
                </c:pt>
                <c:pt idx="3">
                  <c:v>52.365472804124366</c:v>
                </c:pt>
                <c:pt idx="4">
                  <c:v>44.753262250648525</c:v>
                </c:pt>
                <c:pt idx="5">
                  <c:v>42.092860715429879</c:v>
                </c:pt>
                <c:pt idx="6">
                  <c:v>31.699880354807391</c:v>
                </c:pt>
                <c:pt idx="7">
                  <c:v>26.207258929762705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B2-4EC7-811F-C9657469DAEB}"/>
            </c:ext>
          </c:extLst>
        </c:ser>
        <c:ser>
          <c:idx val="1"/>
          <c:order val="1"/>
          <c:tx>
            <c:strRef>
              <c:f>'fig 1.16'!$D$5</c:f>
              <c:strCache>
                <c:ptCount val="1"/>
                <c:pt idx="0">
                  <c:v>Autonomi puri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multiLvlStrRef>
              <c:f>'fig 1.16'!$A$6:$B$13</c:f>
              <c:multiLvlStrCache>
                <c:ptCount val="8"/>
                <c:lvl>
                  <c:pt idx="0">
                    <c:v>Uomini 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Fino lic. media</c:v>
                  </c:pt>
                  <c:pt idx="6">
                    <c:v>Diploma</c:v>
                  </c:pt>
                  <c:pt idx="7">
                    <c:v> Laurea</c:v>
                  </c:pt>
                </c:lvl>
                <c:lvl>
                  <c:pt idx="0">
                    <c:v>Genere</c:v>
                  </c:pt>
                  <c:pt idx="2">
                    <c:v>Età </c:v>
                  </c:pt>
                  <c:pt idx="5">
                    <c:v>Titolo di studio </c:v>
                  </c:pt>
                </c:lvl>
              </c:multiLvlStrCache>
            </c:multiLvlStrRef>
          </c:cat>
          <c:val>
            <c:numRef>
              <c:f>'fig 1.16'!$D$6:$D$13</c:f>
              <c:numCache>
                <c:formatCode>0.0</c:formatCode>
                <c:ptCount val="8"/>
                <c:pt idx="0">
                  <c:v>63.90248623061219</c:v>
                </c:pt>
                <c:pt idx="1">
                  <c:v>36.097513769387696</c:v>
                </c:pt>
                <c:pt idx="2">
                  <c:v>6.3489065297503036</c:v>
                </c:pt>
                <c:pt idx="3">
                  <c:v>43.209207945979038</c:v>
                </c:pt>
                <c:pt idx="4">
                  <c:v>50.441885524270532</c:v>
                </c:pt>
                <c:pt idx="5">
                  <c:v>20.886924990639557</c:v>
                </c:pt>
                <c:pt idx="6">
                  <c:v>37.322539215738153</c:v>
                </c:pt>
                <c:pt idx="7">
                  <c:v>41.790535793622176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B2-4EC7-811F-C9657469DAEB}"/>
            </c:ext>
          </c:extLst>
        </c:ser>
        <c:ser>
          <c:idx val="2"/>
          <c:order val="2"/>
          <c:tx>
            <c:strRef>
              <c:f>'fig 1.16'!$E$5</c:f>
              <c:strCache>
                <c:ptCount val="1"/>
                <c:pt idx="0">
                  <c:v>Dependent contractor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7"/>
              <c:layout>
                <c:manualLayout>
                  <c:x val="-1.1111111111111009E-2"/>
                  <c:y val="-3.7037037037036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2-4EC7-811F-C9657469DAE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1.16'!$A$6:$B$13</c:f>
              <c:multiLvlStrCache>
                <c:ptCount val="8"/>
                <c:lvl>
                  <c:pt idx="0">
                    <c:v>Uomini 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Fino lic. media</c:v>
                  </c:pt>
                  <c:pt idx="6">
                    <c:v>Diploma</c:v>
                  </c:pt>
                  <c:pt idx="7">
                    <c:v> Laurea</c:v>
                  </c:pt>
                </c:lvl>
                <c:lvl>
                  <c:pt idx="0">
                    <c:v>Genere</c:v>
                  </c:pt>
                  <c:pt idx="2">
                    <c:v>Età </c:v>
                  </c:pt>
                  <c:pt idx="5">
                    <c:v>Titolo di studio </c:v>
                  </c:pt>
                </c:lvl>
              </c:multiLvlStrCache>
            </c:multiLvlStrRef>
          </c:cat>
          <c:val>
            <c:numRef>
              <c:f>'fig 1.16'!$E$6:$E$13</c:f>
              <c:numCache>
                <c:formatCode>0.0</c:formatCode>
                <c:ptCount val="8"/>
                <c:pt idx="0">
                  <c:v>50.712412730575096</c:v>
                </c:pt>
                <c:pt idx="1">
                  <c:v>49.287587269424876</c:v>
                </c:pt>
                <c:pt idx="2">
                  <c:v>10.882540616868246</c:v>
                </c:pt>
                <c:pt idx="3">
                  <c:v>47.734557153836356</c:v>
                </c:pt>
                <c:pt idx="4">
                  <c:v>41.382902229295382</c:v>
                </c:pt>
                <c:pt idx="5">
                  <c:v>25.693061145615655</c:v>
                </c:pt>
                <c:pt idx="6">
                  <c:v>41.36425480592932</c:v>
                </c:pt>
                <c:pt idx="7">
                  <c:v>32.942684048455021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B2-4EC7-811F-C9657469DAEB}"/>
            </c:ext>
          </c:extLst>
        </c:ser>
        <c:ser>
          <c:idx val="3"/>
          <c:order val="3"/>
          <c:tx>
            <c:strRef>
              <c:f>'fig 1.16'!$F$5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multiLvlStrRef>
              <c:f>'fig 1.16'!$A$6:$B$13</c:f>
              <c:multiLvlStrCache>
                <c:ptCount val="8"/>
                <c:lvl>
                  <c:pt idx="0">
                    <c:v>Uomini 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Fino lic. media</c:v>
                  </c:pt>
                  <c:pt idx="6">
                    <c:v>Diploma</c:v>
                  </c:pt>
                  <c:pt idx="7">
                    <c:v> Laurea</c:v>
                  </c:pt>
                </c:lvl>
                <c:lvl>
                  <c:pt idx="0">
                    <c:v>Genere</c:v>
                  </c:pt>
                  <c:pt idx="2">
                    <c:v>Età </c:v>
                  </c:pt>
                  <c:pt idx="5">
                    <c:v>Titolo di studio </c:v>
                  </c:pt>
                </c:lvl>
              </c:multiLvlStrCache>
            </c:multiLvlStrRef>
          </c:cat>
          <c:val>
            <c:numRef>
              <c:f>'fig 1.16'!$F$6:$F$13</c:f>
              <c:numCache>
                <c:formatCode>0.0</c:formatCode>
                <c:ptCount val="8"/>
                <c:pt idx="0">
                  <c:v>68.011730026016664</c:v>
                </c:pt>
                <c:pt idx="1">
                  <c:v>31.988269973983325</c:v>
                </c:pt>
                <c:pt idx="2">
                  <c:v>5.5970576560284373</c:v>
                </c:pt>
                <c:pt idx="3">
                  <c:v>48.428717270548127</c:v>
                </c:pt>
                <c:pt idx="4">
                  <c:v>45.974225073423355</c:v>
                </c:pt>
                <c:pt idx="5">
                  <c:v>31.862768991119246</c:v>
                </c:pt>
                <c:pt idx="6">
                  <c:v>35.454601991974613</c:v>
                </c:pt>
                <c:pt idx="7">
                  <c:v>32.682629016906077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B2-4EC7-811F-C9657469D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445184"/>
        <c:axId val="184471552"/>
      </c:barChart>
      <c:catAx>
        <c:axId val="18444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4471552"/>
        <c:crosses val="autoZero"/>
        <c:auto val="1"/>
        <c:lblAlgn val="ctr"/>
        <c:lblOffset val="100"/>
        <c:noMultiLvlLbl val="0"/>
      </c:catAx>
      <c:valAx>
        <c:axId val="18447155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.0" sourceLinked="1"/>
        <c:majorTickMark val="out"/>
        <c:minorTickMark val="none"/>
        <c:tickLblPos val="nextTo"/>
        <c:crossAx val="1844451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'fig 1.17'!$B$3</c:f>
              <c:strCache>
                <c:ptCount val="1"/>
                <c:pt idx="0">
                  <c:v>Dipendenti a tempo indeterminato</c:v>
                </c:pt>
              </c:strCache>
            </c:strRef>
          </c:tx>
          <c:marker>
            <c:symbol val="none"/>
          </c:marker>
          <c:cat>
            <c:strRef>
              <c:f>'fig 1.17'!$A$4:$A$13</c:f>
              <c:strCache>
                <c:ptCount val="10"/>
                <c:pt idx="0">
                  <c:v>Clima di lavoro</c:v>
                </c:pt>
                <c:pt idx="1">
                  <c:v>Orario di lavoro</c:v>
                </c:pt>
                <c:pt idx="2">
                  <c:v>Carico di lavoro </c:v>
                </c:pt>
                <c:pt idx="3">
                  <c:v>Compiti e incarichi svolti</c:v>
                </c:pt>
                <c:pt idx="4">
                  <c:v>Tutela rischi lavoro</c:v>
                </c:pt>
                <c:pt idx="5">
                  <c:v>Prospettive carriera</c:v>
                </c:pt>
                <c:pt idx="6">
                  <c:v>Guadagno </c:v>
                </c:pt>
                <c:pt idx="7">
                  <c:v>Sviluppo professionalità</c:v>
                </c:pt>
                <c:pt idx="8">
                  <c:v>Stabilità occupazione</c:v>
                </c:pt>
                <c:pt idx="9">
                  <c:v>Equilibrio vita lavoro</c:v>
                </c:pt>
              </c:strCache>
            </c:strRef>
          </c:cat>
          <c:val>
            <c:numRef>
              <c:f>'fig 1.17'!$B$4:$B$13</c:f>
              <c:numCache>
                <c:formatCode>0</c:formatCode>
                <c:ptCount val="10"/>
                <c:pt idx="0">
                  <c:v>88.479117895254518</c:v>
                </c:pt>
                <c:pt idx="1">
                  <c:v>81.031957998579855</c:v>
                </c:pt>
                <c:pt idx="2">
                  <c:v>82.265975904839976</c:v>
                </c:pt>
                <c:pt idx="3">
                  <c:v>82.6329068336305</c:v>
                </c:pt>
                <c:pt idx="4">
                  <c:v>77.117886523661866</c:v>
                </c:pt>
                <c:pt idx="5">
                  <c:v>63.601167939572079</c:v>
                </c:pt>
                <c:pt idx="6">
                  <c:v>76.956966157383093</c:v>
                </c:pt>
                <c:pt idx="7">
                  <c:v>78.415872947718583</c:v>
                </c:pt>
                <c:pt idx="8">
                  <c:v>87.105340954951572</c:v>
                </c:pt>
                <c:pt idx="9">
                  <c:v>83.019749897926914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A-4E3E-957E-58E28E0B93C2}"/>
            </c:ext>
          </c:extLst>
        </c:ser>
        <c:ser>
          <c:idx val="1"/>
          <c:order val="1"/>
          <c:tx>
            <c:strRef>
              <c:f>'fig 1.17'!$C$3</c:f>
              <c:strCache>
                <c:ptCount val="1"/>
                <c:pt idx="0">
                  <c:v>Dipendenti a termine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'fig 1.17'!$A$4:$A$13</c:f>
              <c:strCache>
                <c:ptCount val="10"/>
                <c:pt idx="0">
                  <c:v>Clima di lavoro</c:v>
                </c:pt>
                <c:pt idx="1">
                  <c:v>Orario di lavoro</c:v>
                </c:pt>
                <c:pt idx="2">
                  <c:v>Carico di lavoro </c:v>
                </c:pt>
                <c:pt idx="3">
                  <c:v>Compiti e incarichi svolti</c:v>
                </c:pt>
                <c:pt idx="4">
                  <c:v>Tutela rischi lavoro</c:v>
                </c:pt>
                <c:pt idx="5">
                  <c:v>Prospettive carriera</c:v>
                </c:pt>
                <c:pt idx="6">
                  <c:v>Guadagno </c:v>
                </c:pt>
                <c:pt idx="7">
                  <c:v>Sviluppo professionalità</c:v>
                </c:pt>
                <c:pt idx="8">
                  <c:v>Stabilità occupazione</c:v>
                </c:pt>
                <c:pt idx="9">
                  <c:v>Equilibrio vita lavoro</c:v>
                </c:pt>
              </c:strCache>
            </c:strRef>
          </c:cat>
          <c:val>
            <c:numRef>
              <c:f>'fig 1.17'!$C$4:$C$13</c:f>
              <c:numCache>
                <c:formatCode>0</c:formatCode>
                <c:ptCount val="10"/>
                <c:pt idx="0">
                  <c:v>77.943724946716756</c:v>
                </c:pt>
                <c:pt idx="1">
                  <c:v>68.210727040874673</c:v>
                </c:pt>
                <c:pt idx="2">
                  <c:v>70.674089511600556</c:v>
                </c:pt>
                <c:pt idx="3">
                  <c:v>68.993569331363332</c:v>
                </c:pt>
                <c:pt idx="4">
                  <c:v>72.059072774388795</c:v>
                </c:pt>
                <c:pt idx="5">
                  <c:v>51.058266872998615</c:v>
                </c:pt>
                <c:pt idx="6">
                  <c:v>62.848711315475157</c:v>
                </c:pt>
                <c:pt idx="7">
                  <c:v>66.291628930168031</c:v>
                </c:pt>
                <c:pt idx="8">
                  <c:v>50.881464858841618</c:v>
                </c:pt>
                <c:pt idx="9">
                  <c:v>77.06075707931852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5A-4E3E-957E-58E28E0B93C2}"/>
            </c:ext>
          </c:extLst>
        </c:ser>
        <c:ser>
          <c:idx val="2"/>
          <c:order val="2"/>
          <c:tx>
            <c:strRef>
              <c:f>'fig 1.17'!$D$3</c:f>
              <c:strCache>
                <c:ptCount val="1"/>
                <c:pt idx="0">
                  <c:v>Datori di lavoro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'fig 1.17'!$A$4:$A$13</c:f>
              <c:strCache>
                <c:ptCount val="10"/>
                <c:pt idx="0">
                  <c:v>Clima di lavoro</c:v>
                </c:pt>
                <c:pt idx="1">
                  <c:v>Orario di lavoro</c:v>
                </c:pt>
                <c:pt idx="2">
                  <c:v>Carico di lavoro </c:v>
                </c:pt>
                <c:pt idx="3">
                  <c:v>Compiti e incarichi svolti</c:v>
                </c:pt>
                <c:pt idx="4">
                  <c:v>Tutela rischi lavoro</c:v>
                </c:pt>
                <c:pt idx="5">
                  <c:v>Prospettive carriera</c:v>
                </c:pt>
                <c:pt idx="6">
                  <c:v>Guadagno </c:v>
                </c:pt>
                <c:pt idx="7">
                  <c:v>Sviluppo professionalità</c:v>
                </c:pt>
                <c:pt idx="8">
                  <c:v>Stabilità occupazione</c:v>
                </c:pt>
                <c:pt idx="9">
                  <c:v>Equilibrio vita lavoro</c:v>
                </c:pt>
              </c:strCache>
            </c:strRef>
          </c:cat>
          <c:val>
            <c:numRef>
              <c:f>'fig 1.17'!$D$4:$D$13</c:f>
              <c:numCache>
                <c:formatCode>0</c:formatCode>
                <c:ptCount val="10"/>
                <c:pt idx="0">
                  <c:v>94.578911819153504</c:v>
                </c:pt>
                <c:pt idx="1">
                  <c:v>91.96717123727106</c:v>
                </c:pt>
                <c:pt idx="2">
                  <c:v>90.283992251606577</c:v>
                </c:pt>
                <c:pt idx="3">
                  <c:v>94.287559933225069</c:v>
                </c:pt>
                <c:pt idx="4">
                  <c:v>81.684251180206175</c:v>
                </c:pt>
                <c:pt idx="5">
                  <c:v>80.028564536960616</c:v>
                </c:pt>
                <c:pt idx="6">
                  <c:v>87.482344861493544</c:v>
                </c:pt>
                <c:pt idx="7">
                  <c:v>92.186856624108572</c:v>
                </c:pt>
                <c:pt idx="8">
                  <c:v>88.193277476726905</c:v>
                </c:pt>
                <c:pt idx="9">
                  <c:v>90.069805374269848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5A-4E3E-957E-58E28E0B93C2}"/>
            </c:ext>
          </c:extLst>
        </c:ser>
        <c:ser>
          <c:idx val="3"/>
          <c:order val="3"/>
          <c:tx>
            <c:strRef>
              <c:f>'fig 1.17'!$E$3</c:f>
              <c:strCache>
                <c:ptCount val="1"/>
                <c:pt idx="0">
                  <c:v>Autonomi puri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'fig 1.17'!$A$4:$A$13</c:f>
              <c:strCache>
                <c:ptCount val="10"/>
                <c:pt idx="0">
                  <c:v>Clima di lavoro</c:v>
                </c:pt>
                <c:pt idx="1">
                  <c:v>Orario di lavoro</c:v>
                </c:pt>
                <c:pt idx="2">
                  <c:v>Carico di lavoro </c:v>
                </c:pt>
                <c:pt idx="3">
                  <c:v>Compiti e incarichi svolti</c:v>
                </c:pt>
                <c:pt idx="4">
                  <c:v>Tutela rischi lavoro</c:v>
                </c:pt>
                <c:pt idx="5">
                  <c:v>Prospettive carriera</c:v>
                </c:pt>
                <c:pt idx="6">
                  <c:v>Guadagno </c:v>
                </c:pt>
                <c:pt idx="7">
                  <c:v>Sviluppo professionalità</c:v>
                </c:pt>
                <c:pt idx="8">
                  <c:v>Stabilità occupazione</c:v>
                </c:pt>
                <c:pt idx="9">
                  <c:v>Equilibrio vita lavoro</c:v>
                </c:pt>
              </c:strCache>
            </c:strRef>
          </c:cat>
          <c:val>
            <c:numRef>
              <c:f>'fig 1.17'!$E$4:$E$13</c:f>
              <c:numCache>
                <c:formatCode>0</c:formatCode>
                <c:ptCount val="10"/>
                <c:pt idx="0">
                  <c:v>75.050294105033274</c:v>
                </c:pt>
                <c:pt idx="1">
                  <c:v>82.51882677792392</c:v>
                </c:pt>
                <c:pt idx="2">
                  <c:v>82.311024132842235</c:v>
                </c:pt>
                <c:pt idx="3">
                  <c:v>89.588405305749475</c:v>
                </c:pt>
                <c:pt idx="4">
                  <c:v>70.072676831522529</c:v>
                </c:pt>
                <c:pt idx="5">
                  <c:v>63.696410081565922</c:v>
                </c:pt>
                <c:pt idx="6">
                  <c:v>71.616572079765007</c:v>
                </c:pt>
                <c:pt idx="7">
                  <c:v>90.23163675149496</c:v>
                </c:pt>
                <c:pt idx="8">
                  <c:v>80.647021872571798</c:v>
                </c:pt>
                <c:pt idx="9">
                  <c:v>83.37819273194674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5A-4E3E-957E-58E28E0B93C2}"/>
            </c:ext>
          </c:extLst>
        </c:ser>
        <c:ser>
          <c:idx val="4"/>
          <c:order val="4"/>
          <c:tx>
            <c:strRef>
              <c:f>'fig 1.17'!$F$3</c:f>
              <c:strCache>
                <c:ptCount val="1"/>
                <c:pt idx="0">
                  <c:v>Dependent contractor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'fig 1.17'!$A$4:$A$13</c:f>
              <c:strCache>
                <c:ptCount val="10"/>
                <c:pt idx="0">
                  <c:v>Clima di lavoro</c:v>
                </c:pt>
                <c:pt idx="1">
                  <c:v>Orario di lavoro</c:v>
                </c:pt>
                <c:pt idx="2">
                  <c:v>Carico di lavoro </c:v>
                </c:pt>
                <c:pt idx="3">
                  <c:v>Compiti e incarichi svolti</c:v>
                </c:pt>
                <c:pt idx="4">
                  <c:v>Tutela rischi lavoro</c:v>
                </c:pt>
                <c:pt idx="5">
                  <c:v>Prospettive carriera</c:v>
                </c:pt>
                <c:pt idx="6">
                  <c:v>Guadagno </c:v>
                </c:pt>
                <c:pt idx="7">
                  <c:v>Sviluppo professionalità</c:v>
                </c:pt>
                <c:pt idx="8">
                  <c:v>Stabilità occupazione</c:v>
                </c:pt>
                <c:pt idx="9">
                  <c:v>Equilibrio vita lavoro</c:v>
                </c:pt>
              </c:strCache>
            </c:strRef>
          </c:cat>
          <c:val>
            <c:numRef>
              <c:f>'fig 1.17'!$F$4:$F$13</c:f>
              <c:numCache>
                <c:formatCode>0</c:formatCode>
                <c:ptCount val="10"/>
                <c:pt idx="0">
                  <c:v>79.064340946916332</c:v>
                </c:pt>
                <c:pt idx="1">
                  <c:v>71.548856534850898</c:v>
                </c:pt>
                <c:pt idx="2">
                  <c:v>75.11464741388194</c:v>
                </c:pt>
                <c:pt idx="3">
                  <c:v>74.459365106581544</c:v>
                </c:pt>
                <c:pt idx="4">
                  <c:v>68.245257320467076</c:v>
                </c:pt>
                <c:pt idx="5">
                  <c:v>61.888812002825119</c:v>
                </c:pt>
                <c:pt idx="6">
                  <c:v>68.002338100560095</c:v>
                </c:pt>
                <c:pt idx="7">
                  <c:v>69.63437643554434</c:v>
                </c:pt>
                <c:pt idx="8">
                  <c:v>64.992694270301143</c:v>
                </c:pt>
                <c:pt idx="9">
                  <c:v>76.509495896459939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5A-4E3E-957E-58E28E0B9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18976"/>
        <c:axId val="184324864"/>
      </c:radarChart>
      <c:catAx>
        <c:axId val="18431897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84324864"/>
        <c:crosses val="autoZero"/>
        <c:auto val="1"/>
        <c:lblAlgn val="ctr"/>
        <c:lblOffset val="100"/>
        <c:noMultiLvlLbl val="0"/>
      </c:catAx>
      <c:valAx>
        <c:axId val="184324864"/>
        <c:scaling>
          <c:orientation val="minMax"/>
          <c:min val="40"/>
        </c:scaling>
        <c:delete val="0"/>
        <c:axPos val="l"/>
        <c:majorGridlines/>
        <c:numFmt formatCode="0" sourceLinked="1"/>
        <c:majorTickMark val="cross"/>
        <c:minorTickMark val="none"/>
        <c:tickLblPos val="nextTo"/>
        <c:crossAx val="184318976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4.1268517657889719E-2"/>
          <c:y val="0.768020769368291"/>
          <c:w val="0.93994732951804294"/>
          <c:h val="0.20828722668304173"/>
        </c:manualLayout>
      </c:layout>
      <c:overlay val="0"/>
    </c:legend>
    <c:plotVisOnly val="1"/>
    <c:dispBlanksAs val="gap"/>
    <c:showDLblsOverMax val="0"/>
  </c:chart>
  <c:spPr>
    <a:ln w="9525">
      <a:solidFill>
        <a:schemeClr val="bg1">
          <a:lumMod val="85000"/>
        </a:schemeClr>
      </a:solidFill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 1.2'!$B$5</c:f>
              <c:strCache>
                <c:ptCount val="1"/>
                <c:pt idx="0">
                  <c:v>Fino alla licenza media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1.2'!$C$3:$H$4</c:f>
              <c:multiLvlStrCache>
                <c:ptCount val="6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50-74 anni</c:v>
                  </c:pt>
                  <c:pt idx="3">
                    <c:v>18-29 anni</c:v>
                  </c:pt>
                  <c:pt idx="4">
                    <c:v>30-49 anni</c:v>
                  </c:pt>
                  <c:pt idx="5">
                    <c:v>50-74 anni</c:v>
                  </c:pt>
                </c:lvl>
                <c:lvl>
                  <c:pt idx="0">
                    <c:v>Uomini</c:v>
                  </c:pt>
                  <c:pt idx="3">
                    <c:v>Donne </c:v>
                  </c:pt>
                </c:lvl>
              </c:multiLvlStrCache>
            </c:multiLvlStrRef>
          </c:cat>
          <c:val>
            <c:numRef>
              <c:f>'fig 1.2'!$C$5:$H$5</c:f>
              <c:numCache>
                <c:formatCode>0.0</c:formatCode>
                <c:ptCount val="6"/>
                <c:pt idx="0">
                  <c:v>32.831716994599873</c:v>
                </c:pt>
                <c:pt idx="1">
                  <c:v>28.600507480609188</c:v>
                </c:pt>
                <c:pt idx="2">
                  <c:v>43.952130769397314</c:v>
                </c:pt>
                <c:pt idx="3">
                  <c:v>11.0836907641095</c:v>
                </c:pt>
                <c:pt idx="4">
                  <c:v>17.362965431814388</c:v>
                </c:pt>
                <c:pt idx="5">
                  <c:v>31.609184436010391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8-42E0-8264-FCB3F8EE4766}"/>
            </c:ext>
          </c:extLst>
        </c:ser>
        <c:ser>
          <c:idx val="1"/>
          <c:order val="1"/>
          <c:tx>
            <c:strRef>
              <c:f>'fig 1.2'!$B$6</c:f>
              <c:strCache>
                <c:ptCount val="1"/>
                <c:pt idx="0">
                  <c:v>Diploma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1.2'!$C$3:$H$4</c:f>
              <c:multiLvlStrCache>
                <c:ptCount val="6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50-74 anni</c:v>
                  </c:pt>
                  <c:pt idx="3">
                    <c:v>18-29 anni</c:v>
                  </c:pt>
                  <c:pt idx="4">
                    <c:v>30-49 anni</c:v>
                  </c:pt>
                  <c:pt idx="5">
                    <c:v>50-74 anni</c:v>
                  </c:pt>
                </c:lvl>
                <c:lvl>
                  <c:pt idx="0">
                    <c:v>Uomini</c:v>
                  </c:pt>
                  <c:pt idx="3">
                    <c:v>Donne </c:v>
                  </c:pt>
                </c:lvl>
              </c:multiLvlStrCache>
            </c:multiLvlStrRef>
          </c:cat>
          <c:val>
            <c:numRef>
              <c:f>'fig 1.2'!$C$6:$H$6</c:f>
              <c:numCache>
                <c:formatCode>0.0</c:formatCode>
                <c:ptCount val="6"/>
                <c:pt idx="0">
                  <c:v>55.544222851426014</c:v>
                </c:pt>
                <c:pt idx="1">
                  <c:v>49.494843789651028</c:v>
                </c:pt>
                <c:pt idx="2">
                  <c:v>39.014601885599411</c:v>
                </c:pt>
                <c:pt idx="3">
                  <c:v>61.170062809643063</c:v>
                </c:pt>
                <c:pt idx="4">
                  <c:v>42.482226124044246</c:v>
                </c:pt>
                <c:pt idx="5">
                  <c:v>44.726285129759262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78-42E0-8264-FCB3F8EE4766}"/>
            </c:ext>
          </c:extLst>
        </c:ser>
        <c:ser>
          <c:idx val="2"/>
          <c:order val="2"/>
          <c:tx>
            <c:strRef>
              <c:f>'fig 1.2'!$B$7</c:f>
              <c:strCache>
                <c:ptCount val="1"/>
                <c:pt idx="0">
                  <c:v>Laurea o post-lauream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1.2'!$C$3:$H$4</c:f>
              <c:multiLvlStrCache>
                <c:ptCount val="6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50-74 anni</c:v>
                  </c:pt>
                  <c:pt idx="3">
                    <c:v>18-29 anni</c:v>
                  </c:pt>
                  <c:pt idx="4">
                    <c:v>30-49 anni</c:v>
                  </c:pt>
                  <c:pt idx="5">
                    <c:v>50-74 anni</c:v>
                  </c:pt>
                </c:lvl>
                <c:lvl>
                  <c:pt idx="0">
                    <c:v>Uomini</c:v>
                  </c:pt>
                  <c:pt idx="3">
                    <c:v>Donne </c:v>
                  </c:pt>
                </c:lvl>
              </c:multiLvlStrCache>
            </c:multiLvlStrRef>
          </c:cat>
          <c:val>
            <c:numRef>
              <c:f>'fig 1.2'!$C$7:$H$7</c:f>
              <c:numCache>
                <c:formatCode>0.0</c:formatCode>
                <c:ptCount val="6"/>
                <c:pt idx="0">
                  <c:v>11.624060153974018</c:v>
                </c:pt>
                <c:pt idx="1">
                  <c:v>21.904648729739428</c:v>
                </c:pt>
                <c:pt idx="2">
                  <c:v>17.033267345003491</c:v>
                </c:pt>
                <c:pt idx="3">
                  <c:v>27.746246426247296</c:v>
                </c:pt>
                <c:pt idx="4">
                  <c:v>40.154808444141707</c:v>
                </c:pt>
                <c:pt idx="5">
                  <c:v>23.664530434230947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78-42E0-8264-FCB3F8EE4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2558592"/>
        <c:axId val="42560128"/>
      </c:barChart>
      <c:catAx>
        <c:axId val="4255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n-US"/>
          </a:p>
        </c:txPr>
        <c:crossAx val="42560128"/>
        <c:crosses val="autoZero"/>
        <c:auto val="1"/>
        <c:lblAlgn val="ctr"/>
        <c:lblOffset val="100"/>
        <c:noMultiLvlLbl val="0"/>
      </c:catAx>
      <c:valAx>
        <c:axId val="42560128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425585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 w="9525">
      <a:solidFill>
        <a:schemeClr val="bg1">
          <a:lumMod val="85000"/>
        </a:schemeClr>
      </a:solidFill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594701931960782"/>
          <c:y val="6.1381074168797956E-2"/>
          <c:w val="0.53700107101323369"/>
          <c:h val="0.888471443679143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1.3 '!$C$4</c:f>
              <c:strCache>
                <c:ptCount val="1"/>
                <c:pt idx="0">
                  <c:v>Uomini </c:v>
                </c:pt>
              </c:strCache>
            </c:strRef>
          </c:tx>
          <c:invertIfNegative val="0"/>
          <c:cat>
            <c:strRef>
              <c:f>'fig 1.3 '!$B$5:$B$16</c:f>
              <c:strCache>
                <c:ptCount val="12"/>
                <c:pt idx="0">
                  <c:v>Altri servizi collettivi e personali</c:v>
                </c:pt>
                <c:pt idx="1">
                  <c:v>Istruzione e sanità </c:v>
                </c:pt>
                <c:pt idx="2">
                  <c:v>Servizi generali della PA</c:v>
                </c:pt>
                <c:pt idx="3">
                  <c:v>Servizi alle imprese</c:v>
                </c:pt>
                <c:pt idx="4">
                  <c:v>Attività finanziarie e assicurative</c:v>
                </c:pt>
                <c:pt idx="5">
                  <c:v>Servizi di informazione e comunicazione</c:v>
                </c:pt>
                <c:pt idx="6">
                  <c:v>Alloggio e ristorazione </c:v>
                </c:pt>
                <c:pt idx="7">
                  <c:v>Trasporto e magazzinaggio </c:v>
                </c:pt>
                <c:pt idx="8">
                  <c:v>Commercio</c:v>
                </c:pt>
                <c:pt idx="9">
                  <c:v>Costruzioni</c:v>
                </c:pt>
                <c:pt idx="10">
                  <c:v>Industria in senso stretto</c:v>
                </c:pt>
                <c:pt idx="11">
                  <c:v>Agricoltura, silvicoltura e pesca</c:v>
                </c:pt>
              </c:strCache>
            </c:strRef>
          </c:cat>
          <c:val>
            <c:numRef>
              <c:f>'fig 1.3 '!$C$5:$C$16</c:f>
              <c:numCache>
                <c:formatCode>0.0</c:formatCode>
                <c:ptCount val="12"/>
                <c:pt idx="0">
                  <c:v>14.075464970553831</c:v>
                </c:pt>
                <c:pt idx="1">
                  <c:v>5.2651124885428295</c:v>
                </c:pt>
                <c:pt idx="2">
                  <c:v>4.5707276171621576</c:v>
                </c:pt>
                <c:pt idx="3">
                  <c:v>4.2962800348330239</c:v>
                </c:pt>
                <c:pt idx="4">
                  <c:v>4.2167112629011223</c:v>
                </c:pt>
                <c:pt idx="5">
                  <c:v>3.1157977917230797</c:v>
                </c:pt>
                <c:pt idx="6">
                  <c:v>7.494339049007233</c:v>
                </c:pt>
                <c:pt idx="7">
                  <c:v>8.8225191202405089</c:v>
                </c:pt>
                <c:pt idx="8">
                  <c:v>8.9030567026389633</c:v>
                </c:pt>
                <c:pt idx="9">
                  <c:v>13.200815585329483</c:v>
                </c:pt>
                <c:pt idx="10">
                  <c:v>17.546122101555756</c:v>
                </c:pt>
                <c:pt idx="11">
                  <c:v>8.4930532755120378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42-4B25-B58B-CA92EAD59C8E}"/>
            </c:ext>
          </c:extLst>
        </c:ser>
        <c:ser>
          <c:idx val="1"/>
          <c:order val="1"/>
          <c:tx>
            <c:strRef>
              <c:f>'fig 1.3 '!$D$4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strRef>
              <c:f>'fig 1.3 '!$B$5:$B$16</c:f>
              <c:strCache>
                <c:ptCount val="12"/>
                <c:pt idx="0">
                  <c:v>Altri servizi collettivi e personali</c:v>
                </c:pt>
                <c:pt idx="1">
                  <c:v>Istruzione e sanità </c:v>
                </c:pt>
                <c:pt idx="2">
                  <c:v>Servizi generali della PA</c:v>
                </c:pt>
                <c:pt idx="3">
                  <c:v>Servizi alle imprese</c:v>
                </c:pt>
                <c:pt idx="4">
                  <c:v>Attività finanziarie e assicurative</c:v>
                </c:pt>
                <c:pt idx="5">
                  <c:v>Servizi di informazione e comunicazione</c:v>
                </c:pt>
                <c:pt idx="6">
                  <c:v>Alloggio e ristorazione </c:v>
                </c:pt>
                <c:pt idx="7">
                  <c:v>Trasporto e magazzinaggio </c:v>
                </c:pt>
                <c:pt idx="8">
                  <c:v>Commercio</c:v>
                </c:pt>
                <c:pt idx="9">
                  <c:v>Costruzioni</c:v>
                </c:pt>
                <c:pt idx="10">
                  <c:v>Industria in senso stretto</c:v>
                </c:pt>
                <c:pt idx="11">
                  <c:v>Agricoltura, silvicoltura e pesca</c:v>
                </c:pt>
              </c:strCache>
            </c:strRef>
          </c:cat>
          <c:val>
            <c:numRef>
              <c:f>'fig 1.3 '!$D$5:$D$16</c:f>
              <c:numCache>
                <c:formatCode>0.0</c:formatCode>
                <c:ptCount val="12"/>
                <c:pt idx="0">
                  <c:v>24.01395968606553</c:v>
                </c:pt>
                <c:pt idx="1">
                  <c:v>19.114588583601638</c:v>
                </c:pt>
                <c:pt idx="2">
                  <c:v>5.3166860544610453</c:v>
                </c:pt>
                <c:pt idx="3">
                  <c:v>8.4053159086910281</c:v>
                </c:pt>
                <c:pt idx="4">
                  <c:v>5.8688645973866951</c:v>
                </c:pt>
                <c:pt idx="5">
                  <c:v>2.7059592664451091</c:v>
                </c:pt>
                <c:pt idx="6">
                  <c:v>7.8316496695030269</c:v>
                </c:pt>
                <c:pt idx="7">
                  <c:v>2.1617750528484727</c:v>
                </c:pt>
                <c:pt idx="8">
                  <c:v>13.345007228204672</c:v>
                </c:pt>
                <c:pt idx="9">
                  <c:v>1.5409623559667329</c:v>
                </c:pt>
                <c:pt idx="10">
                  <c:v>7.1799435737641426</c:v>
                </c:pt>
                <c:pt idx="11">
                  <c:v>2.5152880230604215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42-4B25-B58B-CA92EAD59C8E}"/>
            </c:ext>
          </c:extLst>
        </c:ser>
        <c:ser>
          <c:idx val="2"/>
          <c:order val="2"/>
          <c:tx>
            <c:strRef>
              <c:f>'fig 1.3 '!$E$4</c:f>
              <c:strCache>
                <c:ptCount val="1"/>
                <c:pt idx="0">
                  <c:v>Totale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2.0460358056265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42-4B25-B58B-CA92EAD59C8E}"/>
                </c:ext>
              </c:extLst>
            </c:dLbl>
            <c:dLbl>
              <c:idx val="1"/>
              <c:layout>
                <c:manualLayout>
                  <c:x val="-2.3350846468184472E-3"/>
                  <c:y val="-2.7280477408354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2-4B25-B58B-CA92EAD59C8E}"/>
                </c:ext>
              </c:extLst>
            </c:dLbl>
            <c:dLbl>
              <c:idx val="3"/>
              <c:layout>
                <c:manualLayout>
                  <c:x val="7.0052539404553416E-3"/>
                  <c:y val="-2.0460358056266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42-4B25-B58B-CA92EAD59C8E}"/>
                </c:ext>
              </c:extLst>
            </c:dLbl>
            <c:dLbl>
              <c:idx val="4"/>
              <c:layout>
                <c:manualLayout>
                  <c:x val="4.6701692936368944E-3"/>
                  <c:y val="-2.0460358056266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42-4B25-B58B-CA92EAD59C8E}"/>
                </c:ext>
              </c:extLst>
            </c:dLbl>
            <c:dLbl>
              <c:idx val="8"/>
              <c:layout>
                <c:manualLayout>
                  <c:x val="5.837711617046118E-2"/>
                  <c:y val="1.7050298380221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42-4B25-B58B-CA92EAD59C8E}"/>
                </c:ext>
              </c:extLst>
            </c:dLbl>
            <c:dLbl>
              <c:idx val="10"/>
              <c:layout>
                <c:manualLayout>
                  <c:x val="-2.3350846468184472E-3"/>
                  <c:y val="-1.3640238704177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42-4B25-B58B-CA92EAD59C8E}"/>
                </c:ext>
              </c:extLst>
            </c:dLbl>
            <c:dLbl>
              <c:idx val="11"/>
              <c:layout>
                <c:manualLayout>
                  <c:x val="0"/>
                  <c:y val="-2.0460358056265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42-4B25-B58B-CA92EAD59C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1.3 '!$B$5:$B$16</c:f>
              <c:strCache>
                <c:ptCount val="12"/>
                <c:pt idx="0">
                  <c:v>Altri servizi collettivi e personali</c:v>
                </c:pt>
                <c:pt idx="1">
                  <c:v>Istruzione e sanità </c:v>
                </c:pt>
                <c:pt idx="2">
                  <c:v>Servizi generali della PA</c:v>
                </c:pt>
                <c:pt idx="3">
                  <c:v>Servizi alle imprese</c:v>
                </c:pt>
                <c:pt idx="4">
                  <c:v>Attività finanziarie e assicurative</c:v>
                </c:pt>
                <c:pt idx="5">
                  <c:v>Servizi di informazione e comunicazione</c:v>
                </c:pt>
                <c:pt idx="6">
                  <c:v>Alloggio e ristorazione </c:v>
                </c:pt>
                <c:pt idx="7">
                  <c:v>Trasporto e magazzinaggio </c:v>
                </c:pt>
                <c:pt idx="8">
                  <c:v>Commercio</c:v>
                </c:pt>
                <c:pt idx="9">
                  <c:v>Costruzioni</c:v>
                </c:pt>
                <c:pt idx="10">
                  <c:v>Industria in senso stretto</c:v>
                </c:pt>
                <c:pt idx="11">
                  <c:v>Agricoltura, silvicoltura e pesca</c:v>
                </c:pt>
              </c:strCache>
            </c:strRef>
          </c:cat>
          <c:val>
            <c:numRef>
              <c:f>'fig 1.3 '!$E$5:$E$16</c:f>
              <c:numCache>
                <c:formatCode>0.0</c:formatCode>
                <c:ptCount val="12"/>
                <c:pt idx="0">
                  <c:v>18.278865363512921</c:v>
                </c:pt>
                <c:pt idx="1">
                  <c:v>11.122628634261224</c:v>
                </c:pt>
                <c:pt idx="2">
                  <c:v>4.8862242872544339</c:v>
                </c:pt>
                <c:pt idx="3">
                  <c:v>6.0341612232085939</c:v>
                </c:pt>
                <c:pt idx="4">
                  <c:v>4.9154752280885923</c:v>
                </c:pt>
                <c:pt idx="5">
                  <c:v>2.9424601316935313</c:v>
                </c:pt>
                <c:pt idx="6">
                  <c:v>7.6370016589223049</c:v>
                </c:pt>
                <c:pt idx="7">
                  <c:v>6.0054150182907637</c:v>
                </c:pt>
                <c:pt idx="8">
                  <c:v>10.781741263946449</c:v>
                </c:pt>
                <c:pt idx="9">
                  <c:v>8.2693814950490836</c:v>
                </c:pt>
                <c:pt idx="10">
                  <c:v>13.161836538753906</c:v>
                </c:pt>
                <c:pt idx="11">
                  <c:v>5.9648091570185837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242-4B25-B58B-CA92EAD59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91797504"/>
        <c:axId val="191803392"/>
      </c:barChart>
      <c:catAx>
        <c:axId val="19179750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n-US"/>
          </a:p>
        </c:txPr>
        <c:crossAx val="191803392"/>
        <c:crosses val="autoZero"/>
        <c:auto val="1"/>
        <c:lblAlgn val="ctr"/>
        <c:lblOffset val="100"/>
        <c:noMultiLvlLbl val="0"/>
      </c:catAx>
      <c:valAx>
        <c:axId val="191803392"/>
        <c:scaling>
          <c:orientation val="minMax"/>
          <c:max val="25"/>
        </c:scaling>
        <c:delete val="0"/>
        <c:axPos val="b"/>
        <c:majorGridlines>
          <c:spPr>
            <a:ln>
              <a:noFill/>
            </a:ln>
          </c:spPr>
        </c:majorGridlines>
        <c:numFmt formatCode="0.0" sourceLinked="1"/>
        <c:majorTickMark val="out"/>
        <c:minorTickMark val="none"/>
        <c:tickLblPos val="nextTo"/>
        <c:crossAx val="191797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66512921001734"/>
          <c:y val="0.40892457295297102"/>
          <c:w val="0.16046463984740406"/>
          <c:h val="0.19165061744331138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 w="9525">
      <a:solidFill>
        <a:schemeClr val="bg1">
          <a:lumMod val="85000"/>
        </a:schemeClr>
      </a:solidFill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1.4'!$B$4</c:f>
              <c:strCache>
                <c:ptCount val="1"/>
                <c:pt idx="0">
                  <c:v>Uomini </c:v>
                </c:pt>
              </c:strCache>
            </c:strRef>
          </c:tx>
          <c:invertIfNegative val="0"/>
          <c:cat>
            <c:strRef>
              <c:f>'fig 1.4'!$A$5:$A$13</c:f>
              <c:strCache>
                <c:ptCount val="9"/>
                <c:pt idx="0">
                  <c:v>Forze armate</c:v>
                </c:pt>
                <c:pt idx="1">
                  <c:v>Personale non qualificato</c:v>
                </c:pt>
                <c:pt idx="2">
                  <c:v>Conduttori di impianti</c:v>
                </c:pt>
                <c:pt idx="3">
                  <c:v>Artigiani, operai specializzati, agricoltori</c:v>
                </c:pt>
                <c:pt idx="4">
                  <c:v>Professioni qualificate nei servizi</c:v>
                </c:pt>
                <c:pt idx="5">
                  <c:v>Professioni esecutive</c:v>
                </c:pt>
                <c:pt idx="6">
                  <c:v>Professioni tecniche</c:v>
                </c:pt>
                <c:pt idx="7">
                  <c:v>Professioni intellettuali e specialistiche</c:v>
                </c:pt>
                <c:pt idx="8">
                  <c:v>Dirigenti e imprenditori</c:v>
                </c:pt>
              </c:strCache>
            </c:strRef>
          </c:cat>
          <c:val>
            <c:numRef>
              <c:f>'fig 1.4'!$B$5:$B$13</c:f>
              <c:numCache>
                <c:formatCode>0.0</c:formatCode>
                <c:ptCount val="9"/>
                <c:pt idx="0">
                  <c:v>0.45676230301112564</c:v>
                </c:pt>
                <c:pt idx="1">
                  <c:v>7.7254273594005953</c:v>
                </c:pt>
                <c:pt idx="2">
                  <c:v>5.9778431153298524</c:v>
                </c:pt>
                <c:pt idx="3">
                  <c:v>28.817031669524322</c:v>
                </c:pt>
                <c:pt idx="4">
                  <c:v>11.839350108302538</c:v>
                </c:pt>
                <c:pt idx="5">
                  <c:v>9.8775662417393981</c:v>
                </c:pt>
                <c:pt idx="6">
                  <c:v>17.6406902178107</c:v>
                </c:pt>
                <c:pt idx="7">
                  <c:v>14.042657857855778</c:v>
                </c:pt>
                <c:pt idx="8">
                  <c:v>3.6226711270257299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C-4402-8459-7547B3B9053A}"/>
            </c:ext>
          </c:extLst>
        </c:ser>
        <c:ser>
          <c:idx val="1"/>
          <c:order val="1"/>
          <c:tx>
            <c:strRef>
              <c:f>'fig 1.4'!$C$4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strRef>
              <c:f>'fig 1.4'!$A$5:$A$13</c:f>
              <c:strCache>
                <c:ptCount val="9"/>
                <c:pt idx="0">
                  <c:v>Forze armate</c:v>
                </c:pt>
                <c:pt idx="1">
                  <c:v>Personale non qualificato</c:v>
                </c:pt>
                <c:pt idx="2">
                  <c:v>Conduttori di impianti</c:v>
                </c:pt>
                <c:pt idx="3">
                  <c:v>Artigiani, operai specializzati, agricoltori</c:v>
                </c:pt>
                <c:pt idx="4">
                  <c:v>Professioni qualificate nei servizi</c:v>
                </c:pt>
                <c:pt idx="5">
                  <c:v>Professioni esecutive</c:v>
                </c:pt>
                <c:pt idx="6">
                  <c:v>Professioni tecniche</c:v>
                </c:pt>
                <c:pt idx="7">
                  <c:v>Professioni intellettuali e specialistiche</c:v>
                </c:pt>
                <c:pt idx="8">
                  <c:v>Dirigenti e imprenditori</c:v>
                </c:pt>
              </c:strCache>
            </c:strRef>
          </c:cat>
          <c:val>
            <c:numRef>
              <c:f>'fig 1.4'!$C$5:$C$13</c:f>
              <c:numCache>
                <c:formatCode>0.0</c:formatCode>
                <c:ptCount val="9"/>
                <c:pt idx="0">
                  <c:v>9.0406050619139436E-2</c:v>
                </c:pt>
                <c:pt idx="1">
                  <c:v>8.6655293481699598</c:v>
                </c:pt>
                <c:pt idx="2">
                  <c:v>1.7243863061780935</c:v>
                </c:pt>
                <c:pt idx="3">
                  <c:v>4.7511217044629195</c:v>
                </c:pt>
                <c:pt idx="4">
                  <c:v>22.457365819021184</c:v>
                </c:pt>
                <c:pt idx="5">
                  <c:v>22.439040818625465</c:v>
                </c:pt>
                <c:pt idx="6">
                  <c:v>15.09005579197369</c:v>
                </c:pt>
                <c:pt idx="7">
                  <c:v>22.310948691974623</c:v>
                </c:pt>
                <c:pt idx="8">
                  <c:v>2.4711454689732864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EC-4402-8459-7547B3B9053A}"/>
            </c:ext>
          </c:extLst>
        </c:ser>
        <c:ser>
          <c:idx val="2"/>
          <c:order val="2"/>
          <c:tx>
            <c:strRef>
              <c:f>'fig 1.4'!$D$4</c:f>
              <c:strCache>
                <c:ptCount val="1"/>
                <c:pt idx="0">
                  <c:v>Totale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1.4'!$A$5:$A$13</c:f>
              <c:strCache>
                <c:ptCount val="9"/>
                <c:pt idx="0">
                  <c:v>Forze armate</c:v>
                </c:pt>
                <c:pt idx="1">
                  <c:v>Personale non qualificato</c:v>
                </c:pt>
                <c:pt idx="2">
                  <c:v>Conduttori di impianti</c:v>
                </c:pt>
                <c:pt idx="3">
                  <c:v>Artigiani, operai specializzati, agricoltori</c:v>
                </c:pt>
                <c:pt idx="4">
                  <c:v>Professioni qualificate nei servizi</c:v>
                </c:pt>
                <c:pt idx="5">
                  <c:v>Professioni esecutive</c:v>
                </c:pt>
                <c:pt idx="6">
                  <c:v>Professioni tecniche</c:v>
                </c:pt>
                <c:pt idx="7">
                  <c:v>Professioni intellettuali e specialistiche</c:v>
                </c:pt>
                <c:pt idx="8">
                  <c:v>Dirigenti e imprenditori</c:v>
                </c:pt>
              </c:strCache>
            </c:strRef>
          </c:cat>
          <c:val>
            <c:numRef>
              <c:f>'fig 1.4'!$D$5:$D$13</c:f>
              <c:numCache>
                <c:formatCode>0.0</c:formatCode>
                <c:ptCount val="9"/>
                <c:pt idx="0">
                  <c:v>0.30181509426894965</c:v>
                </c:pt>
                <c:pt idx="1">
                  <c:v>8.1230353656560936</c:v>
                </c:pt>
                <c:pt idx="2">
                  <c:v>4.1788803413076483</c:v>
                </c:pt>
                <c:pt idx="3">
                  <c:v>18.63856316904144</c:v>
                </c:pt>
                <c:pt idx="4">
                  <c:v>16.330148029764441</c:v>
                </c:pt>
                <c:pt idx="5">
                  <c:v>15.190333283836576</c:v>
                </c:pt>
                <c:pt idx="6">
                  <c:v>16.561921444998223</c:v>
                </c:pt>
                <c:pt idx="7">
                  <c:v>17.53965996291215</c:v>
                </c:pt>
                <c:pt idx="8">
                  <c:v>3.1356433082148061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EC-4402-8459-7547B3B90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91972864"/>
        <c:axId val="191974400"/>
      </c:barChart>
      <c:catAx>
        <c:axId val="1919728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n-US"/>
          </a:p>
        </c:txPr>
        <c:crossAx val="191974400"/>
        <c:crosses val="autoZero"/>
        <c:auto val="1"/>
        <c:lblAlgn val="ctr"/>
        <c:lblOffset val="100"/>
        <c:noMultiLvlLbl val="0"/>
      </c:catAx>
      <c:valAx>
        <c:axId val="191974400"/>
        <c:scaling>
          <c:orientation val="minMax"/>
          <c:max val="30"/>
        </c:scaling>
        <c:delete val="0"/>
        <c:axPos val="b"/>
        <c:majorGridlines>
          <c:spPr>
            <a:ln>
              <a:noFill/>
            </a:ln>
          </c:spPr>
        </c:majorGridlines>
        <c:numFmt formatCode="0.0" sourceLinked="1"/>
        <c:majorTickMark val="out"/>
        <c:minorTickMark val="none"/>
        <c:tickLblPos val="nextTo"/>
        <c:crossAx val="1919728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 w="9525">
      <a:solidFill>
        <a:schemeClr val="bg1">
          <a:lumMod val="85000"/>
        </a:schemeClr>
      </a:solidFill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53161254251503"/>
          <c:y val="4.9019607843137254E-2"/>
          <c:w val="0.64883070089611583"/>
          <c:h val="0.8303325052282902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'figura 1.5'!$C$4</c:f>
              <c:strCache>
                <c:ptCount val="1"/>
                <c:pt idx="0">
                  <c:v>Da 1 a 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1.5'!$B$5:$B$10</c:f>
              <c:strCache>
                <c:ptCount val="6"/>
                <c:pt idx="0">
                  <c:v>Altri servizi</c:v>
                </c:pt>
                <c:pt idx="1">
                  <c:v>Commercio e Ristorazione</c:v>
                </c:pt>
                <c:pt idx="2">
                  <c:v>Costruzioni</c:v>
                </c:pt>
                <c:pt idx="3">
                  <c:v>Industria in senso stretto</c:v>
                </c:pt>
                <c:pt idx="4">
                  <c:v>Agricoltura, caccia e pesca</c:v>
                </c:pt>
                <c:pt idx="5">
                  <c:v>Totale</c:v>
                </c:pt>
              </c:strCache>
            </c:strRef>
          </c:cat>
          <c:val>
            <c:numRef>
              <c:f>'figura 1.5'!$C$5:$C$10</c:f>
              <c:numCache>
                <c:formatCode>0.0</c:formatCode>
                <c:ptCount val="6"/>
                <c:pt idx="0">
                  <c:v>33.56008522279015</c:v>
                </c:pt>
                <c:pt idx="1">
                  <c:v>53.878203180341501</c:v>
                </c:pt>
                <c:pt idx="2">
                  <c:v>45.201384026486025</c:v>
                </c:pt>
                <c:pt idx="3">
                  <c:v>34.593727425727977</c:v>
                </c:pt>
                <c:pt idx="4">
                  <c:v>58.422849296804266</c:v>
                </c:pt>
                <c:pt idx="5">
                  <c:v>39.892975961237312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D0-45CC-B49E-262D65893B7B}"/>
            </c:ext>
          </c:extLst>
        </c:ser>
        <c:ser>
          <c:idx val="1"/>
          <c:order val="1"/>
          <c:tx>
            <c:strRef>
              <c:f>'figura 1.5'!$D$4</c:f>
              <c:strCache>
                <c:ptCount val="1"/>
                <c:pt idx="0">
                  <c:v>Da 15 a 49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1.5'!$B$5:$B$10</c:f>
              <c:strCache>
                <c:ptCount val="6"/>
                <c:pt idx="0">
                  <c:v>Altri servizi</c:v>
                </c:pt>
                <c:pt idx="1">
                  <c:v>Commercio e Ristorazione</c:v>
                </c:pt>
                <c:pt idx="2">
                  <c:v>Costruzioni</c:v>
                </c:pt>
                <c:pt idx="3">
                  <c:v>Industria in senso stretto</c:v>
                </c:pt>
                <c:pt idx="4">
                  <c:v>Agricoltura, caccia e pesca</c:v>
                </c:pt>
                <c:pt idx="5">
                  <c:v>Totale</c:v>
                </c:pt>
              </c:strCache>
            </c:strRef>
          </c:cat>
          <c:val>
            <c:numRef>
              <c:f>'figura 1.5'!$D$5:$D$10</c:f>
              <c:numCache>
                <c:formatCode>0.0</c:formatCode>
                <c:ptCount val="6"/>
                <c:pt idx="0">
                  <c:v>14.914190800591417</c:v>
                </c:pt>
                <c:pt idx="1">
                  <c:v>23.740961947220704</c:v>
                </c:pt>
                <c:pt idx="2">
                  <c:v>33.999726799032665</c:v>
                </c:pt>
                <c:pt idx="3">
                  <c:v>19.749433580487448</c:v>
                </c:pt>
                <c:pt idx="4">
                  <c:v>30.265401401357554</c:v>
                </c:pt>
                <c:pt idx="5">
                  <c:v>19.674550204126881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D0-45CC-B49E-262D65893B7B}"/>
            </c:ext>
          </c:extLst>
        </c:ser>
        <c:ser>
          <c:idx val="2"/>
          <c:order val="2"/>
          <c:tx>
            <c:strRef>
              <c:f>'figura 1.5'!$E$4</c:f>
              <c:strCache>
                <c:ptCount val="1"/>
                <c:pt idx="0">
                  <c:v>Da 50 a 249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1.5'!$B$5:$B$10</c:f>
              <c:strCache>
                <c:ptCount val="6"/>
                <c:pt idx="0">
                  <c:v>Altri servizi</c:v>
                </c:pt>
                <c:pt idx="1">
                  <c:v>Commercio e Ristorazione</c:v>
                </c:pt>
                <c:pt idx="2">
                  <c:v>Costruzioni</c:v>
                </c:pt>
                <c:pt idx="3">
                  <c:v>Industria in senso stretto</c:v>
                </c:pt>
                <c:pt idx="4">
                  <c:v>Agricoltura, caccia e pesca</c:v>
                </c:pt>
                <c:pt idx="5">
                  <c:v>Totale</c:v>
                </c:pt>
              </c:strCache>
            </c:strRef>
          </c:cat>
          <c:val>
            <c:numRef>
              <c:f>'figura 1.5'!$E$5:$E$10</c:f>
              <c:numCache>
                <c:formatCode>0.0</c:formatCode>
                <c:ptCount val="6"/>
                <c:pt idx="0">
                  <c:v>12.668937264962826</c:v>
                </c:pt>
                <c:pt idx="1">
                  <c:v>13.631523794194923</c:v>
                </c:pt>
                <c:pt idx="2">
                  <c:v>16.26088838420586</c:v>
                </c:pt>
                <c:pt idx="3">
                  <c:v>28.533938550362585</c:v>
                </c:pt>
                <c:pt idx="4">
                  <c:v>9.8918096406218829</c:v>
                </c:pt>
                <c:pt idx="5">
                  <c:v>15.058098624971997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D0-45CC-B49E-262D65893B7B}"/>
            </c:ext>
          </c:extLst>
        </c:ser>
        <c:ser>
          <c:idx val="3"/>
          <c:order val="3"/>
          <c:tx>
            <c:strRef>
              <c:f>'figura 1.5'!$F$4</c:f>
              <c:strCache>
                <c:ptCount val="1"/>
                <c:pt idx="0">
                  <c:v>250 e oltre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1.5'!$B$5:$B$10</c:f>
              <c:strCache>
                <c:ptCount val="6"/>
                <c:pt idx="0">
                  <c:v>Altri servizi</c:v>
                </c:pt>
                <c:pt idx="1">
                  <c:v>Commercio e Ristorazione</c:v>
                </c:pt>
                <c:pt idx="2">
                  <c:v>Costruzioni</c:v>
                </c:pt>
                <c:pt idx="3">
                  <c:v>Industria in senso stretto</c:v>
                </c:pt>
                <c:pt idx="4">
                  <c:v>Agricoltura, caccia e pesca</c:v>
                </c:pt>
                <c:pt idx="5">
                  <c:v>Totale</c:v>
                </c:pt>
              </c:strCache>
            </c:strRef>
          </c:cat>
          <c:val>
            <c:numRef>
              <c:f>'figura 1.5'!$F$5:$F$10</c:f>
              <c:numCache>
                <c:formatCode>0.0</c:formatCode>
                <c:ptCount val="6"/>
                <c:pt idx="0">
                  <c:v>38.856786711655396</c:v>
                </c:pt>
                <c:pt idx="1">
                  <c:v>8.7493110782435899</c:v>
                </c:pt>
                <c:pt idx="2">
                  <c:v>4.5380007902754622</c:v>
                </c:pt>
                <c:pt idx="3">
                  <c:v>17.122900443422072</c:v>
                </c:pt>
                <c:pt idx="4">
                  <c:v>1.41993966121626</c:v>
                </c:pt>
                <c:pt idx="5">
                  <c:v>25.374375209663846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D0-45CC-B49E-262D65893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92353024"/>
        <c:axId val="192354560"/>
      </c:barChart>
      <c:catAx>
        <c:axId val="192353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354560"/>
        <c:crosses val="autoZero"/>
        <c:auto val="1"/>
        <c:lblAlgn val="ctr"/>
        <c:lblOffset val="100"/>
        <c:noMultiLvlLbl val="0"/>
      </c:catAx>
      <c:valAx>
        <c:axId val="192354560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9235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43519766928212"/>
          <c:y val="2.5659824046920823E-2"/>
          <c:w val="0.69256184049207115"/>
          <c:h val="0.8644535910283940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 1.6'!$D$4</c:f>
              <c:strCache>
                <c:ptCount val="1"/>
                <c:pt idx="0">
                  <c:v>Agricoltura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3A-40A0-A2EB-393D119A6B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3A-40A0-A2EB-393D119A6B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A-40A0-A2EB-393D119A6B0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A-40A0-A2EB-393D119A6B0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1.6'!$C$5:$C$13</c:f>
              <c:strCache>
                <c:ptCount val="9"/>
                <c:pt idx="0">
                  <c:v>Personale non qualificato</c:v>
                </c:pt>
                <c:pt idx="1">
                  <c:v>Conduttori di impianti</c:v>
                </c:pt>
                <c:pt idx="2">
                  <c:v>Artigiani, operai specializzati, agricoltori</c:v>
                </c:pt>
                <c:pt idx="3">
                  <c:v>Professioni qualificate nei servizi</c:v>
                </c:pt>
                <c:pt idx="4">
                  <c:v>Professioni esecutive </c:v>
                </c:pt>
                <c:pt idx="5">
                  <c:v>Professioni tecniche</c:v>
                </c:pt>
                <c:pt idx="6">
                  <c:v>Professioni intellettuali</c:v>
                </c:pt>
                <c:pt idx="7">
                  <c:v>Dirigenti e imprenditori</c:v>
                </c:pt>
                <c:pt idx="8">
                  <c:v>Totale</c:v>
                </c:pt>
              </c:strCache>
            </c:strRef>
          </c:cat>
          <c:val>
            <c:numRef>
              <c:f>'fig 1.6'!$D$5:$D$13</c:f>
              <c:numCache>
                <c:formatCode>###0.0</c:formatCode>
                <c:ptCount val="9"/>
                <c:pt idx="0">
                  <c:v>11.291416154203139</c:v>
                </c:pt>
                <c:pt idx="1">
                  <c:v>5.0501661280957686</c:v>
                </c:pt>
                <c:pt idx="2">
                  <c:v>18.681539821893299</c:v>
                </c:pt>
                <c:pt idx="3">
                  <c:v>0.16905348616934873</c:v>
                </c:pt>
                <c:pt idx="4">
                  <c:v>0.51787987369806177</c:v>
                </c:pt>
                <c:pt idx="5">
                  <c:v>2.8373014389713438</c:v>
                </c:pt>
                <c:pt idx="6">
                  <c:v>0.45051361144169477</c:v>
                </c:pt>
                <c:pt idx="7">
                  <c:v>22.304446208345009</c:v>
                </c:pt>
                <c:pt idx="8">
                  <c:v>5.9648091570185837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3A-40A0-A2EB-393D119A6B03}"/>
            </c:ext>
          </c:extLst>
        </c:ser>
        <c:ser>
          <c:idx val="1"/>
          <c:order val="1"/>
          <c:tx>
            <c:strRef>
              <c:f>'fig 1.6'!$E$4</c:f>
              <c:strCache>
                <c:ptCount val="1"/>
                <c:pt idx="0">
                  <c:v>Industria in senso stretto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A-40A0-A2EB-393D119A6B03}"/>
                </c:ext>
              </c:extLst>
            </c:dLbl>
            <c:dLbl>
              <c:idx val="4"/>
              <c:layout>
                <c:manualLayout>
                  <c:x val="0"/>
                  <c:y val="1.5772870662460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A-40A0-A2EB-393D119A6B03}"/>
                </c:ext>
              </c:extLst>
            </c:dLbl>
            <c:dLbl>
              <c:idx val="6"/>
              <c:layout>
                <c:manualLayout>
                  <c:x val="-2.9398794649420452E-3"/>
                  <c:y val="7.8864353312302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3A-40A0-A2EB-393D119A6B0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1.6'!$C$5:$C$13</c:f>
              <c:strCache>
                <c:ptCount val="9"/>
                <c:pt idx="0">
                  <c:v>Personale non qualificato</c:v>
                </c:pt>
                <c:pt idx="1">
                  <c:v>Conduttori di impianti</c:v>
                </c:pt>
                <c:pt idx="2">
                  <c:v>Artigiani, operai specializzati, agricoltori</c:v>
                </c:pt>
                <c:pt idx="3">
                  <c:v>Professioni qualificate nei servizi</c:v>
                </c:pt>
                <c:pt idx="4">
                  <c:v>Professioni esecutive </c:v>
                </c:pt>
                <c:pt idx="5">
                  <c:v>Professioni tecniche</c:v>
                </c:pt>
                <c:pt idx="6">
                  <c:v>Professioni intellettuali</c:v>
                </c:pt>
                <c:pt idx="7">
                  <c:v>Dirigenti e imprenditori</c:v>
                </c:pt>
                <c:pt idx="8">
                  <c:v>Totale</c:v>
                </c:pt>
              </c:strCache>
            </c:strRef>
          </c:cat>
          <c:val>
            <c:numRef>
              <c:f>'fig 1.6'!$E$5:$E$13</c:f>
              <c:numCache>
                <c:formatCode>###0.0</c:formatCode>
                <c:ptCount val="9"/>
                <c:pt idx="0">
                  <c:v>7.2921200307450178</c:v>
                </c:pt>
                <c:pt idx="1">
                  <c:v>27.753079414782466</c:v>
                </c:pt>
                <c:pt idx="2">
                  <c:v>42.042689387901525</c:v>
                </c:pt>
                <c:pt idx="3">
                  <c:v>0.53009509630026341</c:v>
                </c:pt>
                <c:pt idx="4">
                  <c:v>6.7483949759686235</c:v>
                </c:pt>
                <c:pt idx="5">
                  <c:v>11.590889314280064</c:v>
                </c:pt>
                <c:pt idx="6">
                  <c:v>2.372122753959812</c:v>
                </c:pt>
                <c:pt idx="7">
                  <c:v>4.0236910901587839</c:v>
                </c:pt>
                <c:pt idx="8">
                  <c:v>13.161836538753899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3A-40A0-A2EB-393D119A6B03}"/>
            </c:ext>
          </c:extLst>
        </c:ser>
        <c:ser>
          <c:idx val="2"/>
          <c:order val="2"/>
          <c:tx>
            <c:strRef>
              <c:f>'fig 1.6'!$F$4</c:f>
              <c:strCache>
                <c:ptCount val="1"/>
                <c:pt idx="0">
                  <c:v>Costruzioni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8864353312302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3A-40A0-A2EB-393D119A6B03}"/>
                </c:ext>
              </c:extLst>
            </c:dLbl>
            <c:dLbl>
              <c:idx val="6"/>
              <c:layout>
                <c:manualLayout>
                  <c:x val="5.8590889116741807E-3"/>
                  <c:y val="-3.3333333333333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3A-40A0-A2EB-393D119A6B0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1.6'!$C$5:$C$13</c:f>
              <c:strCache>
                <c:ptCount val="9"/>
                <c:pt idx="0">
                  <c:v>Personale non qualificato</c:v>
                </c:pt>
                <c:pt idx="1">
                  <c:v>Conduttori di impianti</c:v>
                </c:pt>
                <c:pt idx="2">
                  <c:v>Artigiani, operai specializzati, agricoltori</c:v>
                </c:pt>
                <c:pt idx="3">
                  <c:v>Professioni qualificate nei servizi</c:v>
                </c:pt>
                <c:pt idx="4">
                  <c:v>Professioni esecutive </c:v>
                </c:pt>
                <c:pt idx="5">
                  <c:v>Professioni tecniche</c:v>
                </c:pt>
                <c:pt idx="6">
                  <c:v>Professioni intellettuali</c:v>
                </c:pt>
                <c:pt idx="7">
                  <c:v>Dirigenti e imprenditori</c:v>
                </c:pt>
                <c:pt idx="8">
                  <c:v>Totale</c:v>
                </c:pt>
              </c:strCache>
            </c:strRef>
          </c:cat>
          <c:val>
            <c:numRef>
              <c:f>'fig 1.6'!$F$5:$F$13</c:f>
              <c:numCache>
                <c:formatCode>###0.0</c:formatCode>
                <c:ptCount val="9"/>
                <c:pt idx="0">
                  <c:v>8.2449867323952706</c:v>
                </c:pt>
                <c:pt idx="1">
                  <c:v>1.2158111933719298</c:v>
                </c:pt>
                <c:pt idx="2">
                  <c:v>24.865117571705706</c:v>
                </c:pt>
                <c:pt idx="3">
                  <c:v>6.1102390227607647E-2</c:v>
                </c:pt>
                <c:pt idx="4">
                  <c:v>2.1761184375151044</c:v>
                </c:pt>
                <c:pt idx="5">
                  <c:v>10.226737354868584</c:v>
                </c:pt>
                <c:pt idx="6">
                  <c:v>2.6622430170938087</c:v>
                </c:pt>
                <c:pt idx="7">
                  <c:v>13.174331130935144</c:v>
                </c:pt>
                <c:pt idx="8">
                  <c:v>8.2693814950490836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3A-40A0-A2EB-393D119A6B03}"/>
            </c:ext>
          </c:extLst>
        </c:ser>
        <c:ser>
          <c:idx val="3"/>
          <c:order val="3"/>
          <c:tx>
            <c:strRef>
              <c:f>'fig 1.6'!$G$4</c:f>
              <c:strCache>
                <c:ptCount val="1"/>
                <c:pt idx="0">
                  <c:v>Commercio e Ristorazione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1.9716088328075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3A-40A0-A2EB-393D119A6B03}"/>
                </c:ext>
              </c:extLst>
            </c:dLbl>
            <c:dLbl>
              <c:idx val="5"/>
              <c:layout>
                <c:manualLayout>
                  <c:x val="5.879758929883874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3A-40A0-A2EB-393D119A6B03}"/>
                </c:ext>
              </c:extLst>
            </c:dLbl>
            <c:dLbl>
              <c:idx val="6"/>
              <c:layout>
                <c:manualLayout>
                  <c:x val="3.6619536370755712E-2"/>
                  <c:y val="3.35838701980434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994696832516558E-2"/>
                      <c:h val="3.45623956096397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723A-40A0-A2EB-393D119A6B0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1.6'!$C$5:$C$13</c:f>
              <c:strCache>
                <c:ptCount val="9"/>
                <c:pt idx="0">
                  <c:v>Personale non qualificato</c:v>
                </c:pt>
                <c:pt idx="1">
                  <c:v>Conduttori di impianti</c:v>
                </c:pt>
                <c:pt idx="2">
                  <c:v>Artigiani, operai specializzati, agricoltori</c:v>
                </c:pt>
                <c:pt idx="3">
                  <c:v>Professioni qualificate nei servizi</c:v>
                </c:pt>
                <c:pt idx="4">
                  <c:v>Professioni esecutive </c:v>
                </c:pt>
                <c:pt idx="5">
                  <c:v>Professioni tecniche</c:v>
                </c:pt>
                <c:pt idx="6">
                  <c:v>Professioni intellettuali</c:v>
                </c:pt>
                <c:pt idx="7">
                  <c:v>Dirigenti e imprenditori</c:v>
                </c:pt>
                <c:pt idx="8">
                  <c:v>Totale</c:v>
                </c:pt>
              </c:strCache>
            </c:strRef>
          </c:cat>
          <c:val>
            <c:numRef>
              <c:f>'fig 1.6'!$G$5:$G$13</c:f>
              <c:numCache>
                <c:formatCode>###0.0</c:formatCode>
                <c:ptCount val="9"/>
                <c:pt idx="0">
                  <c:v>17.442909438967114</c:v>
                </c:pt>
                <c:pt idx="1">
                  <c:v>0.87111173791372609</c:v>
                </c:pt>
                <c:pt idx="2">
                  <c:v>8.5189652159110096</c:v>
                </c:pt>
                <c:pt idx="3">
                  <c:v>71.867024430078715</c:v>
                </c:pt>
                <c:pt idx="4">
                  <c:v>9.5544415513745058</c:v>
                </c:pt>
                <c:pt idx="5">
                  <c:v>3.9638048231549363</c:v>
                </c:pt>
                <c:pt idx="6">
                  <c:v>3.7433608201761248</c:v>
                </c:pt>
                <c:pt idx="7">
                  <c:v>27.976262433657332</c:v>
                </c:pt>
                <c:pt idx="8">
                  <c:v>18.41874292286866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3A-40A0-A2EB-393D119A6B03}"/>
            </c:ext>
          </c:extLst>
        </c:ser>
        <c:ser>
          <c:idx val="4"/>
          <c:order val="4"/>
          <c:tx>
            <c:strRef>
              <c:f>'fig 1.6'!$H$4</c:f>
              <c:strCache>
                <c:ptCount val="1"/>
                <c:pt idx="0">
                  <c:v>Altri servizi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1.6'!$C$5:$C$13</c:f>
              <c:strCache>
                <c:ptCount val="9"/>
                <c:pt idx="0">
                  <c:v>Personale non qualificato</c:v>
                </c:pt>
                <c:pt idx="1">
                  <c:v>Conduttori di impianti</c:v>
                </c:pt>
                <c:pt idx="2">
                  <c:v>Artigiani, operai specializzati, agricoltori</c:v>
                </c:pt>
                <c:pt idx="3">
                  <c:v>Professioni qualificate nei servizi</c:v>
                </c:pt>
                <c:pt idx="4">
                  <c:v>Professioni esecutive </c:v>
                </c:pt>
                <c:pt idx="5">
                  <c:v>Professioni tecniche</c:v>
                </c:pt>
                <c:pt idx="6">
                  <c:v>Professioni intellettuali</c:v>
                </c:pt>
                <c:pt idx="7">
                  <c:v>Dirigenti e imprenditori</c:v>
                </c:pt>
                <c:pt idx="8">
                  <c:v>Totale</c:v>
                </c:pt>
              </c:strCache>
            </c:strRef>
          </c:cat>
          <c:val>
            <c:numRef>
              <c:f>'fig 1.6'!$H$5:$H$13</c:f>
              <c:numCache>
                <c:formatCode>###0.0</c:formatCode>
                <c:ptCount val="9"/>
                <c:pt idx="0">
                  <c:v>55.728567643689452</c:v>
                </c:pt>
                <c:pt idx="1">
                  <c:v>65.109831525836185</c:v>
                </c:pt>
                <c:pt idx="2">
                  <c:v>5.8916880025885536</c:v>
                </c:pt>
                <c:pt idx="3">
                  <c:v>27.372724597224124</c:v>
                </c:pt>
                <c:pt idx="4">
                  <c:v>81.00316516144396</c:v>
                </c:pt>
                <c:pt idx="5">
                  <c:v>71.381267068724981</c:v>
                </c:pt>
                <c:pt idx="6">
                  <c:v>90.771759797328485</c:v>
                </c:pt>
                <c:pt idx="7">
                  <c:v>32.521269136903605</c:v>
                </c:pt>
                <c:pt idx="8">
                  <c:v>54.185229886310246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23A-40A0-A2EB-393D119A6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92472960"/>
        <c:axId val="192474496"/>
      </c:barChart>
      <c:catAx>
        <c:axId val="192472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n-US"/>
          </a:p>
        </c:txPr>
        <c:crossAx val="192474496"/>
        <c:crosses val="autoZero"/>
        <c:auto val="1"/>
        <c:lblAlgn val="ctr"/>
        <c:lblOffset val="100"/>
        <c:noMultiLvlLbl val="0"/>
      </c:catAx>
      <c:valAx>
        <c:axId val="192474496"/>
        <c:scaling>
          <c:orientation val="minMax"/>
          <c:max val="100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192472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325505836598309E-2"/>
          <c:y val="0.89741888527317382"/>
          <c:w val="0.96295325761883399"/>
          <c:h val="0.10258111472682617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680829674897879E-2"/>
          <c:y val="3.453906907690197E-2"/>
          <c:w val="0.85393825528927925"/>
          <c:h val="0.43160559696095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1.7'!$D$3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1.7'!$B$4:$C$16</c:f>
              <c:multiLvlStrCache>
                <c:ptCount val="13"/>
                <c:lvl>
                  <c:pt idx="0">
                    <c:v>Da 1 a 14</c:v>
                  </c:pt>
                  <c:pt idx="1">
                    <c:v>Da 15 a 49</c:v>
                  </c:pt>
                  <c:pt idx="2">
                    <c:v>Da 50 a 249</c:v>
                  </c:pt>
                  <c:pt idx="3">
                    <c:v>250 e oltre</c:v>
                  </c:pt>
                  <c:pt idx="4">
                    <c:v>Agricoltura, caccia e pesca</c:v>
                  </c:pt>
                  <c:pt idx="5">
                    <c:v>Industria e Costruzioni</c:v>
                  </c:pt>
                  <c:pt idx="6">
                    <c:v>Commercio e Ristorazione</c:v>
                  </c:pt>
                  <c:pt idx="7">
                    <c:v>Servizi</c:v>
                  </c:pt>
                  <c:pt idx="9">
                    <c:v>Alta</c:v>
                  </c:pt>
                  <c:pt idx="10">
                    <c:v>Tecnica</c:v>
                  </c:pt>
                  <c:pt idx="11">
                    <c:v>Media</c:v>
                  </c:pt>
                  <c:pt idx="12">
                    <c:v>Bassa</c:v>
                  </c:pt>
                </c:lvl>
                <c:lvl>
                  <c:pt idx="0">
                    <c:v>Classe dimensionale impresa</c:v>
                  </c:pt>
                  <c:pt idx="4">
                    <c:v>Settore economico</c:v>
                  </c:pt>
                  <c:pt idx="8">
                    <c:v>Part-time</c:v>
                  </c:pt>
                  <c:pt idx="9">
                    <c:v>Raggruppamento professionale</c:v>
                  </c:pt>
                </c:lvl>
              </c:multiLvlStrCache>
            </c:multiLvlStrRef>
          </c:cat>
          <c:val>
            <c:numRef>
              <c:f>'fig 1.7'!$D$4:$D$16</c:f>
              <c:numCache>
                <c:formatCode>0.0</c:formatCode>
                <c:ptCount val="13"/>
                <c:pt idx="0">
                  <c:v>33.9</c:v>
                </c:pt>
                <c:pt idx="1">
                  <c:v>4.4000000000000004</c:v>
                </c:pt>
                <c:pt idx="2">
                  <c:v>32.6</c:v>
                </c:pt>
                <c:pt idx="3">
                  <c:v>29.1</c:v>
                </c:pt>
                <c:pt idx="4">
                  <c:v>5.9</c:v>
                </c:pt>
                <c:pt idx="5">
                  <c:v>20.2</c:v>
                </c:pt>
                <c:pt idx="6">
                  <c:v>18.399999999999999</c:v>
                </c:pt>
                <c:pt idx="7">
                  <c:v>55.5</c:v>
                </c:pt>
                <c:pt idx="8">
                  <c:v>11.4</c:v>
                </c:pt>
                <c:pt idx="9">
                  <c:v>20.09</c:v>
                </c:pt>
                <c:pt idx="10">
                  <c:v>16.559999999999999</c:v>
                </c:pt>
                <c:pt idx="11">
                  <c:v>56.1</c:v>
                </c:pt>
                <c:pt idx="12">
                  <c:v>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D-4BBD-8C6A-69B200E5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50362408"/>
        <c:axId val="550365576"/>
      </c:barChart>
      <c:lineChart>
        <c:grouping val="stacked"/>
        <c:varyColors val="0"/>
        <c:ser>
          <c:idx val="1"/>
          <c:order val="1"/>
          <c:tx>
            <c:strRef>
              <c:f>'fig 1.7'!$E$3</c:f>
              <c:strCache>
                <c:ptCount val="1"/>
                <c:pt idx="0">
                  <c:v>Differenza rispetto al 2021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C229F"/>
              </a:solidFill>
              <a:ln w="9525">
                <a:solidFill>
                  <a:srgbClr val="FC229F"/>
                </a:solidFill>
              </a:ln>
              <a:effectLst/>
            </c:spPr>
          </c:marker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2A3-4239-AFC9-958CC1DF6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1.7'!$B$4:$C$16</c:f>
              <c:multiLvlStrCache>
                <c:ptCount val="13"/>
                <c:lvl>
                  <c:pt idx="0">
                    <c:v>Da 1 a 14</c:v>
                  </c:pt>
                  <c:pt idx="1">
                    <c:v>Da 15 a 49</c:v>
                  </c:pt>
                  <c:pt idx="2">
                    <c:v>Da 50 a 249</c:v>
                  </c:pt>
                  <c:pt idx="3">
                    <c:v>250 e oltre</c:v>
                  </c:pt>
                  <c:pt idx="4">
                    <c:v>Agricoltura, caccia e pesca</c:v>
                  </c:pt>
                  <c:pt idx="5">
                    <c:v>Industria e Costruzioni</c:v>
                  </c:pt>
                  <c:pt idx="6">
                    <c:v>Commercio e Ristorazione</c:v>
                  </c:pt>
                  <c:pt idx="7">
                    <c:v>Servizi</c:v>
                  </c:pt>
                  <c:pt idx="9">
                    <c:v>Alta</c:v>
                  </c:pt>
                  <c:pt idx="10">
                    <c:v>Tecnica</c:v>
                  </c:pt>
                  <c:pt idx="11">
                    <c:v>Media</c:v>
                  </c:pt>
                  <c:pt idx="12">
                    <c:v>Bassa</c:v>
                  </c:pt>
                </c:lvl>
                <c:lvl>
                  <c:pt idx="0">
                    <c:v>Classe dimensionale impresa</c:v>
                  </c:pt>
                  <c:pt idx="4">
                    <c:v>Settore economico</c:v>
                  </c:pt>
                  <c:pt idx="8">
                    <c:v>Part-time</c:v>
                  </c:pt>
                  <c:pt idx="9">
                    <c:v>Raggruppamento professionale</c:v>
                  </c:pt>
                </c:lvl>
              </c:multiLvlStrCache>
            </c:multiLvlStrRef>
          </c:cat>
          <c:val>
            <c:numRef>
              <c:f>'fig 1.7'!$E$4:$E$16</c:f>
              <c:numCache>
                <c:formatCode>0.0</c:formatCode>
                <c:ptCount val="13"/>
                <c:pt idx="0">
                  <c:v>-0.1</c:v>
                </c:pt>
                <c:pt idx="1">
                  <c:v>-0.1</c:v>
                </c:pt>
                <c:pt idx="2">
                  <c:v>0.1</c:v>
                </c:pt>
                <c:pt idx="3">
                  <c:v>0.1</c:v>
                </c:pt>
                <c:pt idx="4">
                  <c:v>0.20000000000000018</c:v>
                </c:pt>
                <c:pt idx="5">
                  <c:v>-1.6000000000000014</c:v>
                </c:pt>
                <c:pt idx="6">
                  <c:v>0.8</c:v>
                </c:pt>
                <c:pt idx="7">
                  <c:v>0.6</c:v>
                </c:pt>
                <c:pt idx="8">
                  <c:v>-0.7</c:v>
                </c:pt>
                <c:pt idx="9">
                  <c:v>-0.1</c:v>
                </c:pt>
                <c:pt idx="10">
                  <c:v>-0.4</c:v>
                </c:pt>
                <c:pt idx="11">
                  <c:v>0.6</c:v>
                </c:pt>
                <c:pt idx="12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AD-4BBD-8C6A-69B200E5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884200"/>
        <c:axId val="451876456"/>
      </c:lineChart>
      <c:catAx>
        <c:axId val="550362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365576"/>
        <c:crosses val="autoZero"/>
        <c:auto val="1"/>
        <c:lblAlgn val="ctr"/>
        <c:lblOffset val="100"/>
        <c:noMultiLvlLbl val="0"/>
      </c:catAx>
      <c:valAx>
        <c:axId val="550365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362408"/>
        <c:crosses val="autoZero"/>
        <c:crossBetween val="between"/>
      </c:valAx>
      <c:valAx>
        <c:axId val="45187645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884200"/>
        <c:crosses val="max"/>
        <c:crossBetween val="between"/>
      </c:valAx>
      <c:catAx>
        <c:axId val="451884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18764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4080148725374111"/>
          <c:y val="2.9030962365192804E-2"/>
          <c:w val="0.44253879418793579"/>
          <c:h val="0.7980238095479903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'figura 1.8'!$D$3:$D$4</c:f>
              <c:strCache>
                <c:ptCount val="2"/>
                <c:pt idx="0">
                  <c:v>Condizione di arrivo</c:v>
                </c:pt>
                <c:pt idx="1">
                  <c:v>- Occupati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 1.8'!$A$5:$C$10</c:f>
              <c:multiLvlStrCache>
                <c:ptCount val="6"/>
                <c:lvl>
                  <c:pt idx="0">
                    <c:v>Occupati</c:v>
                  </c:pt>
                  <c:pt idx="1">
                    <c:v>In cerca di occupazione</c:v>
                  </c:pt>
                  <c:pt idx="2">
                    <c:v>Inattivi, studenti e pensionati</c:v>
                  </c:pt>
                  <c:pt idx="3">
                    <c:v>Occupati</c:v>
                  </c:pt>
                  <c:pt idx="4">
                    <c:v>In cerca di occupazione</c:v>
                  </c:pt>
                  <c:pt idx="5">
                    <c:v>Inattivi, studenti e pensionati</c:v>
                  </c:pt>
                </c:lvl>
                <c:lvl>
                  <c:pt idx="0">
                    <c:v>Panel 2010-2011</c:v>
                  </c:pt>
                  <c:pt idx="3">
                    <c:v>Panel 2021-2022</c:v>
                  </c:pt>
                </c:lvl>
                <c:lvl>
                  <c:pt idx="0">
                    <c:v>Condizione di partenza</c:v>
                  </c:pt>
                </c:lvl>
              </c:multiLvlStrCache>
            </c:multiLvlStrRef>
          </c:cat>
          <c:val>
            <c:numRef>
              <c:f>'figura 1.8'!$D$5:$D$10</c:f>
              <c:numCache>
                <c:formatCode>###0.0</c:formatCode>
                <c:ptCount val="6"/>
                <c:pt idx="0">
                  <c:v>86.487460198241109</c:v>
                </c:pt>
                <c:pt idx="1">
                  <c:v>28.750678627830307</c:v>
                </c:pt>
                <c:pt idx="2">
                  <c:v>10.63593256976648</c:v>
                </c:pt>
                <c:pt idx="3">
                  <c:v>98.861737642602392</c:v>
                </c:pt>
                <c:pt idx="4">
                  <c:v>3.746465602003155</c:v>
                </c:pt>
                <c:pt idx="5">
                  <c:v>0.40858707028946228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16-4842-9F1B-99F7995F9F1C}"/>
            </c:ext>
          </c:extLst>
        </c:ser>
        <c:ser>
          <c:idx val="1"/>
          <c:order val="1"/>
          <c:tx>
            <c:strRef>
              <c:f>'figura 1.8'!$E$3:$E$4</c:f>
              <c:strCache>
                <c:ptCount val="2"/>
                <c:pt idx="0">
                  <c:v>Condizione di arrivo</c:v>
                </c:pt>
                <c:pt idx="1">
                  <c:v>- In cerca di occupazione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3.9983324539975322E-2"/>
                  <c:y val="2.538980976090064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CE-4F0D-A6C9-30E3DD2CC6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 1.8'!$A$5:$C$10</c:f>
              <c:multiLvlStrCache>
                <c:ptCount val="6"/>
                <c:lvl>
                  <c:pt idx="0">
                    <c:v>Occupati</c:v>
                  </c:pt>
                  <c:pt idx="1">
                    <c:v>In cerca di occupazione</c:v>
                  </c:pt>
                  <c:pt idx="2">
                    <c:v>Inattivi, studenti e pensionati</c:v>
                  </c:pt>
                  <c:pt idx="3">
                    <c:v>Occupati</c:v>
                  </c:pt>
                  <c:pt idx="4">
                    <c:v>In cerca di occupazione</c:v>
                  </c:pt>
                  <c:pt idx="5">
                    <c:v>Inattivi, studenti e pensionati</c:v>
                  </c:pt>
                </c:lvl>
                <c:lvl>
                  <c:pt idx="0">
                    <c:v>Panel 2010-2011</c:v>
                  </c:pt>
                  <c:pt idx="3">
                    <c:v>Panel 2021-2022</c:v>
                  </c:pt>
                </c:lvl>
                <c:lvl>
                  <c:pt idx="0">
                    <c:v>Condizione di partenza</c:v>
                  </c:pt>
                </c:lvl>
              </c:multiLvlStrCache>
            </c:multiLvlStrRef>
          </c:cat>
          <c:val>
            <c:numRef>
              <c:f>'figura 1.8'!$E$5:$E$10</c:f>
              <c:numCache>
                <c:formatCode>###0.0</c:formatCode>
                <c:ptCount val="6"/>
                <c:pt idx="0">
                  <c:v>9.0326854207040395</c:v>
                </c:pt>
                <c:pt idx="1">
                  <c:v>58.433779070399581</c:v>
                </c:pt>
                <c:pt idx="2">
                  <c:v>15.993745032301945</c:v>
                </c:pt>
                <c:pt idx="3">
                  <c:v>0.36782803105270673</c:v>
                </c:pt>
                <c:pt idx="4">
                  <c:v>94.494851989018741</c:v>
                </c:pt>
                <c:pt idx="5">
                  <c:v>3.3431973429925934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16-4842-9F1B-99F7995F9F1C}"/>
            </c:ext>
          </c:extLst>
        </c:ser>
        <c:ser>
          <c:idx val="2"/>
          <c:order val="2"/>
          <c:tx>
            <c:strRef>
              <c:f>'figura 1.8'!$F$3:$F$4</c:f>
              <c:strCache>
                <c:ptCount val="2"/>
                <c:pt idx="0">
                  <c:v>Condizione di arrivo</c:v>
                </c:pt>
                <c:pt idx="1">
                  <c:v>- Inattivi, studenti e pensionati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0185067526415994E-16"/>
                  <c:y val="-2.5796046705062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6-4842-9F1B-99F7995F9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 1.8'!$A$5:$C$10</c:f>
              <c:multiLvlStrCache>
                <c:ptCount val="6"/>
                <c:lvl>
                  <c:pt idx="0">
                    <c:v>Occupati</c:v>
                  </c:pt>
                  <c:pt idx="1">
                    <c:v>In cerca di occupazione</c:v>
                  </c:pt>
                  <c:pt idx="2">
                    <c:v>Inattivi, studenti e pensionati</c:v>
                  </c:pt>
                  <c:pt idx="3">
                    <c:v>Occupati</c:v>
                  </c:pt>
                  <c:pt idx="4">
                    <c:v>In cerca di occupazione</c:v>
                  </c:pt>
                  <c:pt idx="5">
                    <c:v>Inattivi, studenti e pensionati</c:v>
                  </c:pt>
                </c:lvl>
                <c:lvl>
                  <c:pt idx="0">
                    <c:v>Panel 2010-2011</c:v>
                  </c:pt>
                  <c:pt idx="3">
                    <c:v>Panel 2021-2022</c:v>
                  </c:pt>
                </c:lvl>
                <c:lvl>
                  <c:pt idx="0">
                    <c:v>Condizione di partenza</c:v>
                  </c:pt>
                </c:lvl>
              </c:multiLvlStrCache>
            </c:multiLvlStrRef>
          </c:cat>
          <c:val>
            <c:numRef>
              <c:f>'figura 1.8'!$F$5:$F$10</c:f>
              <c:numCache>
                <c:formatCode>###0.0</c:formatCode>
                <c:ptCount val="6"/>
                <c:pt idx="0">
                  <c:v>4.4798543810548193</c:v>
                </c:pt>
                <c:pt idx="1">
                  <c:v>12.815542301770073</c:v>
                </c:pt>
                <c:pt idx="2">
                  <c:v>73.370322397931218</c:v>
                </c:pt>
                <c:pt idx="3">
                  <c:v>0.77043432634497899</c:v>
                </c:pt>
                <c:pt idx="4">
                  <c:v>1.7586824089780781</c:v>
                </c:pt>
                <c:pt idx="5">
                  <c:v>96.24821558671789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16-4842-9F1B-99F7995F9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30259119"/>
        <c:axId val="1340175647"/>
      </c:barChart>
      <c:catAx>
        <c:axId val="13302591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0175647"/>
        <c:crosses val="autoZero"/>
        <c:auto val="1"/>
        <c:lblAlgn val="ctr"/>
        <c:lblOffset val="100"/>
        <c:noMultiLvlLbl val="0"/>
      </c:catAx>
      <c:valAx>
        <c:axId val="1340175647"/>
        <c:scaling>
          <c:orientation val="minMax"/>
          <c:max val="100"/>
        </c:scaling>
        <c:delete val="1"/>
        <c:axPos val="t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##0.0" sourceLinked="1"/>
        <c:majorTickMark val="out"/>
        <c:minorTickMark val="none"/>
        <c:tickLblPos val="nextTo"/>
        <c:crossAx val="1330259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197725284339474E-2"/>
          <c:y val="0.85442320953600615"/>
          <c:w val="0.65905415290253022"/>
          <c:h val="0.145576790463993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1.9'!$C$3</c:f>
              <c:strCache>
                <c:ptCount val="1"/>
                <c:pt idx="0">
                  <c:v>Panel 2010-2011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1.9'!$B$4:$B$5</c:f>
              <c:strCache>
                <c:ptCount val="2"/>
                <c:pt idx="0">
                  <c:v>PA</c:v>
                </c:pt>
                <c:pt idx="1">
                  <c:v>Privato</c:v>
                </c:pt>
              </c:strCache>
            </c:strRef>
          </c:cat>
          <c:val>
            <c:numRef>
              <c:f>'Figura 1.9'!$C$4:$C$5</c:f>
              <c:numCache>
                <c:formatCode>###0.0</c:formatCode>
                <c:ptCount val="2"/>
                <c:pt idx="0">
                  <c:v>91.302197439495245</c:v>
                </c:pt>
                <c:pt idx="1">
                  <c:v>83.787260322760886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C-48AA-8359-93736EB253D0}"/>
            </c:ext>
          </c:extLst>
        </c:ser>
        <c:ser>
          <c:idx val="1"/>
          <c:order val="1"/>
          <c:tx>
            <c:strRef>
              <c:f>'Figura 1.9'!$D$3</c:f>
              <c:strCache>
                <c:ptCount val="1"/>
                <c:pt idx="0">
                  <c:v>Panel 2021-2022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1.9'!$B$4:$B$5</c:f>
              <c:strCache>
                <c:ptCount val="2"/>
                <c:pt idx="0">
                  <c:v>PA</c:v>
                </c:pt>
                <c:pt idx="1">
                  <c:v>Privato</c:v>
                </c:pt>
              </c:strCache>
            </c:strRef>
          </c:cat>
          <c:val>
            <c:numRef>
              <c:f>'Figura 1.9'!$D$4:$D$5</c:f>
              <c:numCache>
                <c:formatCode>###0.0</c:formatCode>
                <c:ptCount val="2"/>
                <c:pt idx="0">
                  <c:v>98.596080627120486</c:v>
                </c:pt>
                <c:pt idx="1">
                  <c:v>98.924470606466841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C-48AA-8359-93736EB25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3695599"/>
        <c:axId val="1428137007"/>
      </c:barChart>
      <c:catAx>
        <c:axId val="1693695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137007"/>
        <c:crosses val="autoZero"/>
        <c:auto val="1"/>
        <c:lblAlgn val="ctr"/>
        <c:lblOffset val="100"/>
        <c:noMultiLvlLbl val="0"/>
      </c:catAx>
      <c:valAx>
        <c:axId val="1428137007"/>
        <c:scaling>
          <c:orientation val="minMax"/>
          <c:max val="100"/>
        </c:scaling>
        <c:delete val="1"/>
        <c:axPos val="l"/>
        <c:numFmt formatCode="###0.0" sourceLinked="1"/>
        <c:majorTickMark val="none"/>
        <c:minorTickMark val="none"/>
        <c:tickLblPos val="nextTo"/>
        <c:crossAx val="1693695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133356</xdr:rowOff>
    </xdr:from>
    <xdr:to>
      <xdr:col>13</xdr:col>
      <xdr:colOff>47626</xdr:colOff>
      <xdr:row>19</xdr:row>
      <xdr:rowOff>53340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114300</xdr:rowOff>
    </xdr:from>
    <xdr:to>
      <xdr:col>14</xdr:col>
      <xdr:colOff>28575</xdr:colOff>
      <xdr:row>22</xdr:row>
      <xdr:rowOff>185739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CFD5C4B-7131-4AE9-A0EF-937D7A1F9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11</xdr:row>
      <xdr:rowOff>33335</xdr:rowOff>
    </xdr:from>
    <xdr:to>
      <xdr:col>9</xdr:col>
      <xdr:colOff>57150</xdr:colOff>
      <xdr:row>28</xdr:row>
      <xdr:rowOff>9524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BD44CBA-257F-4100-A048-310FF6C27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605790</xdr:colOff>
      <xdr:row>0</xdr:row>
      <xdr:rowOff>80009</xdr:rowOff>
    </xdr:from>
    <xdr:to>
      <xdr:col>13</xdr:col>
      <xdr:colOff>66675</xdr:colOff>
      <xdr:row>18</xdr:row>
      <xdr:rowOff>180974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B5BFDB0-C1A0-44DE-A653-EF8ED2F13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</xdr:colOff>
      <xdr:row>1</xdr:row>
      <xdr:rowOff>53340</xdr:rowOff>
    </xdr:from>
    <xdr:to>
      <xdr:col>12</xdr:col>
      <xdr:colOff>47625</xdr:colOff>
      <xdr:row>18</xdr:row>
      <xdr:rowOff>7620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3210CE0-03CC-49D3-AA04-BC396F301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25853</xdr:rowOff>
    </xdr:from>
    <xdr:to>
      <xdr:col>11</xdr:col>
      <xdr:colOff>219075</xdr:colOff>
      <xdr:row>38</xdr:row>
      <xdr:rowOff>177801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D906A63-A77F-4747-8BBE-91C8E9B43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</xdr:colOff>
      <xdr:row>7</xdr:row>
      <xdr:rowOff>86676</xdr:rowOff>
    </xdr:from>
    <xdr:to>
      <xdr:col>8</xdr:col>
      <xdr:colOff>371475</xdr:colOff>
      <xdr:row>23</xdr:row>
      <xdr:rowOff>177165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AA34955-1119-4339-8C42-8BD297F5B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600081</xdr:colOff>
      <xdr:row>5</xdr:row>
      <xdr:rowOff>28575</xdr:rowOff>
    </xdr:from>
    <xdr:to>
      <xdr:col>14</xdr:col>
      <xdr:colOff>47625</xdr:colOff>
      <xdr:row>19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A86DAD-57D3-4E50-BB1B-C1D310958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45719</xdr:colOff>
      <xdr:row>4</xdr:row>
      <xdr:rowOff>41910</xdr:rowOff>
    </xdr:from>
    <xdr:to>
      <xdr:col>14</xdr:col>
      <xdr:colOff>38100</xdr:colOff>
      <xdr:row>21</xdr:row>
      <xdr:rowOff>127635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7DA26EC-2B9D-41F7-83BA-EFF411B97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</xdr:colOff>
      <xdr:row>1</xdr:row>
      <xdr:rowOff>9525</xdr:rowOff>
    </xdr:from>
    <xdr:to>
      <xdr:col>18</xdr:col>
      <xdr:colOff>38100</xdr:colOff>
      <xdr:row>20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45720</xdr:rowOff>
    </xdr:from>
    <xdr:to>
      <xdr:col>13</xdr:col>
      <xdr:colOff>52705</xdr:colOff>
      <xdr:row>17</xdr:row>
      <xdr:rowOff>32385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588645</xdr:colOff>
      <xdr:row>1</xdr:row>
      <xdr:rowOff>97155</xdr:rowOff>
    </xdr:from>
    <xdr:to>
      <xdr:col>13</xdr:col>
      <xdr:colOff>38100</xdr:colOff>
      <xdr:row>21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2945129</xdr:colOff>
      <xdr:row>11</xdr:row>
      <xdr:rowOff>142875</xdr:rowOff>
    </xdr:from>
    <xdr:to>
      <xdr:col>8</xdr:col>
      <xdr:colOff>384810</xdr:colOff>
      <xdr:row>28</xdr:row>
      <xdr:rowOff>91440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102932D-F953-1352-47BF-653F0767B5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15</xdr:row>
      <xdr:rowOff>0</xdr:rowOff>
    </xdr:from>
    <xdr:to>
      <xdr:col>9</xdr:col>
      <xdr:colOff>281305</xdr:colOff>
      <xdr:row>40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8280C4F-B35E-4BCC-AEA0-B989E8002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16464</xdr:colOff>
      <xdr:row>3</xdr:row>
      <xdr:rowOff>73099</xdr:rowOff>
    </xdr:from>
    <xdr:to>
      <xdr:col>14</xdr:col>
      <xdr:colOff>77529</xdr:colOff>
      <xdr:row>24</xdr:row>
      <xdr:rowOff>163812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DF823E0-5A9F-4C28-A20F-58CF90518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7936</xdr:colOff>
      <xdr:row>5</xdr:row>
      <xdr:rowOff>44450</xdr:rowOff>
    </xdr:from>
    <xdr:to>
      <xdr:col>12</xdr:col>
      <xdr:colOff>0</xdr:colOff>
      <xdr:row>25</xdr:row>
      <xdr:rowOff>173038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5BF827D-A383-4098-8850-A961E94B7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599341</xdr:colOff>
      <xdr:row>7</xdr:row>
      <xdr:rowOff>30407</xdr:rowOff>
    </xdr:from>
    <xdr:to>
      <xdr:col>7</xdr:col>
      <xdr:colOff>593480</xdr:colOff>
      <xdr:row>18</xdr:row>
      <xdr:rowOff>161193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DE7497D-DF91-440C-B3A2-4E617379C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11"/>
  <sheetViews>
    <sheetView workbookViewId="0">
      <selection activeCell="Q14" sqref="Q14:Q15"/>
    </sheetView>
  </sheetViews>
  <sheetFormatPr defaultRowHeight="13.15"/>
  <sheetData>
    <row r="3" spans="2:5" ht="13.5" customHeight="1"/>
    <row r="4" spans="2:5" ht="12.75" customHeight="1"/>
    <row r="5" spans="2:5" ht="12.75" customHeight="1"/>
    <row r="6" spans="2:5">
      <c r="B6" s="94"/>
      <c r="C6" s="95" t="s">
        <v>0</v>
      </c>
      <c r="D6" s="95" t="s">
        <v>1</v>
      </c>
      <c r="E6" s="95" t="s">
        <v>2</v>
      </c>
    </row>
    <row r="7" spans="2:5" ht="25.5" customHeight="1">
      <c r="B7" s="12" t="s">
        <v>3</v>
      </c>
      <c r="C7" s="13">
        <v>3832.003035112903</v>
      </c>
      <c r="D7" s="13">
        <v>2927.1977780146158</v>
      </c>
      <c r="E7" s="13">
        <v>6759.2008131274788</v>
      </c>
    </row>
    <row r="8" spans="2:5">
      <c r="B8" s="12" t="s">
        <v>4</v>
      </c>
      <c r="C8" s="13">
        <v>2712.9079106417316</v>
      </c>
      <c r="D8" s="13">
        <v>2415.8469503025735</v>
      </c>
      <c r="E8" s="13">
        <v>5128.7548609443102</v>
      </c>
    </row>
    <row r="9" spans="2:5">
      <c r="B9" s="12" t="s">
        <v>5</v>
      </c>
      <c r="C9" s="13">
        <v>2606.687313251261</v>
      </c>
      <c r="D9" s="13">
        <v>2150.9704946586144</v>
      </c>
      <c r="E9" s="13">
        <v>4757.6578079098454</v>
      </c>
    </row>
    <row r="10" spans="2:5">
      <c r="B10" s="12" t="s">
        <v>6</v>
      </c>
      <c r="C10" s="13">
        <v>4072.0159909940403</v>
      </c>
      <c r="D10" s="13">
        <v>2197.9169770241551</v>
      </c>
      <c r="E10" s="13">
        <v>6269.9329680181763</v>
      </c>
    </row>
    <row r="11" spans="2:5">
      <c r="B11" s="96" t="s">
        <v>2</v>
      </c>
      <c r="C11" s="97">
        <v>13223.614249999931</v>
      </c>
      <c r="D11" s="97">
        <v>9691.9322000001303</v>
      </c>
      <c r="E11" s="97">
        <v>22915.546449999816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F2AE-B8D1-4F79-AFFF-F798D2AB0D55}">
  <dimension ref="B5:G24"/>
  <sheetViews>
    <sheetView topLeftCell="A4" workbookViewId="0">
      <selection activeCell="L30" sqref="L30"/>
    </sheetView>
  </sheetViews>
  <sheetFormatPr defaultColWidth="9.28515625" defaultRowHeight="14.45"/>
  <cols>
    <col min="1" max="16384" width="9.28515625" style="14"/>
  </cols>
  <sheetData>
    <row r="5" spans="2:7">
      <c r="C5" s="80" t="s">
        <v>0</v>
      </c>
      <c r="D5" s="80"/>
      <c r="E5" s="80" t="s">
        <v>1</v>
      </c>
      <c r="F5" s="80"/>
    </row>
    <row r="6" spans="2:7">
      <c r="C6" s="14" t="s">
        <v>74</v>
      </c>
      <c r="D6" s="14" t="s">
        <v>75</v>
      </c>
      <c r="E6" s="14" t="s">
        <v>74</v>
      </c>
      <c r="F6" s="14" t="s">
        <v>75</v>
      </c>
    </row>
    <row r="7" spans="2:7">
      <c r="B7" s="108" t="s">
        <v>76</v>
      </c>
      <c r="C7" s="23">
        <v>84.22</v>
      </c>
      <c r="D7" s="23">
        <v>84.36</v>
      </c>
      <c r="E7" s="23">
        <v>86.28</v>
      </c>
      <c r="F7" s="23">
        <v>83.42</v>
      </c>
      <c r="G7" s="23"/>
    </row>
    <row r="8" spans="2:7">
      <c r="B8" s="108" t="s">
        <v>77</v>
      </c>
      <c r="C8" s="23">
        <v>6.53</v>
      </c>
      <c r="D8" s="23">
        <v>10.34</v>
      </c>
      <c r="E8" s="23">
        <v>3.68</v>
      </c>
      <c r="F8" s="23">
        <v>8.4399999999999977</v>
      </c>
      <c r="G8" s="23"/>
    </row>
    <row r="9" spans="2:7" ht="28.5" customHeight="1">
      <c r="B9" s="108" t="s">
        <v>78</v>
      </c>
      <c r="C9" s="23">
        <v>0.21</v>
      </c>
      <c r="D9" s="23">
        <v>0.51</v>
      </c>
      <c r="E9" s="23">
        <v>0.36</v>
      </c>
      <c r="F9" s="23">
        <v>1.2600000000000051</v>
      </c>
      <c r="G9" s="23"/>
    </row>
    <row r="10" spans="2:7">
      <c r="B10" s="108" t="s">
        <v>79</v>
      </c>
      <c r="C10" s="23">
        <v>9.0299999999999994</v>
      </c>
      <c r="D10" s="23">
        <v>4.8</v>
      </c>
      <c r="E10" s="23">
        <v>9.69</v>
      </c>
      <c r="F10" s="23">
        <v>6.8799999999999955</v>
      </c>
      <c r="G10" s="23"/>
    </row>
    <row r="12" spans="2:7">
      <c r="D12" s="23"/>
      <c r="E12" s="23"/>
    </row>
    <row r="14" spans="2:7">
      <c r="C14" s="23">
        <f>D8-C8</f>
        <v>3.8099999999999996</v>
      </c>
      <c r="D14" s="23">
        <f>C14+C16</f>
        <v>-0.41999999999999993</v>
      </c>
      <c r="E14" s="23">
        <f>F8-E8</f>
        <v>4.759999999999998</v>
      </c>
      <c r="F14" s="23">
        <f>E14+E16</f>
        <v>1.949999999999994</v>
      </c>
    </row>
    <row r="15" spans="2:7">
      <c r="C15" s="23">
        <f t="shared" ref="C15" si="0">D9-C9</f>
        <v>0.30000000000000004</v>
      </c>
      <c r="E15" s="23">
        <f t="shared" ref="E15:E16" si="1">F9-E9</f>
        <v>0.90000000000000513</v>
      </c>
    </row>
    <row r="16" spans="2:7">
      <c r="C16" s="23">
        <f>D10-C10</f>
        <v>-4.2299999999999995</v>
      </c>
      <c r="E16" s="23">
        <f t="shared" si="1"/>
        <v>-2.8100000000000041</v>
      </c>
    </row>
    <row r="19" spans="3:6">
      <c r="C19" s="23"/>
      <c r="D19" s="23"/>
      <c r="E19" s="23"/>
      <c r="F19" s="23"/>
    </row>
    <row r="20" spans="3:6">
      <c r="C20" s="23"/>
      <c r="D20" s="23"/>
      <c r="E20" s="23"/>
      <c r="F20" s="23"/>
    </row>
    <row r="21" spans="3:6">
      <c r="C21" s="23"/>
      <c r="D21" s="23"/>
      <c r="E21" s="23"/>
      <c r="F21" s="23"/>
    </row>
    <row r="22" spans="3:6">
      <c r="C22" s="23"/>
      <c r="D22" s="23"/>
      <c r="E22" s="23"/>
      <c r="F22" s="23"/>
    </row>
    <row r="24" spans="3:6" ht="36" customHeight="1"/>
  </sheetData>
  <mergeCells count="2">
    <mergeCell ref="C5:D5"/>
    <mergeCell ref="E5:F5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EA88-656B-414D-B25B-597F22D48426}">
  <dimension ref="E5:P24"/>
  <sheetViews>
    <sheetView topLeftCell="A7" workbookViewId="0">
      <selection activeCell="N17" sqref="N17"/>
    </sheetView>
  </sheetViews>
  <sheetFormatPr defaultColWidth="9.28515625" defaultRowHeight="14.45"/>
  <cols>
    <col min="1" max="16384" width="9.28515625" style="14"/>
  </cols>
  <sheetData>
    <row r="5" spans="5:16">
      <c r="I5"/>
      <c r="J5" s="81" t="s">
        <v>9</v>
      </c>
      <c r="K5" s="82"/>
      <c r="L5" s="81" t="s">
        <v>10</v>
      </c>
      <c r="M5" s="82"/>
      <c r="N5" s="81" t="s">
        <v>11</v>
      </c>
      <c r="O5" s="83"/>
    </row>
    <row r="6" spans="5:16">
      <c r="I6"/>
      <c r="J6" t="s">
        <v>69</v>
      </c>
      <c r="K6" t="s">
        <v>70</v>
      </c>
      <c r="L6" t="s">
        <v>69</v>
      </c>
      <c r="M6" t="s">
        <v>70</v>
      </c>
      <c r="N6" t="s">
        <v>69</v>
      </c>
      <c r="O6" t="s">
        <v>70</v>
      </c>
    </row>
    <row r="7" spans="5:16">
      <c r="I7" s="109" t="s">
        <v>76</v>
      </c>
      <c r="J7" s="56">
        <v>71.45</v>
      </c>
      <c r="K7" s="56">
        <v>59.3</v>
      </c>
      <c r="L7" s="56">
        <v>86.95</v>
      </c>
      <c r="M7" s="56">
        <v>83.98</v>
      </c>
      <c r="N7" s="56">
        <v>87.94</v>
      </c>
      <c r="O7" s="56">
        <v>89.2</v>
      </c>
      <c r="P7" s="23">
        <f>J7-K7</f>
        <v>12.150000000000006</v>
      </c>
    </row>
    <row r="8" spans="5:16">
      <c r="I8" s="109" t="s">
        <v>77</v>
      </c>
      <c r="J8" s="56">
        <v>9.4</v>
      </c>
      <c r="K8" s="56">
        <v>20.54</v>
      </c>
      <c r="L8" s="56">
        <v>4.57</v>
      </c>
      <c r="M8" s="56">
        <v>7.84</v>
      </c>
      <c r="N8" s="56">
        <v>5.19</v>
      </c>
      <c r="O8" s="56">
        <v>8.5299999999999994</v>
      </c>
      <c r="P8" s="23">
        <f>J8-K8</f>
        <v>-11.139999999999999</v>
      </c>
    </row>
    <row r="9" spans="5:16" ht="28.5" customHeight="1">
      <c r="I9" s="109" t="s">
        <v>78</v>
      </c>
      <c r="J9" s="56">
        <v>1.2</v>
      </c>
      <c r="K9" s="56">
        <v>3.44</v>
      </c>
      <c r="L9" s="56">
        <v>0.09</v>
      </c>
      <c r="M9" s="56">
        <v>0.59</v>
      </c>
      <c r="N9" s="56">
        <v>0.22</v>
      </c>
      <c r="O9" s="56">
        <v>0.46</v>
      </c>
    </row>
    <row r="10" spans="5:16">
      <c r="I10" s="109" t="s">
        <v>79</v>
      </c>
      <c r="J10" s="56">
        <v>17.940000000000001</v>
      </c>
      <c r="K10" s="56">
        <v>16.690000000000001</v>
      </c>
      <c r="L10" s="56">
        <v>8.39</v>
      </c>
      <c r="M10" s="56">
        <v>7.59</v>
      </c>
      <c r="N10" s="56">
        <v>6.64</v>
      </c>
      <c r="O10" s="56">
        <v>1.81</v>
      </c>
    </row>
    <row r="12" spans="5:16">
      <c r="E12" s="23">
        <f>E8-D8</f>
        <v>0</v>
      </c>
      <c r="F12" s="23">
        <f>G8-F8</f>
        <v>0</v>
      </c>
    </row>
    <row r="24" ht="36" customHeight="1"/>
  </sheetData>
  <mergeCells count="3">
    <mergeCell ref="J5:K5"/>
    <mergeCell ref="L5:M5"/>
    <mergeCell ref="N5:O5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7536-3FFE-40E4-9CBA-C0A19D3CB2FB}">
  <dimension ref="A4:E12"/>
  <sheetViews>
    <sheetView workbookViewId="0">
      <selection activeCell="O11" sqref="O11"/>
    </sheetView>
  </sheetViews>
  <sheetFormatPr defaultColWidth="9.28515625" defaultRowHeight="14.45"/>
  <cols>
    <col min="1" max="1" width="9.7109375" style="14" bestFit="1" customWidth="1"/>
    <col min="2" max="16384" width="9.28515625" style="14"/>
  </cols>
  <sheetData>
    <row r="4" spans="1:5">
      <c r="A4" s="23"/>
      <c r="B4" s="23"/>
      <c r="C4" s="23"/>
      <c r="D4" s="23"/>
    </row>
    <row r="5" spans="1:5" ht="15" customHeight="1">
      <c r="A5" s="1"/>
      <c r="B5" s="84" t="s">
        <v>80</v>
      </c>
      <c r="C5" s="84"/>
      <c r="D5" s="84" t="s">
        <v>81</v>
      </c>
      <c r="E5" s="84"/>
    </row>
    <row r="6" spans="1:5">
      <c r="A6" s="1"/>
      <c r="B6" t="s">
        <v>69</v>
      </c>
      <c r="C6" t="s">
        <v>70</v>
      </c>
      <c r="D6" t="s">
        <v>69</v>
      </c>
      <c r="E6" t="s">
        <v>70</v>
      </c>
    </row>
    <row r="7" spans="1:5" ht="36" customHeight="1">
      <c r="A7" s="109" t="s">
        <v>76</v>
      </c>
      <c r="B7" s="1">
        <v>86.59</v>
      </c>
      <c r="C7" s="1">
        <v>85.92</v>
      </c>
      <c r="D7" s="1">
        <v>47.63</v>
      </c>
      <c r="E7" s="1">
        <v>53.3</v>
      </c>
    </row>
    <row r="8" spans="1:5">
      <c r="A8" s="109" t="s">
        <v>77</v>
      </c>
      <c r="B8" s="1">
        <v>5.21</v>
      </c>
      <c r="C8" s="1">
        <v>8.67</v>
      </c>
      <c r="D8" s="1">
        <v>9.58</v>
      </c>
      <c r="E8" s="1">
        <v>23.12</v>
      </c>
    </row>
    <row r="9" spans="1:5">
      <c r="A9" s="109" t="s">
        <v>78</v>
      </c>
      <c r="B9" s="1">
        <v>0.23</v>
      </c>
      <c r="C9" s="1">
        <v>0.67</v>
      </c>
      <c r="D9" s="1">
        <v>1.34</v>
      </c>
      <c r="E9" s="1">
        <v>3.22</v>
      </c>
    </row>
    <row r="10" spans="1:5">
      <c r="A10" s="109" t="s">
        <v>79</v>
      </c>
      <c r="B10" s="1">
        <v>7.98</v>
      </c>
      <c r="C10" s="1">
        <v>4.7300000000000004</v>
      </c>
      <c r="D10" s="1">
        <v>41.45</v>
      </c>
      <c r="E10" s="1">
        <v>20.36</v>
      </c>
    </row>
    <row r="11" spans="1:5">
      <c r="A11" s="23"/>
      <c r="B11" s="23"/>
      <c r="C11" s="23"/>
      <c r="D11" s="23"/>
    </row>
    <row r="12" spans="1:5">
      <c r="A12" s="23"/>
      <c r="B12" s="23"/>
      <c r="C12" s="23"/>
      <c r="D12" s="23"/>
    </row>
  </sheetData>
  <mergeCells count="2">
    <mergeCell ref="B5:C5"/>
    <mergeCell ref="D5:E5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AA69-F627-4013-8884-FB89FC87F1CF}">
  <dimension ref="A1:F34"/>
  <sheetViews>
    <sheetView workbookViewId="0">
      <selection activeCell="M23" sqref="M23"/>
    </sheetView>
  </sheetViews>
  <sheetFormatPr defaultColWidth="9.28515625" defaultRowHeight="14.45"/>
  <cols>
    <col min="1" max="16384" width="9.28515625" style="14"/>
  </cols>
  <sheetData>
    <row r="1" spans="1:6" ht="15" thickBot="1">
      <c r="B1" s="24"/>
      <c r="C1" s="87" t="s">
        <v>74</v>
      </c>
      <c r="D1" s="88"/>
      <c r="E1" s="87" t="s">
        <v>75</v>
      </c>
      <c r="F1" s="88"/>
    </row>
    <row r="2" spans="1:6" ht="80.45" thickBot="1">
      <c r="B2" s="26" t="s">
        <v>82</v>
      </c>
      <c r="C2" s="27" t="s">
        <v>83</v>
      </c>
      <c r="D2" s="25" t="s">
        <v>84</v>
      </c>
      <c r="E2" s="27" t="s">
        <v>83</v>
      </c>
      <c r="F2" s="25" t="s">
        <v>85</v>
      </c>
    </row>
    <row r="3" spans="1:6" ht="15" thickBot="1">
      <c r="A3" s="85" t="s">
        <v>86</v>
      </c>
      <c r="B3" s="28" t="s">
        <v>0</v>
      </c>
      <c r="C3" s="29">
        <v>59.6</v>
      </c>
      <c r="D3" s="30">
        <v>72.400000000000006</v>
      </c>
      <c r="E3" s="29">
        <v>57.9</v>
      </c>
      <c r="F3" s="30">
        <v>62.7</v>
      </c>
    </row>
    <row r="4" spans="1:6" ht="15" thickBot="1">
      <c r="A4" s="85"/>
      <c r="B4" s="28" t="s">
        <v>1</v>
      </c>
      <c r="C4" s="31">
        <v>40.4</v>
      </c>
      <c r="D4" s="32">
        <v>27.6</v>
      </c>
      <c r="E4" s="31">
        <v>42.1</v>
      </c>
      <c r="F4" s="32">
        <v>37.299999999999997</v>
      </c>
    </row>
    <row r="5" spans="1:6" ht="15" thickBot="1">
      <c r="A5" s="85"/>
      <c r="B5" s="33" t="s">
        <v>2</v>
      </c>
      <c r="C5" s="34">
        <v>100</v>
      </c>
      <c r="D5" s="35">
        <v>100</v>
      </c>
      <c r="E5" s="34">
        <v>100</v>
      </c>
      <c r="F5" s="35">
        <v>100</v>
      </c>
    </row>
    <row r="6" spans="1:6" ht="15" thickBot="1">
      <c r="A6" s="85" t="s">
        <v>87</v>
      </c>
      <c r="B6" s="28" t="s">
        <v>88</v>
      </c>
      <c r="C6" s="31">
        <v>13.7</v>
      </c>
      <c r="D6" s="32">
        <v>24</v>
      </c>
      <c r="E6" s="31">
        <v>10.7</v>
      </c>
      <c r="F6" s="32">
        <v>23</v>
      </c>
    </row>
    <row r="7" spans="1:6" ht="15" thickBot="1">
      <c r="A7" s="85"/>
      <c r="B7" s="28" t="s">
        <v>89</v>
      </c>
      <c r="C7" s="31">
        <v>63</v>
      </c>
      <c r="D7" s="32">
        <v>53.5</v>
      </c>
      <c r="E7" s="31">
        <v>39.4</v>
      </c>
      <c r="F7" s="32">
        <v>32.299999999999997</v>
      </c>
    </row>
    <row r="8" spans="1:6" ht="15" thickBot="1">
      <c r="A8" s="85"/>
      <c r="B8" s="28" t="s">
        <v>90</v>
      </c>
      <c r="C8" s="31">
        <v>23.3</v>
      </c>
      <c r="D8" s="32">
        <v>22.5</v>
      </c>
      <c r="E8" s="31">
        <v>50</v>
      </c>
      <c r="F8" s="32">
        <v>44.7</v>
      </c>
    </row>
    <row r="9" spans="1:6" ht="15" thickBot="1">
      <c r="A9" s="85"/>
      <c r="B9" s="33" t="s">
        <v>2</v>
      </c>
      <c r="C9" s="34">
        <v>100</v>
      </c>
      <c r="D9" s="35">
        <v>100</v>
      </c>
      <c r="E9" s="34">
        <v>100</v>
      </c>
      <c r="F9" s="35">
        <v>100</v>
      </c>
    </row>
    <row r="10" spans="1:6" ht="15" thickBot="1">
      <c r="A10" s="85" t="s">
        <v>91</v>
      </c>
      <c r="B10" s="28" t="s">
        <v>3</v>
      </c>
      <c r="C10" s="31">
        <v>31.22</v>
      </c>
      <c r="D10" s="32">
        <v>29.26</v>
      </c>
      <c r="E10" s="31">
        <v>36</v>
      </c>
      <c r="F10" s="32">
        <v>35.4</v>
      </c>
    </row>
    <row r="11" spans="1:6" ht="15" thickBot="1">
      <c r="A11" s="85"/>
      <c r="B11" s="28" t="s">
        <v>4</v>
      </c>
      <c r="C11" s="31">
        <v>22.25</v>
      </c>
      <c r="D11" s="32">
        <v>19.34</v>
      </c>
      <c r="E11" s="31">
        <v>22.5</v>
      </c>
      <c r="F11" s="32">
        <v>26.2</v>
      </c>
    </row>
    <row r="12" spans="1:6" ht="15" thickBot="1">
      <c r="A12" s="85"/>
      <c r="B12" s="28" t="s">
        <v>5</v>
      </c>
      <c r="C12" s="31">
        <v>21.18</v>
      </c>
      <c r="D12" s="32">
        <v>23.14</v>
      </c>
      <c r="E12" s="31">
        <v>19.600000000000001</v>
      </c>
      <c r="F12" s="32">
        <v>24.9</v>
      </c>
    </row>
    <row r="13" spans="1:6" ht="15" thickBot="1">
      <c r="A13" s="85"/>
      <c r="B13" s="28" t="s">
        <v>6</v>
      </c>
      <c r="C13" s="31">
        <v>25.35</v>
      </c>
      <c r="D13" s="32">
        <v>28.26</v>
      </c>
      <c r="E13" s="31">
        <v>22.1</v>
      </c>
      <c r="F13" s="32">
        <v>13.6</v>
      </c>
    </row>
    <row r="14" spans="1:6" ht="15" thickBot="1">
      <c r="A14" s="85"/>
      <c r="B14" s="33" t="s">
        <v>2</v>
      </c>
      <c r="C14" s="34">
        <v>100</v>
      </c>
      <c r="D14" s="35">
        <v>100</v>
      </c>
      <c r="E14" s="34">
        <v>100</v>
      </c>
      <c r="F14" s="35">
        <v>100</v>
      </c>
    </row>
    <row r="15" spans="1:6" ht="15" thickBot="1">
      <c r="A15" s="85" t="s">
        <v>92</v>
      </c>
      <c r="B15" s="28" t="s">
        <v>93</v>
      </c>
      <c r="C15" s="31">
        <v>32.700000000000003</v>
      </c>
      <c r="D15" s="32">
        <v>36.9</v>
      </c>
      <c r="E15" s="31">
        <v>33.700000000000003</v>
      </c>
      <c r="F15" s="32">
        <v>28.1</v>
      </c>
    </row>
    <row r="16" spans="1:6" ht="15" thickBot="1">
      <c r="A16" s="85"/>
      <c r="B16" s="28" t="s">
        <v>13</v>
      </c>
      <c r="C16" s="31">
        <v>48.2</v>
      </c>
      <c r="D16" s="32">
        <v>42.8</v>
      </c>
      <c r="E16" s="31">
        <v>43.8</v>
      </c>
      <c r="F16" s="32">
        <v>42.7</v>
      </c>
    </row>
    <row r="17" spans="1:6" ht="15" thickBot="1">
      <c r="A17" s="85"/>
      <c r="B17" s="28" t="s">
        <v>94</v>
      </c>
      <c r="C17" s="31">
        <v>19.2</v>
      </c>
      <c r="D17" s="32">
        <v>20.3</v>
      </c>
      <c r="E17" s="31">
        <v>22.5</v>
      </c>
      <c r="F17" s="32">
        <v>29.3</v>
      </c>
    </row>
    <row r="18" spans="1:6" ht="15" thickBot="1">
      <c r="A18" s="85"/>
      <c r="B18" s="33" t="s">
        <v>2</v>
      </c>
      <c r="C18" s="34">
        <v>100</v>
      </c>
      <c r="D18" s="35">
        <v>100</v>
      </c>
      <c r="E18" s="34">
        <v>100</v>
      </c>
      <c r="F18" s="35">
        <v>100</v>
      </c>
    </row>
    <row r="19" spans="1:6" ht="15" thickBot="1">
      <c r="A19" s="85" t="s">
        <v>95</v>
      </c>
      <c r="B19" s="28" t="s">
        <v>96</v>
      </c>
      <c r="C19" s="31">
        <v>32.6</v>
      </c>
      <c r="D19" s="32">
        <v>16.600000000000001</v>
      </c>
      <c r="E19" s="31">
        <v>19</v>
      </c>
      <c r="F19" s="32">
        <v>10.3</v>
      </c>
    </row>
    <row r="20" spans="1:6" ht="15" thickBot="1">
      <c r="A20" s="85"/>
      <c r="B20" s="28" t="s">
        <v>97</v>
      </c>
      <c r="C20" s="31">
        <v>67.400000000000006</v>
      </c>
      <c r="D20" s="32">
        <v>83.4</v>
      </c>
      <c r="E20" s="31">
        <v>81</v>
      </c>
      <c r="F20" s="32">
        <v>89.7</v>
      </c>
    </row>
    <row r="21" spans="1:6" ht="15" thickBot="1">
      <c r="A21" s="85"/>
      <c r="B21" s="33" t="s">
        <v>2</v>
      </c>
      <c r="C21" s="34">
        <v>100</v>
      </c>
      <c r="D21" s="35">
        <v>100</v>
      </c>
      <c r="E21" s="34">
        <v>100</v>
      </c>
      <c r="F21" s="35">
        <v>100</v>
      </c>
    </row>
    <row r="22" spans="1:6" ht="15" thickBot="1">
      <c r="A22" s="85" t="s">
        <v>98</v>
      </c>
      <c r="B22" s="28" t="s">
        <v>44</v>
      </c>
      <c r="C22" s="36">
        <v>3.3</v>
      </c>
      <c r="D22" s="37" t="s">
        <v>99</v>
      </c>
      <c r="E22" s="31">
        <v>5.9</v>
      </c>
      <c r="F22" s="37" t="s">
        <v>100</v>
      </c>
    </row>
    <row r="23" spans="1:6" ht="15" thickBot="1">
      <c r="A23" s="85"/>
      <c r="B23" s="28" t="s">
        <v>52</v>
      </c>
      <c r="C23" s="31">
        <v>23.6</v>
      </c>
      <c r="D23" s="32">
        <v>21.6</v>
      </c>
      <c r="E23" s="31">
        <v>20.3</v>
      </c>
      <c r="F23" s="32">
        <v>23.9</v>
      </c>
    </row>
    <row r="24" spans="1:6" ht="15" thickBot="1">
      <c r="A24" s="85"/>
      <c r="B24" s="28" t="s">
        <v>101</v>
      </c>
      <c r="C24" s="31">
        <v>15.1</v>
      </c>
      <c r="D24" s="32">
        <v>24.8</v>
      </c>
      <c r="E24" s="31">
        <v>18.100000000000001</v>
      </c>
      <c r="F24" s="32">
        <v>19.399999999999999</v>
      </c>
    </row>
    <row r="25" spans="1:6" ht="15" thickBot="1">
      <c r="A25" s="85"/>
      <c r="B25" s="28" t="s">
        <v>53</v>
      </c>
      <c r="C25" s="31">
        <v>58</v>
      </c>
      <c r="D25" s="32">
        <v>47.3</v>
      </c>
      <c r="E25" s="31">
        <v>55.7</v>
      </c>
      <c r="F25" s="32">
        <v>51.1</v>
      </c>
    </row>
    <row r="26" spans="1:6" ht="15" thickBot="1">
      <c r="A26" s="85"/>
      <c r="B26" s="28" t="s">
        <v>2</v>
      </c>
      <c r="C26" s="31">
        <v>100</v>
      </c>
      <c r="D26" s="32">
        <v>100</v>
      </c>
      <c r="E26" s="31">
        <v>100</v>
      </c>
      <c r="F26" s="32">
        <v>100</v>
      </c>
    </row>
    <row r="27" spans="1:6" ht="15" thickBot="1">
      <c r="A27" s="86" t="s">
        <v>102</v>
      </c>
      <c r="B27" s="28" t="s">
        <v>54</v>
      </c>
      <c r="C27" s="31">
        <v>11.1</v>
      </c>
      <c r="D27" s="32">
        <v>13.7</v>
      </c>
      <c r="E27" s="31">
        <v>11.3</v>
      </c>
      <c r="F27" s="32">
        <v>6.5</v>
      </c>
    </row>
    <row r="28" spans="1:6" ht="15" thickBot="1">
      <c r="A28" s="85"/>
      <c r="B28" s="28" t="s">
        <v>103</v>
      </c>
      <c r="C28" s="31">
        <v>89.9</v>
      </c>
      <c r="D28" s="32">
        <v>86.3</v>
      </c>
      <c r="E28" s="31">
        <v>89.7</v>
      </c>
      <c r="F28" s="32">
        <v>93.5</v>
      </c>
    </row>
    <row r="29" spans="1:6" ht="15" thickBot="1">
      <c r="A29" s="85"/>
      <c r="B29" s="33" t="s">
        <v>2</v>
      </c>
      <c r="C29" s="34">
        <v>100</v>
      </c>
      <c r="D29" s="35">
        <v>100</v>
      </c>
      <c r="E29" s="34">
        <v>100</v>
      </c>
      <c r="F29" s="35">
        <v>100</v>
      </c>
    </row>
    <row r="30" spans="1:6" ht="15" thickBot="1">
      <c r="A30" s="86" t="s">
        <v>104</v>
      </c>
      <c r="B30" s="28" t="s">
        <v>56</v>
      </c>
      <c r="C30" s="31">
        <v>22.4</v>
      </c>
      <c r="D30" s="32">
        <v>19.3</v>
      </c>
      <c r="E30" s="31">
        <v>20.2</v>
      </c>
      <c r="F30" s="32">
        <v>22.4</v>
      </c>
    </row>
    <row r="31" spans="1:6" ht="15" thickBot="1">
      <c r="A31" s="85"/>
      <c r="B31" s="28" t="s">
        <v>57</v>
      </c>
      <c r="C31" s="31">
        <v>21.8</v>
      </c>
      <c r="D31" s="32">
        <v>16.7</v>
      </c>
      <c r="E31" s="31">
        <v>16.600000000000001</v>
      </c>
      <c r="F31" s="32">
        <v>24.7</v>
      </c>
    </row>
    <row r="32" spans="1:6" ht="15" thickBot="1">
      <c r="A32" s="85"/>
      <c r="B32" s="28" t="s">
        <v>58</v>
      </c>
      <c r="C32" s="31">
        <v>49.2</v>
      </c>
      <c r="D32" s="32">
        <v>56.1</v>
      </c>
      <c r="E32" s="31">
        <v>56.1</v>
      </c>
      <c r="F32" s="32">
        <v>51</v>
      </c>
    </row>
    <row r="33" spans="1:6" ht="15" thickBot="1">
      <c r="A33" s="85"/>
      <c r="B33" s="28" t="s">
        <v>59</v>
      </c>
      <c r="C33" s="31">
        <v>6.6</v>
      </c>
      <c r="D33" s="32">
        <v>7.9</v>
      </c>
      <c r="E33" s="31">
        <v>7.1</v>
      </c>
      <c r="F33" s="32">
        <v>1.9</v>
      </c>
    </row>
    <row r="34" spans="1:6" ht="15" thickBot="1">
      <c r="A34" s="85"/>
      <c r="B34" s="33" t="s">
        <v>2</v>
      </c>
      <c r="C34" s="34">
        <v>100</v>
      </c>
      <c r="D34" s="35">
        <v>100</v>
      </c>
      <c r="E34" s="34">
        <v>100</v>
      </c>
      <c r="F34" s="35">
        <v>100</v>
      </c>
    </row>
  </sheetData>
  <mergeCells count="10">
    <mergeCell ref="E1:F1"/>
    <mergeCell ref="A3:A5"/>
    <mergeCell ref="A6:A9"/>
    <mergeCell ref="A10:A14"/>
    <mergeCell ref="A15:A18"/>
    <mergeCell ref="A19:A21"/>
    <mergeCell ref="A22:A26"/>
    <mergeCell ref="A27:A29"/>
    <mergeCell ref="A30:A34"/>
    <mergeCell ref="C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440F-2105-4DA6-98BA-E127F65FAA06}">
  <dimension ref="A1:D25"/>
  <sheetViews>
    <sheetView workbookViewId="0">
      <selection activeCell="L28" sqref="L28"/>
    </sheetView>
  </sheetViews>
  <sheetFormatPr defaultColWidth="9.28515625" defaultRowHeight="13.15"/>
  <cols>
    <col min="1" max="1" width="14.7109375" style="41" customWidth="1"/>
    <col min="2" max="2" width="28.28515625" style="41" customWidth="1"/>
    <col min="3" max="3" width="15.28515625" style="41" bestFit="1" customWidth="1"/>
    <col min="4" max="4" width="21.7109375" style="41" customWidth="1"/>
    <col min="5" max="16384" width="9.28515625" style="41"/>
  </cols>
  <sheetData>
    <row r="1" spans="1:4" ht="32.25" customHeight="1">
      <c r="A1" s="38" t="s">
        <v>105</v>
      </c>
      <c r="B1" s="39" t="s">
        <v>106</v>
      </c>
      <c r="C1" s="39" t="s">
        <v>107</v>
      </c>
      <c r="D1" s="40" t="s">
        <v>2</v>
      </c>
    </row>
    <row r="2" spans="1:4" ht="13.9">
      <c r="A2" s="42">
        <v>2000</v>
      </c>
      <c r="B2" s="43">
        <v>73443158</v>
      </c>
      <c r="C2" s="44">
        <v>73732088</v>
      </c>
      <c r="D2" s="45">
        <v>147175246</v>
      </c>
    </row>
    <row r="3" spans="1:4" ht="13.9">
      <c r="A3" s="42">
        <v>2001</v>
      </c>
      <c r="B3" s="43">
        <v>91505460</v>
      </c>
      <c r="C3" s="44">
        <v>60747556</v>
      </c>
      <c r="D3" s="45">
        <v>152253016</v>
      </c>
    </row>
    <row r="4" spans="1:4" ht="13.9">
      <c r="A4" s="42">
        <v>2002</v>
      </c>
      <c r="B4" s="43">
        <v>114267901</v>
      </c>
      <c r="C4" s="44">
        <v>62877102</v>
      </c>
      <c r="D4" s="45">
        <v>177145003</v>
      </c>
    </row>
    <row r="5" spans="1:4" ht="13.9">
      <c r="A5" s="42">
        <v>2003</v>
      </c>
      <c r="B5" s="43">
        <v>120033185</v>
      </c>
      <c r="C5" s="44">
        <v>107125070</v>
      </c>
      <c r="D5" s="45">
        <v>227158255</v>
      </c>
    </row>
    <row r="6" spans="1:4" ht="13.9">
      <c r="A6" s="42">
        <v>2004</v>
      </c>
      <c r="B6" s="43">
        <v>131276217</v>
      </c>
      <c r="C6" s="44">
        <v>96316368</v>
      </c>
      <c r="D6" s="45">
        <v>227592585</v>
      </c>
    </row>
    <row r="7" spans="1:4" ht="13.9">
      <c r="A7" s="42">
        <v>2005</v>
      </c>
      <c r="B7" s="43">
        <v>142481122</v>
      </c>
      <c r="C7" s="44">
        <v>104524746</v>
      </c>
      <c r="D7" s="45">
        <v>247005868</v>
      </c>
    </row>
    <row r="8" spans="1:4" ht="13.9">
      <c r="A8" s="42">
        <v>2006</v>
      </c>
      <c r="B8" s="43">
        <v>96608909</v>
      </c>
      <c r="C8" s="44">
        <v>136039509</v>
      </c>
      <c r="D8" s="45">
        <v>232648418</v>
      </c>
    </row>
    <row r="9" spans="1:4" ht="13.9">
      <c r="A9" s="42">
        <v>2007</v>
      </c>
      <c r="B9" s="43">
        <v>70653569</v>
      </c>
      <c r="C9" s="44">
        <v>113699717</v>
      </c>
      <c r="D9" s="45">
        <v>184353286</v>
      </c>
    </row>
    <row r="10" spans="1:4" ht="13.9">
      <c r="A10" s="42">
        <v>2008</v>
      </c>
      <c r="B10" s="43">
        <v>113085270</v>
      </c>
      <c r="C10" s="44">
        <v>115262321</v>
      </c>
      <c r="D10" s="45">
        <v>228347591</v>
      </c>
    </row>
    <row r="11" spans="1:4" ht="13.9">
      <c r="A11" s="42">
        <v>2009</v>
      </c>
      <c r="B11" s="43">
        <v>576715106</v>
      </c>
      <c r="C11" s="44">
        <v>339395331</v>
      </c>
      <c r="D11" s="45">
        <v>916110437</v>
      </c>
    </row>
    <row r="12" spans="1:4" ht="13.9">
      <c r="A12" s="42">
        <v>2010</v>
      </c>
      <c r="B12" s="43">
        <v>341826963</v>
      </c>
      <c r="C12" s="44">
        <v>856712507</v>
      </c>
      <c r="D12" s="45">
        <v>1198539470</v>
      </c>
    </row>
    <row r="13" spans="1:4" ht="13.9">
      <c r="A13" s="42">
        <v>2011</v>
      </c>
      <c r="B13" s="43">
        <v>229770858</v>
      </c>
      <c r="C13" s="44">
        <v>745070730</v>
      </c>
      <c r="D13" s="45">
        <v>974841588</v>
      </c>
    </row>
    <row r="14" spans="1:4" ht="13.9">
      <c r="A14" s="42">
        <v>2012</v>
      </c>
      <c r="B14" s="43">
        <v>340333095</v>
      </c>
      <c r="C14" s="44">
        <v>773559500</v>
      </c>
      <c r="D14" s="45">
        <v>1113892595</v>
      </c>
    </row>
    <row r="15" spans="1:4" ht="13.9">
      <c r="A15" s="42">
        <v>2013</v>
      </c>
      <c r="B15" s="43">
        <v>356663033</v>
      </c>
      <c r="C15" s="44">
        <v>740543247</v>
      </c>
      <c r="D15" s="45">
        <v>1097206280</v>
      </c>
    </row>
    <row r="16" spans="1:4" ht="13.9">
      <c r="A16" s="42">
        <v>2014</v>
      </c>
      <c r="B16" s="43">
        <v>253557961</v>
      </c>
      <c r="C16" s="44">
        <v>754787352</v>
      </c>
      <c r="D16" s="45">
        <v>1008345313</v>
      </c>
    </row>
    <row r="17" spans="1:4" ht="13.9">
      <c r="A17" s="42">
        <v>2015</v>
      </c>
      <c r="B17" s="43">
        <v>183776222</v>
      </c>
      <c r="C17" s="44">
        <v>498249431</v>
      </c>
      <c r="D17" s="45">
        <v>682025653</v>
      </c>
    </row>
    <row r="18" spans="1:4" ht="13.9">
      <c r="A18" s="42">
        <v>2016</v>
      </c>
      <c r="B18" s="43">
        <v>137571296</v>
      </c>
      <c r="C18" s="44">
        <v>439132607</v>
      </c>
      <c r="D18" s="45">
        <v>576703903</v>
      </c>
    </row>
    <row r="19" spans="1:4" ht="13.9">
      <c r="A19" s="42">
        <v>2017</v>
      </c>
      <c r="B19" s="43">
        <v>104888481</v>
      </c>
      <c r="C19" s="44">
        <v>240141228</v>
      </c>
      <c r="D19" s="45">
        <v>345029709</v>
      </c>
    </row>
    <row r="20" spans="1:4" ht="13.9">
      <c r="A20" s="42">
        <v>2018</v>
      </c>
      <c r="B20" s="43">
        <v>95656895</v>
      </c>
      <c r="C20" s="44">
        <v>131282143</v>
      </c>
      <c r="D20" s="45">
        <v>226939038</v>
      </c>
    </row>
    <row r="21" spans="1:4" ht="13.9">
      <c r="A21" s="42">
        <v>2019</v>
      </c>
      <c r="B21" s="43">
        <v>105437162</v>
      </c>
      <c r="C21" s="44">
        <v>170845290</v>
      </c>
      <c r="D21" s="45">
        <v>276282452</v>
      </c>
    </row>
    <row r="22" spans="1:4" ht="13.9">
      <c r="A22" s="42">
        <v>2020</v>
      </c>
      <c r="B22" s="43">
        <v>1979786234</v>
      </c>
      <c r="C22" s="44">
        <v>2349247191</v>
      </c>
      <c r="D22" s="45">
        <v>4329033425</v>
      </c>
    </row>
    <row r="23" spans="1:4" ht="13.9">
      <c r="A23" s="42">
        <v>2021</v>
      </c>
      <c r="B23" s="43">
        <v>932175631</v>
      </c>
      <c r="C23" s="44">
        <v>1888989522</v>
      </c>
      <c r="D23" s="45">
        <v>2821165153</v>
      </c>
    </row>
    <row r="24" spans="1:4" ht="13.9">
      <c r="A24" s="42">
        <v>2022</v>
      </c>
      <c r="B24" s="43">
        <v>237935223</v>
      </c>
      <c r="C24" s="44">
        <v>356570155</v>
      </c>
      <c r="D24" s="45">
        <v>594505378</v>
      </c>
    </row>
    <row r="25" spans="1:4" ht="13.9">
      <c r="A25" s="46"/>
      <c r="B25" s="46"/>
      <c r="C25" s="46"/>
      <c r="D25" s="46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6E47-5C97-4C05-B753-E5A125D4365B}">
  <dimension ref="A1:E33"/>
  <sheetViews>
    <sheetView topLeftCell="A13" zoomScaleNormal="100" workbookViewId="0">
      <selection activeCell="M41" sqref="M41"/>
    </sheetView>
  </sheetViews>
  <sheetFormatPr defaultColWidth="9.28515625" defaultRowHeight="14.45"/>
  <cols>
    <col min="1" max="1" width="9.28515625" style="14"/>
    <col min="2" max="2" width="28.42578125" style="14" bestFit="1" customWidth="1"/>
    <col min="3" max="3" width="18" style="14" bestFit="1" customWidth="1"/>
    <col min="4" max="4" width="17.28515625" style="14" customWidth="1"/>
    <col min="5" max="5" width="9.28515625" style="14"/>
    <col min="6" max="6" width="15.7109375" style="14" customWidth="1"/>
    <col min="7" max="14" width="9.28515625" style="14"/>
    <col min="15" max="15" width="25" style="14" bestFit="1" customWidth="1"/>
    <col min="16" max="16384" width="9.28515625" style="14"/>
  </cols>
  <sheetData>
    <row r="1" spans="1:5">
      <c r="C1" s="23"/>
      <c r="E1" s="23"/>
    </row>
    <row r="4" spans="1:5">
      <c r="B4" s="64"/>
      <c r="C4" s="14" t="s">
        <v>108</v>
      </c>
      <c r="D4" s="14" t="s">
        <v>109</v>
      </c>
    </row>
    <row r="5" spans="1:5">
      <c r="A5" s="89" t="s">
        <v>87</v>
      </c>
      <c r="B5" s="64" t="s">
        <v>88</v>
      </c>
      <c r="C5" s="64">
        <v>9.99</v>
      </c>
      <c r="D5" s="65">
        <v>20.48</v>
      </c>
    </row>
    <row r="6" spans="1:5">
      <c r="A6" s="89"/>
      <c r="B6" s="64" t="s">
        <v>89</v>
      </c>
      <c r="C6" s="64">
        <v>59.71</v>
      </c>
      <c r="D6" s="65">
        <v>40.83</v>
      </c>
    </row>
    <row r="7" spans="1:5">
      <c r="A7" s="89"/>
      <c r="B7" s="64" t="s">
        <v>90</v>
      </c>
      <c r="C7" s="64">
        <v>30.3</v>
      </c>
      <c r="D7" s="65">
        <v>38.69</v>
      </c>
    </row>
    <row r="8" spans="1:5">
      <c r="A8" s="89" t="s">
        <v>86</v>
      </c>
      <c r="B8" s="64" t="s">
        <v>110</v>
      </c>
      <c r="C8" s="64">
        <v>56.84</v>
      </c>
      <c r="D8" s="65">
        <v>61.94</v>
      </c>
    </row>
    <row r="9" spans="1:5">
      <c r="A9" s="89"/>
      <c r="B9" s="64" t="s">
        <v>111</v>
      </c>
      <c r="C9" s="64">
        <v>43.16</v>
      </c>
      <c r="D9" s="65">
        <v>38.06</v>
      </c>
    </row>
    <row r="10" spans="1:5">
      <c r="A10" s="89" t="s">
        <v>112</v>
      </c>
      <c r="B10" s="64" t="s">
        <v>3</v>
      </c>
      <c r="C10" s="64">
        <v>31.21</v>
      </c>
      <c r="D10" s="65">
        <v>30.85</v>
      </c>
    </row>
    <row r="11" spans="1:5">
      <c r="A11" s="89"/>
      <c r="B11" s="64" t="s">
        <v>4</v>
      </c>
      <c r="C11" s="64">
        <v>24.13</v>
      </c>
      <c r="D11" s="65">
        <v>23.07</v>
      </c>
    </row>
    <row r="12" spans="1:5">
      <c r="A12" s="89"/>
      <c r="B12" s="64" t="s">
        <v>5</v>
      </c>
      <c r="C12" s="64">
        <v>22.79</v>
      </c>
      <c r="D12" s="65">
        <v>21.69</v>
      </c>
    </row>
    <row r="13" spans="1:5">
      <c r="A13" s="89"/>
      <c r="B13" s="64" t="s">
        <v>6</v>
      </c>
      <c r="C13" s="64">
        <v>21.88</v>
      </c>
      <c r="D13" s="65">
        <v>24.4</v>
      </c>
    </row>
    <row r="14" spans="1:5">
      <c r="A14" s="89" t="s">
        <v>113</v>
      </c>
      <c r="B14" s="64" t="s">
        <v>93</v>
      </c>
      <c r="C14" s="64">
        <v>36.270000000000003</v>
      </c>
      <c r="D14" s="65">
        <v>39.97</v>
      </c>
    </row>
    <row r="15" spans="1:5">
      <c r="A15" s="89"/>
      <c r="B15" s="64" t="s">
        <v>13</v>
      </c>
      <c r="C15" s="64">
        <v>47.73</v>
      </c>
      <c r="D15" s="65">
        <v>50.89</v>
      </c>
    </row>
    <row r="16" spans="1:5">
      <c r="A16" s="89"/>
      <c r="B16" s="64" t="s">
        <v>114</v>
      </c>
      <c r="C16" s="64">
        <v>16</v>
      </c>
      <c r="D16" s="65">
        <v>9.1300000000000008</v>
      </c>
    </row>
    <row r="17" spans="1:4">
      <c r="A17" s="89" t="s">
        <v>50</v>
      </c>
      <c r="B17" s="64" t="s">
        <v>38</v>
      </c>
      <c r="C17" s="64">
        <v>31.69</v>
      </c>
      <c r="D17" s="65">
        <v>22.35</v>
      </c>
    </row>
    <row r="18" spans="1:4">
      <c r="A18" s="89"/>
      <c r="B18" s="64" t="s">
        <v>39</v>
      </c>
      <c r="C18" s="64">
        <v>19.48</v>
      </c>
      <c r="D18" s="65">
        <v>29.61</v>
      </c>
    </row>
    <row r="19" spans="1:4">
      <c r="A19" s="89"/>
      <c r="B19" s="64" t="s">
        <v>40</v>
      </c>
      <c r="C19" s="64">
        <v>25.78</v>
      </c>
      <c r="D19" s="65">
        <v>30.14</v>
      </c>
    </row>
    <row r="20" spans="1:4">
      <c r="A20" s="89"/>
      <c r="B20" s="64" t="s">
        <v>41</v>
      </c>
      <c r="C20" s="64">
        <v>23.05</v>
      </c>
      <c r="D20" s="65">
        <v>17.899999999999999</v>
      </c>
    </row>
    <row r="21" spans="1:4">
      <c r="A21" s="89" t="s">
        <v>98</v>
      </c>
      <c r="B21" s="64" t="s">
        <v>52</v>
      </c>
      <c r="C21" s="65">
        <v>35.340000000000003</v>
      </c>
      <c r="D21" s="65">
        <v>37.229999999999997</v>
      </c>
    </row>
    <row r="22" spans="1:4">
      <c r="A22" s="89"/>
      <c r="B22" s="64" t="s">
        <v>101</v>
      </c>
      <c r="C22" s="64">
        <v>20.73</v>
      </c>
      <c r="D22" s="65">
        <v>26.15</v>
      </c>
    </row>
    <row r="23" spans="1:4">
      <c r="A23" s="89"/>
      <c r="B23" s="64" t="s">
        <v>53</v>
      </c>
      <c r="C23" s="64">
        <v>43.93</v>
      </c>
      <c r="D23" s="65">
        <v>36.659999999999997</v>
      </c>
    </row>
    <row r="24" spans="1:4">
      <c r="A24" s="89" t="s">
        <v>102</v>
      </c>
      <c r="B24" s="64" t="s">
        <v>54</v>
      </c>
      <c r="C24" s="64">
        <v>26.29</v>
      </c>
      <c r="D24" s="65">
        <v>25.59</v>
      </c>
    </row>
    <row r="25" spans="1:4">
      <c r="A25" s="89"/>
      <c r="B25" s="64" t="s">
        <v>103</v>
      </c>
      <c r="C25" s="64">
        <v>73.709999999999994</v>
      </c>
      <c r="D25" s="65">
        <v>74.41</v>
      </c>
    </row>
    <row r="26" spans="1:4">
      <c r="A26" s="90" t="s">
        <v>115</v>
      </c>
      <c r="B26" s="66" t="s">
        <v>116</v>
      </c>
      <c r="C26" s="66">
        <v>87.22</v>
      </c>
      <c r="D26" s="67">
        <v>96.64</v>
      </c>
    </row>
    <row r="27" spans="1:4">
      <c r="A27" s="90"/>
      <c r="B27" s="66" t="s">
        <v>117</v>
      </c>
      <c r="C27" s="66">
        <v>3.77</v>
      </c>
      <c r="D27" s="67">
        <v>3.36</v>
      </c>
    </row>
    <row r="28" spans="1:4">
      <c r="A28" s="90"/>
      <c r="B28" s="66" t="s">
        <v>118</v>
      </c>
      <c r="C28" s="66">
        <v>9.01</v>
      </c>
      <c r="D28" s="67">
        <v>0</v>
      </c>
    </row>
    <row r="29" spans="1:4">
      <c r="A29" s="90" t="s">
        <v>119</v>
      </c>
      <c r="B29" s="66" t="s">
        <v>56</v>
      </c>
      <c r="C29" s="66">
        <v>6.56</v>
      </c>
      <c r="D29" s="67">
        <v>7</v>
      </c>
    </row>
    <row r="30" spans="1:4">
      <c r="A30" s="90"/>
      <c r="B30" s="66" t="s">
        <v>57</v>
      </c>
      <c r="C30" s="66">
        <v>11.3</v>
      </c>
      <c r="D30" s="67">
        <v>15.7</v>
      </c>
    </row>
    <row r="31" spans="1:4">
      <c r="A31" s="90"/>
      <c r="B31" s="66" t="s">
        <v>58</v>
      </c>
      <c r="C31" s="66">
        <v>71.67</v>
      </c>
      <c r="D31" s="67">
        <v>72.06</v>
      </c>
    </row>
    <row r="32" spans="1:4">
      <c r="A32" s="90"/>
      <c r="B32" s="66" t="s">
        <v>59</v>
      </c>
      <c r="C32" s="66">
        <v>10.47</v>
      </c>
      <c r="D32" s="67">
        <v>5.24</v>
      </c>
    </row>
    <row r="33" spans="1:4">
      <c r="A33" s="47"/>
      <c r="B33" s="68" t="s">
        <v>120</v>
      </c>
      <c r="C33" s="47"/>
      <c r="D33" s="47"/>
    </row>
  </sheetData>
  <mergeCells count="9">
    <mergeCell ref="A24:A25"/>
    <mergeCell ref="A26:A28"/>
    <mergeCell ref="A29:A32"/>
    <mergeCell ref="A5:A7"/>
    <mergeCell ref="A8:A9"/>
    <mergeCell ref="A10:A13"/>
    <mergeCell ref="A14:A16"/>
    <mergeCell ref="A17:A20"/>
    <mergeCell ref="A21:A23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FF25-0AF4-41D8-9CC6-58B6EEA97B8B}">
  <dimension ref="B1:D7"/>
  <sheetViews>
    <sheetView workbookViewId="0">
      <selection activeCell="L19" sqref="L19"/>
    </sheetView>
  </sheetViews>
  <sheetFormatPr defaultColWidth="9.28515625" defaultRowHeight="14.45"/>
  <cols>
    <col min="1" max="1" width="9.28515625" style="14"/>
    <col min="2" max="2" width="49.28515625" style="14" customWidth="1"/>
    <col min="3" max="5" width="9.28515625" style="14"/>
    <col min="6" max="6" width="13.5703125" style="14" bestFit="1" customWidth="1"/>
    <col min="7" max="16384" width="9.28515625" style="14"/>
  </cols>
  <sheetData>
    <row r="1" spans="2:4">
      <c r="B1" s="48" t="s">
        <v>121</v>
      </c>
    </row>
    <row r="2" spans="2:4">
      <c r="B2" s="64" t="s">
        <v>122</v>
      </c>
    </row>
    <row r="3" spans="2:4">
      <c r="C3" s="64" t="s">
        <v>123</v>
      </c>
      <c r="D3" s="64" t="s">
        <v>124</v>
      </c>
    </row>
    <row r="4" spans="2:4">
      <c r="B4" s="69" t="s">
        <v>65</v>
      </c>
      <c r="C4" s="64">
        <v>369993</v>
      </c>
      <c r="D4" s="70">
        <v>0.8</v>
      </c>
    </row>
    <row r="5" spans="2:4">
      <c r="B5" s="64" t="s">
        <v>125</v>
      </c>
      <c r="C5" s="64">
        <v>65943</v>
      </c>
      <c r="D5" s="70">
        <v>0.14299999999999999</v>
      </c>
    </row>
    <row r="6" spans="2:4">
      <c r="B6" s="69" t="s">
        <v>126</v>
      </c>
      <c r="C6" s="64">
        <v>19505</v>
      </c>
      <c r="D6" s="70">
        <v>5.7000000000000002E-2</v>
      </c>
    </row>
    <row r="7" spans="2:4">
      <c r="B7" s="64" t="s">
        <v>127</v>
      </c>
      <c r="C7" s="64">
        <v>462388</v>
      </c>
      <c r="D7" s="70" t="s">
        <v>128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69AD-5669-4BC7-8A62-7A3985069579}">
  <sheetPr>
    <tabColor rgb="FF92D050"/>
  </sheetPr>
  <dimension ref="A5:F13"/>
  <sheetViews>
    <sheetView workbookViewId="0">
      <selection activeCell="M22" sqref="M22"/>
    </sheetView>
  </sheetViews>
  <sheetFormatPr defaultColWidth="9.28515625" defaultRowHeight="14.45"/>
  <cols>
    <col min="1" max="1" width="9.28515625" style="49"/>
    <col min="2" max="2" width="33.7109375" style="49" customWidth="1"/>
    <col min="3" max="16384" width="9.28515625" style="49"/>
  </cols>
  <sheetData>
    <row r="5" spans="1:6" ht="15" thickBot="1">
      <c r="C5" s="49" t="s">
        <v>129</v>
      </c>
      <c r="D5" s="49" t="s">
        <v>130</v>
      </c>
      <c r="E5" s="49" t="s">
        <v>131</v>
      </c>
      <c r="F5" s="49" t="s">
        <v>2</v>
      </c>
    </row>
    <row r="6" spans="1:6" ht="15" thickTop="1">
      <c r="A6" s="91" t="s">
        <v>86</v>
      </c>
      <c r="B6" s="50" t="s">
        <v>15</v>
      </c>
      <c r="C6" s="51">
        <v>78.052966744986847</v>
      </c>
      <c r="D6" s="51">
        <v>63.90248623061219</v>
      </c>
      <c r="E6" s="51">
        <v>50.712412730575096</v>
      </c>
      <c r="F6" s="51">
        <v>68.011730026016664</v>
      </c>
    </row>
    <row r="7" spans="1:6">
      <c r="A7" s="91"/>
      <c r="B7" s="52" t="s">
        <v>1</v>
      </c>
      <c r="C7" s="51">
        <v>21.947033255013238</v>
      </c>
      <c r="D7" s="51">
        <v>36.097513769387696</v>
      </c>
      <c r="E7" s="51">
        <v>49.287587269424876</v>
      </c>
      <c r="F7" s="51">
        <v>31.988269973983325</v>
      </c>
    </row>
    <row r="8" spans="1:6">
      <c r="A8" s="92" t="s">
        <v>132</v>
      </c>
      <c r="B8" s="52" t="s">
        <v>9</v>
      </c>
      <c r="C8" s="51">
        <v>2.8812649452270538</v>
      </c>
      <c r="D8" s="51">
        <v>6.3489065297503036</v>
      </c>
      <c r="E8" s="51">
        <v>10.882540616868246</v>
      </c>
      <c r="F8" s="51">
        <v>5.5970576560284373</v>
      </c>
    </row>
    <row r="9" spans="1:6">
      <c r="A9" s="92"/>
      <c r="B9" s="52" t="s">
        <v>10</v>
      </c>
      <c r="C9" s="51">
        <v>52.365472804124366</v>
      </c>
      <c r="D9" s="51">
        <v>43.209207945979038</v>
      </c>
      <c r="E9" s="51">
        <v>47.734557153836356</v>
      </c>
      <c r="F9" s="51">
        <v>48.428717270548127</v>
      </c>
    </row>
    <row r="10" spans="1:6">
      <c r="A10" s="92"/>
      <c r="B10" s="52" t="s">
        <v>133</v>
      </c>
      <c r="C10" s="51">
        <v>44.753262250648525</v>
      </c>
      <c r="D10" s="51">
        <v>50.441885524270532</v>
      </c>
      <c r="E10" s="51">
        <v>41.382902229295382</v>
      </c>
      <c r="F10" s="51">
        <v>45.974225073423355</v>
      </c>
    </row>
    <row r="11" spans="1:6">
      <c r="A11" s="93" t="s">
        <v>134</v>
      </c>
      <c r="B11" s="52" t="s">
        <v>135</v>
      </c>
      <c r="C11" s="51">
        <v>42.092860715429879</v>
      </c>
      <c r="D11" s="51">
        <v>20.886924990639557</v>
      </c>
      <c r="E11" s="51">
        <v>25.693061145615655</v>
      </c>
      <c r="F11" s="51">
        <v>31.862768991119246</v>
      </c>
    </row>
    <row r="12" spans="1:6">
      <c r="A12" s="93"/>
      <c r="B12" s="52" t="s">
        <v>13</v>
      </c>
      <c r="C12" s="51">
        <v>31.699880354807391</v>
      </c>
      <c r="D12" s="51">
        <v>37.322539215738153</v>
      </c>
      <c r="E12" s="51">
        <v>41.36425480592932</v>
      </c>
      <c r="F12" s="51">
        <v>35.454601991974613</v>
      </c>
    </row>
    <row r="13" spans="1:6">
      <c r="A13" s="93"/>
      <c r="B13" s="52" t="s">
        <v>136</v>
      </c>
      <c r="C13" s="51">
        <v>26.207258929762705</v>
      </c>
      <c r="D13" s="51">
        <v>41.790535793622176</v>
      </c>
      <c r="E13" s="51">
        <v>32.942684048455021</v>
      </c>
      <c r="F13" s="51">
        <v>32.682629016906077</v>
      </c>
    </row>
  </sheetData>
  <mergeCells count="3">
    <mergeCell ref="A6:A7"/>
    <mergeCell ref="A8:A10"/>
    <mergeCell ref="A11:A1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E1CD-89BE-4E76-91F4-3E7924532622}">
  <sheetPr>
    <tabColor rgb="FF92D050"/>
  </sheetPr>
  <dimension ref="A3:G18"/>
  <sheetViews>
    <sheetView workbookViewId="0">
      <selection activeCell="M26" sqref="M26"/>
    </sheetView>
  </sheetViews>
  <sheetFormatPr defaultColWidth="9.28515625" defaultRowHeight="14.45"/>
  <cols>
    <col min="1" max="1" width="32.42578125" style="49" customWidth="1"/>
    <col min="2" max="2" width="6.7109375" style="49" customWidth="1"/>
    <col min="3" max="7" width="9.5703125" style="49" bestFit="1" customWidth="1"/>
    <col min="8" max="16384" width="9.28515625" style="49"/>
  </cols>
  <sheetData>
    <row r="3" spans="1:7">
      <c r="B3" s="49" t="s">
        <v>137</v>
      </c>
      <c r="C3" s="49" t="s">
        <v>138</v>
      </c>
      <c r="D3" s="49" t="s">
        <v>129</v>
      </c>
      <c r="E3" s="49" t="s">
        <v>130</v>
      </c>
      <c r="F3" s="49" t="s">
        <v>131</v>
      </c>
    </row>
    <row r="4" spans="1:7">
      <c r="A4" s="49" t="s">
        <v>139</v>
      </c>
      <c r="B4" s="53">
        <v>88.479117895254518</v>
      </c>
      <c r="C4" s="53">
        <v>77.943724946716756</v>
      </c>
      <c r="D4" s="53">
        <v>94.578911819153504</v>
      </c>
      <c r="E4" s="53">
        <v>75.050294105033274</v>
      </c>
      <c r="F4" s="53">
        <v>79.064340946916332</v>
      </c>
      <c r="G4" s="51"/>
    </row>
    <row r="5" spans="1:7">
      <c r="A5" s="49" t="s">
        <v>140</v>
      </c>
      <c r="B5" s="53">
        <v>81.031957998579855</v>
      </c>
      <c r="C5" s="53">
        <v>68.210727040874673</v>
      </c>
      <c r="D5" s="53">
        <v>91.96717123727106</v>
      </c>
      <c r="E5" s="53">
        <v>82.51882677792392</v>
      </c>
      <c r="F5" s="53">
        <v>71.548856534850898</v>
      </c>
      <c r="G5" s="51"/>
    </row>
    <row r="6" spans="1:7">
      <c r="A6" s="49" t="s">
        <v>141</v>
      </c>
      <c r="B6" s="53">
        <v>82.265975904839976</v>
      </c>
      <c r="C6" s="53">
        <v>70.674089511600556</v>
      </c>
      <c r="D6" s="53">
        <v>90.283992251606577</v>
      </c>
      <c r="E6" s="53">
        <v>82.311024132842235</v>
      </c>
      <c r="F6" s="53">
        <v>75.11464741388194</v>
      </c>
      <c r="G6" s="51"/>
    </row>
    <row r="7" spans="1:7">
      <c r="A7" s="49" t="s">
        <v>142</v>
      </c>
      <c r="B7" s="53">
        <v>82.6329068336305</v>
      </c>
      <c r="C7" s="53">
        <v>68.993569331363332</v>
      </c>
      <c r="D7" s="53">
        <v>94.287559933225069</v>
      </c>
      <c r="E7" s="53">
        <v>89.588405305749475</v>
      </c>
      <c r="F7" s="53">
        <v>74.459365106581544</v>
      </c>
      <c r="G7" s="51"/>
    </row>
    <row r="8" spans="1:7">
      <c r="A8" s="49" t="s">
        <v>143</v>
      </c>
      <c r="B8" s="53">
        <v>77.117886523661866</v>
      </c>
      <c r="C8" s="53">
        <v>72.059072774388795</v>
      </c>
      <c r="D8" s="53">
        <v>81.684251180206175</v>
      </c>
      <c r="E8" s="53">
        <v>70.072676831522529</v>
      </c>
      <c r="F8" s="53">
        <v>68.245257320467076</v>
      </c>
      <c r="G8" s="51"/>
    </row>
    <row r="9" spans="1:7">
      <c r="A9" s="49" t="s">
        <v>144</v>
      </c>
      <c r="B9" s="53">
        <v>63.601167939572079</v>
      </c>
      <c r="C9" s="53">
        <v>51.058266872998615</v>
      </c>
      <c r="D9" s="53">
        <v>80.028564536960616</v>
      </c>
      <c r="E9" s="53">
        <v>63.696410081565922</v>
      </c>
      <c r="F9" s="53">
        <v>61.888812002825119</v>
      </c>
      <c r="G9" s="51"/>
    </row>
    <row r="10" spans="1:7">
      <c r="A10" s="49" t="s">
        <v>145</v>
      </c>
      <c r="B10" s="53">
        <v>76.956966157383093</v>
      </c>
      <c r="C10" s="53">
        <v>62.848711315475157</v>
      </c>
      <c r="D10" s="53">
        <v>87.482344861493544</v>
      </c>
      <c r="E10" s="53">
        <v>71.616572079765007</v>
      </c>
      <c r="F10" s="53">
        <v>68.002338100560095</v>
      </c>
      <c r="G10" s="51"/>
    </row>
    <row r="11" spans="1:7">
      <c r="A11" s="49" t="s">
        <v>146</v>
      </c>
      <c r="B11" s="53">
        <v>78.415872947718583</v>
      </c>
      <c r="C11" s="53">
        <v>66.291628930168031</v>
      </c>
      <c r="D11" s="53">
        <v>92.186856624108572</v>
      </c>
      <c r="E11" s="53">
        <v>90.23163675149496</v>
      </c>
      <c r="F11" s="53">
        <v>69.63437643554434</v>
      </c>
      <c r="G11" s="51"/>
    </row>
    <row r="12" spans="1:7">
      <c r="A12" s="49" t="s">
        <v>147</v>
      </c>
      <c r="B12" s="53">
        <v>87.105340954951572</v>
      </c>
      <c r="C12" s="53">
        <v>50.881464858841618</v>
      </c>
      <c r="D12" s="53">
        <v>88.193277476726905</v>
      </c>
      <c r="E12" s="53">
        <v>80.647021872571798</v>
      </c>
      <c r="F12" s="53">
        <v>64.992694270301143</v>
      </c>
      <c r="G12" s="51"/>
    </row>
    <row r="13" spans="1:7">
      <c r="A13" s="49" t="s">
        <v>148</v>
      </c>
      <c r="B13" s="53">
        <v>83.019749897926914</v>
      </c>
      <c r="C13" s="53">
        <v>77.06075707931852</v>
      </c>
      <c r="D13" s="53">
        <v>90.069805374269848</v>
      </c>
      <c r="E13" s="53">
        <v>83.37819273194674</v>
      </c>
      <c r="F13" s="53">
        <v>76.509495896459939</v>
      </c>
      <c r="G13" s="51"/>
    </row>
    <row r="14" spans="1:7">
      <c r="B14" s="51"/>
      <c r="C14" s="51"/>
      <c r="D14" s="51"/>
      <c r="E14" s="51"/>
      <c r="F14" s="51"/>
      <c r="G14" s="51"/>
    </row>
    <row r="15" spans="1:7">
      <c r="B15" s="51"/>
      <c r="C15" s="51"/>
      <c r="D15" s="51"/>
      <c r="E15" s="51"/>
      <c r="F15" s="51"/>
      <c r="G15" s="51"/>
    </row>
    <row r="16" spans="1:7">
      <c r="B16" s="51"/>
      <c r="C16" s="51"/>
      <c r="D16" s="51"/>
      <c r="E16" s="51"/>
      <c r="F16" s="51"/>
      <c r="G16" s="51"/>
    </row>
    <row r="17" spans="2:7">
      <c r="B17" s="51"/>
      <c r="C17" s="51"/>
      <c r="D17" s="51"/>
      <c r="E17" s="51"/>
      <c r="F17" s="51"/>
      <c r="G17" s="51"/>
    </row>
    <row r="18" spans="2:7">
      <c r="B18" s="51"/>
      <c r="C18" s="51"/>
      <c r="D18" s="51"/>
      <c r="E18" s="51"/>
      <c r="F18" s="51"/>
      <c r="G18" s="5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K8"/>
  <sheetViews>
    <sheetView workbookViewId="0">
      <selection activeCell="J23" sqref="J23"/>
    </sheetView>
  </sheetViews>
  <sheetFormatPr defaultRowHeight="13.15"/>
  <cols>
    <col min="2" max="2" width="15.42578125" customWidth="1"/>
  </cols>
  <sheetData>
    <row r="3" spans="2:11">
      <c r="C3" s="71" t="s">
        <v>0</v>
      </c>
      <c r="D3" s="71"/>
      <c r="E3" s="71"/>
      <c r="F3" s="71" t="s">
        <v>7</v>
      </c>
      <c r="G3" s="71"/>
      <c r="H3" s="71"/>
      <c r="I3" s="2" t="s">
        <v>8</v>
      </c>
    </row>
    <row r="4" spans="2:11">
      <c r="C4" t="s">
        <v>9</v>
      </c>
      <c r="D4" t="s">
        <v>10</v>
      </c>
      <c r="E4" t="s">
        <v>11</v>
      </c>
      <c r="F4" t="s">
        <v>9</v>
      </c>
      <c r="G4" t="s">
        <v>10</v>
      </c>
      <c r="H4" t="s">
        <v>11</v>
      </c>
      <c r="I4" t="s">
        <v>9</v>
      </c>
      <c r="J4" t="s">
        <v>10</v>
      </c>
      <c r="K4" t="s">
        <v>11</v>
      </c>
    </row>
    <row r="5" spans="2:11">
      <c r="B5" t="s">
        <v>12</v>
      </c>
      <c r="C5" s="1">
        <v>32.831716994599873</v>
      </c>
      <c r="D5" s="1">
        <v>28.600507480609188</v>
      </c>
      <c r="E5" s="1">
        <v>43.952130769397314</v>
      </c>
      <c r="F5" s="1">
        <v>11.0836907641095</v>
      </c>
      <c r="G5" s="1">
        <v>17.362965431814388</v>
      </c>
      <c r="H5" s="1">
        <v>31.609184436010391</v>
      </c>
      <c r="I5" s="1">
        <v>24.506840633942065</v>
      </c>
      <c r="J5" s="1">
        <v>23.685534338166946</v>
      </c>
      <c r="K5" s="1">
        <v>38.76864360782038</v>
      </c>
    </row>
    <row r="6" spans="2:11">
      <c r="B6" t="s">
        <v>13</v>
      </c>
      <c r="C6" s="1">
        <v>55.544222851426014</v>
      </c>
      <c r="D6" s="1">
        <v>49.494843789651028</v>
      </c>
      <c r="E6" s="1">
        <v>39.014601885599411</v>
      </c>
      <c r="F6" s="1">
        <v>61.170062809643063</v>
      </c>
      <c r="G6" s="1">
        <v>42.482226124044246</v>
      </c>
      <c r="H6" s="1">
        <v>44.726285129759262</v>
      </c>
      <c r="I6" s="1">
        <v>57.697725039655289</v>
      </c>
      <c r="J6" s="1">
        <v>46.427729349943753</v>
      </c>
      <c r="K6" s="1">
        <v>41.413254198217523</v>
      </c>
    </row>
    <row r="7" spans="2:11">
      <c r="B7" t="s">
        <v>14</v>
      </c>
      <c r="C7" s="1">
        <v>11.624060153974018</v>
      </c>
      <c r="D7" s="1">
        <v>21.904648729739428</v>
      </c>
      <c r="E7" s="1">
        <v>17.033267345003491</v>
      </c>
      <c r="F7" s="1">
        <v>27.746246426247296</v>
      </c>
      <c r="G7" s="1">
        <v>40.154808444141707</v>
      </c>
      <c r="H7" s="1">
        <v>23.664530434230947</v>
      </c>
      <c r="I7" s="1">
        <v>17.795434326404134</v>
      </c>
      <c r="J7" s="1">
        <v>29.886736311888342</v>
      </c>
      <c r="K7" s="1">
        <v>19.818102193962801</v>
      </c>
    </row>
    <row r="8" spans="2:11">
      <c r="B8" t="s">
        <v>2</v>
      </c>
      <c r="C8" s="1">
        <v>100</v>
      </c>
      <c r="D8" s="1">
        <v>100</v>
      </c>
      <c r="E8" s="1">
        <v>100</v>
      </c>
      <c r="F8" s="1">
        <v>100</v>
      </c>
      <c r="G8" s="1">
        <v>100</v>
      </c>
      <c r="H8" s="1">
        <v>100</v>
      </c>
      <c r="I8" s="1">
        <v>100</v>
      </c>
      <c r="J8" s="1">
        <v>100</v>
      </c>
      <c r="K8" s="1">
        <v>100</v>
      </c>
    </row>
  </sheetData>
  <mergeCells count="2">
    <mergeCell ref="C3:E3"/>
    <mergeCell ref="F3:H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20"/>
  <sheetViews>
    <sheetView workbookViewId="0">
      <selection activeCell="H20" sqref="H20"/>
    </sheetView>
  </sheetViews>
  <sheetFormatPr defaultRowHeight="13.15"/>
  <cols>
    <col min="2" max="2" width="34.28515625" customWidth="1"/>
  </cols>
  <sheetData>
    <row r="3" spans="1:5">
      <c r="A3" s="58"/>
    </row>
    <row r="4" spans="1:5">
      <c r="A4" s="58"/>
      <c r="C4" s="58" t="s">
        <v>15</v>
      </c>
      <c r="D4" s="58" t="s">
        <v>1</v>
      </c>
      <c r="E4" s="58" t="s">
        <v>2</v>
      </c>
    </row>
    <row r="5" spans="1:5" ht="17.25" customHeight="1">
      <c r="A5" s="58"/>
      <c r="B5" s="57" t="s">
        <v>16</v>
      </c>
      <c r="C5" s="59">
        <v>14.075464970553831</v>
      </c>
      <c r="D5" s="59">
        <v>24.01395968606553</v>
      </c>
      <c r="E5" s="59">
        <v>18.278865363512921</v>
      </c>
    </row>
    <row r="6" spans="1:5" ht="17.25" customHeight="1">
      <c r="A6" s="58"/>
      <c r="B6" s="57" t="s">
        <v>17</v>
      </c>
      <c r="C6" s="59">
        <v>5.2651124885428295</v>
      </c>
      <c r="D6" s="59">
        <v>19.114588583601638</v>
      </c>
      <c r="E6" s="59">
        <v>11.122628634261224</v>
      </c>
    </row>
    <row r="7" spans="1:5" ht="17.25" customHeight="1">
      <c r="A7" s="58"/>
      <c r="B7" s="57" t="s">
        <v>18</v>
      </c>
      <c r="C7" s="59">
        <v>4.5707276171621576</v>
      </c>
      <c r="D7" s="59">
        <v>5.3166860544610453</v>
      </c>
      <c r="E7" s="59">
        <v>4.8862242872544339</v>
      </c>
    </row>
    <row r="8" spans="1:5" ht="17.25" customHeight="1">
      <c r="A8" s="58"/>
      <c r="B8" s="57" t="s">
        <v>19</v>
      </c>
      <c r="C8" s="59">
        <v>4.2962800348330239</v>
      </c>
      <c r="D8" s="59">
        <v>8.4053159086910281</v>
      </c>
      <c r="E8" s="59">
        <v>6.0341612232085939</v>
      </c>
    </row>
    <row r="9" spans="1:5" ht="17.25" customHeight="1">
      <c r="A9" s="58"/>
      <c r="B9" s="57" t="s">
        <v>20</v>
      </c>
      <c r="C9" s="59">
        <v>4.2167112629011223</v>
      </c>
      <c r="D9" s="59">
        <v>5.8688645973866951</v>
      </c>
      <c r="E9" s="59">
        <v>4.9154752280885923</v>
      </c>
    </row>
    <row r="10" spans="1:5" ht="17.25" customHeight="1">
      <c r="A10" s="58"/>
      <c r="B10" s="57" t="s">
        <v>21</v>
      </c>
      <c r="C10" s="59">
        <v>3.1157977917230797</v>
      </c>
      <c r="D10" s="59">
        <v>2.7059592664451091</v>
      </c>
      <c r="E10" s="59">
        <v>2.9424601316935313</v>
      </c>
    </row>
    <row r="11" spans="1:5" ht="17.25" customHeight="1">
      <c r="A11" s="58"/>
      <c r="B11" s="57" t="s">
        <v>22</v>
      </c>
      <c r="C11" s="59">
        <v>7.494339049007233</v>
      </c>
      <c r="D11" s="59">
        <v>7.8316496695030269</v>
      </c>
      <c r="E11" s="59">
        <v>7.6370016589223049</v>
      </c>
    </row>
    <row r="12" spans="1:5" ht="17.25" customHeight="1">
      <c r="A12" s="58"/>
      <c r="B12" s="57" t="s">
        <v>23</v>
      </c>
      <c r="C12" s="59">
        <v>8.8225191202405089</v>
      </c>
      <c r="D12" s="59">
        <v>2.1617750528484727</v>
      </c>
      <c r="E12" s="59">
        <v>6.0054150182907637</v>
      </c>
    </row>
    <row r="13" spans="1:5" ht="17.25" customHeight="1">
      <c r="A13" s="58"/>
      <c r="B13" s="57" t="s">
        <v>24</v>
      </c>
      <c r="C13" s="59">
        <v>8.9030567026389633</v>
      </c>
      <c r="D13" s="59">
        <v>13.345007228204672</v>
      </c>
      <c r="E13" s="59">
        <v>10.781741263946449</v>
      </c>
    </row>
    <row r="14" spans="1:5" ht="17.25" customHeight="1">
      <c r="A14" s="58"/>
      <c r="B14" s="57" t="s">
        <v>25</v>
      </c>
      <c r="C14" s="59">
        <v>13.200815585329483</v>
      </c>
      <c r="D14" s="59">
        <v>1.5409623559667329</v>
      </c>
      <c r="E14" s="59">
        <v>8.2693814950490836</v>
      </c>
    </row>
    <row r="15" spans="1:5" ht="17.25" customHeight="1">
      <c r="A15" s="58"/>
      <c r="B15" s="57" t="s">
        <v>26</v>
      </c>
      <c r="C15" s="59">
        <v>17.546122101555756</v>
      </c>
      <c r="D15" s="59">
        <v>7.1799435737641426</v>
      </c>
      <c r="E15" s="59">
        <v>13.161836538753906</v>
      </c>
    </row>
    <row r="16" spans="1:5" ht="17.25" customHeight="1">
      <c r="A16" s="58"/>
      <c r="B16" s="57" t="s">
        <v>27</v>
      </c>
      <c r="C16" s="59">
        <v>8.4930532755120378</v>
      </c>
      <c r="D16" s="59">
        <v>2.5152880230604215</v>
      </c>
      <c r="E16" s="59">
        <v>5.9648091570185837</v>
      </c>
    </row>
    <row r="17" spans="1:5" ht="15" thickBot="1">
      <c r="A17" s="58"/>
      <c r="B17" s="60" t="s">
        <v>2</v>
      </c>
      <c r="C17" s="59">
        <v>100</v>
      </c>
      <c r="D17" s="59">
        <v>100</v>
      </c>
      <c r="E17" s="59">
        <v>100</v>
      </c>
    </row>
    <row r="18" spans="1:5" ht="13.9" thickTop="1">
      <c r="A18" s="58"/>
    </row>
    <row r="19" spans="1:5">
      <c r="A19" s="58"/>
    </row>
    <row r="20" spans="1:5">
      <c r="A20" s="58"/>
    </row>
  </sheetData>
  <sortState xmlns:xlrd2="http://schemas.microsoft.com/office/spreadsheetml/2017/richdata2" ref="A5:E16">
    <sortCondition descending="1" ref="A5:A16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D15"/>
  <sheetViews>
    <sheetView workbookViewId="0">
      <selection activeCell="J25" sqref="J25"/>
    </sheetView>
  </sheetViews>
  <sheetFormatPr defaultRowHeight="13.15"/>
  <cols>
    <col min="1" max="1" width="26.7109375" customWidth="1"/>
  </cols>
  <sheetData>
    <row r="4" spans="1:4">
      <c r="B4" s="58" t="s">
        <v>15</v>
      </c>
      <c r="C4" s="58" t="s">
        <v>1</v>
      </c>
      <c r="D4" s="58" t="s">
        <v>2</v>
      </c>
    </row>
    <row r="5" spans="1:4" ht="14.45">
      <c r="A5" s="61" t="s">
        <v>28</v>
      </c>
      <c r="B5" s="59">
        <v>0.45676230301112564</v>
      </c>
      <c r="C5" s="59">
        <v>9.0406050619139436E-2</v>
      </c>
      <c r="D5" s="59">
        <v>0.30181509426894965</v>
      </c>
    </row>
    <row r="6" spans="1:4" ht="14.45">
      <c r="A6" s="61" t="s">
        <v>29</v>
      </c>
      <c r="B6" s="59">
        <v>7.7254273594005953</v>
      </c>
      <c r="C6" s="59">
        <v>8.6655293481699598</v>
      </c>
      <c r="D6" s="59">
        <v>8.1230353656560936</v>
      </c>
    </row>
    <row r="7" spans="1:4" ht="14.45">
      <c r="A7" s="61" t="s">
        <v>30</v>
      </c>
      <c r="B7" s="59">
        <v>5.9778431153298524</v>
      </c>
      <c r="C7" s="59">
        <v>1.7243863061780935</v>
      </c>
      <c r="D7" s="59">
        <v>4.1788803413076483</v>
      </c>
    </row>
    <row r="8" spans="1:4" ht="14.45">
      <c r="A8" s="61" t="s">
        <v>31</v>
      </c>
      <c r="B8" s="59">
        <v>28.817031669524322</v>
      </c>
      <c r="C8" s="59">
        <v>4.7511217044629195</v>
      </c>
      <c r="D8" s="59">
        <v>18.63856316904144</v>
      </c>
    </row>
    <row r="9" spans="1:4" ht="14.45">
      <c r="A9" s="61" t="s">
        <v>32</v>
      </c>
      <c r="B9" s="59">
        <v>11.839350108302538</v>
      </c>
      <c r="C9" s="59">
        <v>22.457365819021184</v>
      </c>
      <c r="D9" s="59">
        <v>16.330148029764441</v>
      </c>
    </row>
    <row r="10" spans="1:4" ht="14.45">
      <c r="A10" s="61" t="s">
        <v>33</v>
      </c>
      <c r="B10" s="59">
        <v>9.8775662417393981</v>
      </c>
      <c r="C10" s="59">
        <v>22.439040818625465</v>
      </c>
      <c r="D10" s="59">
        <v>15.190333283836576</v>
      </c>
    </row>
    <row r="11" spans="1:4" ht="14.45">
      <c r="A11" s="61" t="s">
        <v>34</v>
      </c>
      <c r="B11" s="59">
        <v>17.6406902178107</v>
      </c>
      <c r="C11" s="59">
        <v>15.09005579197369</v>
      </c>
      <c r="D11" s="59">
        <v>16.561921444998223</v>
      </c>
    </row>
    <row r="12" spans="1:4" ht="14.45">
      <c r="A12" s="61" t="s">
        <v>35</v>
      </c>
      <c r="B12" s="59">
        <v>14.042657857855778</v>
      </c>
      <c r="C12" s="59">
        <v>22.310948691974623</v>
      </c>
      <c r="D12" s="59">
        <v>17.53965996291215</v>
      </c>
    </row>
    <row r="13" spans="1:4" ht="14.45">
      <c r="A13" s="61" t="s">
        <v>36</v>
      </c>
      <c r="B13" s="59">
        <v>3.6226711270257299</v>
      </c>
      <c r="C13" s="59">
        <v>2.4711454689732864</v>
      </c>
      <c r="D13" s="59">
        <v>3.1356433082148061</v>
      </c>
    </row>
    <row r="14" spans="1:4" ht="15" thickBot="1">
      <c r="A14" s="62" t="s">
        <v>2</v>
      </c>
      <c r="B14" s="63">
        <v>100</v>
      </c>
      <c r="C14" s="63">
        <v>100</v>
      </c>
      <c r="D14" s="63">
        <v>100</v>
      </c>
    </row>
    <row r="15" spans="1:4" ht="13.5" customHeight="1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B3:H27"/>
  <sheetViews>
    <sheetView workbookViewId="0">
      <selection activeCell="M22" sqref="M22"/>
    </sheetView>
  </sheetViews>
  <sheetFormatPr defaultRowHeight="13.15"/>
  <cols>
    <col min="2" max="2" width="43" customWidth="1"/>
    <col min="3" max="7" width="9.5703125" bestFit="1" customWidth="1"/>
  </cols>
  <sheetData>
    <row r="3" spans="2:7">
      <c r="B3" s="11" t="s">
        <v>37</v>
      </c>
    </row>
    <row r="4" spans="2:7">
      <c r="C4" s="3" t="s">
        <v>38</v>
      </c>
      <c r="D4" s="4" t="s">
        <v>39</v>
      </c>
      <c r="E4" s="4" t="s">
        <v>40</v>
      </c>
      <c r="F4" s="4" t="s">
        <v>41</v>
      </c>
      <c r="G4" s="5" t="s">
        <v>2</v>
      </c>
    </row>
    <row r="5" spans="2:7">
      <c r="B5" t="s">
        <v>42</v>
      </c>
      <c r="C5" s="1">
        <v>33.56008522279015</v>
      </c>
      <c r="D5" s="1">
        <v>14.914190800591417</v>
      </c>
      <c r="E5" s="1">
        <v>12.668937264962826</v>
      </c>
      <c r="F5" s="1">
        <v>38.856786711655396</v>
      </c>
      <c r="G5" s="1">
        <v>100</v>
      </c>
    </row>
    <row r="6" spans="2:7">
      <c r="B6" t="s">
        <v>43</v>
      </c>
      <c r="C6" s="1">
        <v>53.878203180341501</v>
      </c>
      <c r="D6" s="1">
        <v>23.740961947220704</v>
      </c>
      <c r="E6" s="1">
        <v>13.631523794194923</v>
      </c>
      <c r="F6" s="1">
        <v>8.7493110782435899</v>
      </c>
      <c r="G6" s="1">
        <v>100</v>
      </c>
    </row>
    <row r="7" spans="2:7">
      <c r="B7" t="s">
        <v>25</v>
      </c>
      <c r="C7" s="1">
        <v>45.201384026486025</v>
      </c>
      <c r="D7" s="1">
        <v>33.999726799032665</v>
      </c>
      <c r="E7" s="1">
        <v>16.26088838420586</v>
      </c>
      <c r="F7" s="1">
        <v>4.5380007902754622</v>
      </c>
      <c r="G7" s="1">
        <v>100</v>
      </c>
    </row>
    <row r="8" spans="2:7">
      <c r="B8" t="s">
        <v>26</v>
      </c>
      <c r="C8" s="1">
        <v>34.593727425727977</v>
      </c>
      <c r="D8" s="1">
        <v>19.749433580487448</v>
      </c>
      <c r="E8" s="1">
        <v>28.533938550362585</v>
      </c>
      <c r="F8" s="1">
        <v>17.122900443422072</v>
      </c>
      <c r="G8" s="1">
        <v>100</v>
      </c>
    </row>
    <row r="9" spans="2:7">
      <c r="B9" t="s">
        <v>44</v>
      </c>
      <c r="C9" s="1">
        <v>58.422849296804266</v>
      </c>
      <c r="D9" s="1">
        <v>30.265401401357554</v>
      </c>
      <c r="E9" s="1">
        <v>9.8918096406218829</v>
      </c>
      <c r="F9" s="1">
        <v>1.41993966121626</v>
      </c>
      <c r="G9" s="1">
        <v>100</v>
      </c>
    </row>
    <row r="10" spans="2:7">
      <c r="B10" t="s">
        <v>2</v>
      </c>
      <c r="C10" s="1">
        <v>39.892975961237312</v>
      </c>
      <c r="D10" s="1">
        <v>19.674550204126881</v>
      </c>
      <c r="E10" s="1">
        <v>15.058098624971997</v>
      </c>
      <c r="F10" s="1">
        <v>25.374375209663846</v>
      </c>
      <c r="G10" s="1">
        <v>100</v>
      </c>
    </row>
    <row r="13" spans="2:7">
      <c r="C13" s="1"/>
      <c r="D13" s="1"/>
      <c r="E13" s="1"/>
      <c r="F13" s="1"/>
      <c r="G13" s="1"/>
    </row>
    <row r="14" spans="2:7">
      <c r="C14" s="1"/>
      <c r="D14" s="1"/>
      <c r="E14" s="1"/>
      <c r="F14" s="1"/>
      <c r="G14" s="1"/>
    </row>
    <row r="15" spans="2:7">
      <c r="C15" s="1"/>
      <c r="D15" s="1"/>
      <c r="E15" s="1"/>
      <c r="F15" s="1"/>
      <c r="G15" s="1"/>
    </row>
    <row r="16" spans="2:7">
      <c r="C16" s="1"/>
      <c r="D16" s="1"/>
      <c r="E16" s="1"/>
      <c r="F16" s="1"/>
      <c r="G16" s="1"/>
    </row>
    <row r="17" spans="3:8">
      <c r="C17" s="1"/>
      <c r="D17" s="1"/>
      <c r="E17" s="1"/>
      <c r="F17" s="1"/>
      <c r="G17" s="1"/>
    </row>
    <row r="18" spans="3:8">
      <c r="C18" s="1"/>
      <c r="D18" s="1"/>
      <c r="E18" s="1"/>
      <c r="F18" s="1"/>
      <c r="G18" s="1"/>
    </row>
    <row r="22" spans="3:8">
      <c r="D22" s="1"/>
      <c r="E22" s="1"/>
      <c r="F22" s="1"/>
      <c r="G22" s="1"/>
      <c r="H22" s="1"/>
    </row>
    <row r="23" spans="3:8">
      <c r="D23" s="1"/>
      <c r="E23" s="1"/>
      <c r="F23" s="1"/>
      <c r="G23" s="1"/>
      <c r="H23" s="1"/>
    </row>
    <row r="24" spans="3:8">
      <c r="D24" s="1"/>
      <c r="E24" s="1"/>
      <c r="F24" s="1"/>
      <c r="G24" s="1"/>
      <c r="H24" s="1"/>
    </row>
    <row r="25" spans="3:8">
      <c r="D25" s="1"/>
      <c r="E25" s="1"/>
      <c r="F25" s="1"/>
      <c r="G25" s="1"/>
      <c r="H25" s="1"/>
    </row>
    <row r="26" spans="3:8">
      <c r="D26" s="1"/>
      <c r="E26" s="1"/>
      <c r="F26" s="1"/>
      <c r="G26" s="1"/>
      <c r="H26" s="1"/>
    </row>
    <row r="27" spans="3:8">
      <c r="D27" s="1"/>
      <c r="E27" s="1"/>
      <c r="F27" s="1"/>
      <c r="G27" s="1"/>
      <c r="H27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3:I13"/>
  <sheetViews>
    <sheetView topLeftCell="C12" workbookViewId="0">
      <selection activeCell="K25" sqref="K25"/>
    </sheetView>
  </sheetViews>
  <sheetFormatPr defaultRowHeight="13.15"/>
  <cols>
    <col min="3" max="3" width="22.42578125" customWidth="1"/>
    <col min="6" max="7" width="11.7109375" customWidth="1"/>
  </cols>
  <sheetData>
    <row r="3" spans="2:9">
      <c r="C3" t="s">
        <v>45</v>
      </c>
    </row>
    <row r="4" spans="2:9" ht="34.9">
      <c r="C4" s="9"/>
      <c r="D4" s="6" t="s">
        <v>46</v>
      </c>
      <c r="E4" s="7" t="s">
        <v>26</v>
      </c>
      <c r="F4" s="7" t="s">
        <v>25</v>
      </c>
      <c r="G4" s="7" t="s">
        <v>43</v>
      </c>
      <c r="H4" s="7" t="s">
        <v>42</v>
      </c>
      <c r="I4" s="8" t="s">
        <v>2</v>
      </c>
    </row>
    <row r="5" spans="2:9">
      <c r="B5">
        <v>8</v>
      </c>
      <c r="C5" s="10" t="s">
        <v>29</v>
      </c>
      <c r="D5" s="98">
        <v>11.291416154203139</v>
      </c>
      <c r="E5" s="98">
        <v>7.2921200307450178</v>
      </c>
      <c r="F5" s="98">
        <v>8.2449867323952706</v>
      </c>
      <c r="G5" s="98">
        <v>17.442909438967114</v>
      </c>
      <c r="H5" s="98">
        <v>55.728567643689452</v>
      </c>
      <c r="I5" s="98">
        <v>100</v>
      </c>
    </row>
    <row r="6" spans="2:9">
      <c r="B6">
        <v>7</v>
      </c>
      <c r="C6" s="10" t="s">
        <v>30</v>
      </c>
      <c r="D6" s="98">
        <v>5.0501661280957686</v>
      </c>
      <c r="E6" s="98">
        <v>27.753079414782466</v>
      </c>
      <c r="F6" s="98">
        <v>1.2158111933719298</v>
      </c>
      <c r="G6" s="98">
        <v>0.87111173791372609</v>
      </c>
      <c r="H6" s="98">
        <v>65.109831525836185</v>
      </c>
      <c r="I6" s="98">
        <v>100</v>
      </c>
    </row>
    <row r="7" spans="2:9" ht="20.45">
      <c r="B7">
        <v>6</v>
      </c>
      <c r="C7" s="10" t="s">
        <v>31</v>
      </c>
      <c r="D7" s="98">
        <v>18.681539821893299</v>
      </c>
      <c r="E7" s="98">
        <v>42.042689387901525</v>
      </c>
      <c r="F7" s="98">
        <v>24.865117571705706</v>
      </c>
      <c r="G7" s="98">
        <v>8.5189652159110096</v>
      </c>
      <c r="H7" s="98">
        <v>5.8916880025885536</v>
      </c>
      <c r="I7" s="98">
        <v>100</v>
      </c>
    </row>
    <row r="8" spans="2:9" ht="20.45">
      <c r="B8">
        <v>5</v>
      </c>
      <c r="C8" s="10" t="s">
        <v>32</v>
      </c>
      <c r="D8" s="98">
        <v>0.16905348616934873</v>
      </c>
      <c r="E8" s="98">
        <v>0.53009509630026341</v>
      </c>
      <c r="F8" s="98">
        <v>6.1102390227607647E-2</v>
      </c>
      <c r="G8" s="99">
        <v>71.867024430078715</v>
      </c>
      <c r="H8" s="98">
        <v>27.372724597224124</v>
      </c>
      <c r="I8" s="98">
        <v>100</v>
      </c>
    </row>
    <row r="9" spans="2:9">
      <c r="B9">
        <v>4</v>
      </c>
      <c r="C9" s="10" t="s">
        <v>47</v>
      </c>
      <c r="D9" s="98">
        <v>0.51787987369806177</v>
      </c>
      <c r="E9" s="98">
        <v>6.7483949759686235</v>
      </c>
      <c r="F9" s="98">
        <v>2.1761184375151044</v>
      </c>
      <c r="G9" s="99">
        <v>9.5544415513745058</v>
      </c>
      <c r="H9" s="99">
        <v>81.00316516144396</v>
      </c>
      <c r="I9" s="98">
        <v>100</v>
      </c>
    </row>
    <row r="10" spans="2:9">
      <c r="B10">
        <v>3</v>
      </c>
      <c r="C10" s="10" t="s">
        <v>34</v>
      </c>
      <c r="D10" s="98">
        <v>2.8373014389713438</v>
      </c>
      <c r="E10" s="98">
        <v>11.590889314280064</v>
      </c>
      <c r="F10" s="98">
        <v>10.226737354868584</v>
      </c>
      <c r="G10" s="98">
        <v>3.9638048231549363</v>
      </c>
      <c r="H10" s="98">
        <v>71.381267068724981</v>
      </c>
      <c r="I10" s="98">
        <v>100</v>
      </c>
    </row>
    <row r="11" spans="2:9">
      <c r="B11">
        <v>2</v>
      </c>
      <c r="C11" s="10" t="s">
        <v>48</v>
      </c>
      <c r="D11" s="98">
        <v>0.45051361144169477</v>
      </c>
      <c r="E11" s="98">
        <v>2.372122753959812</v>
      </c>
      <c r="F11" s="98">
        <v>2.6622430170938087</v>
      </c>
      <c r="G11" s="98">
        <v>3.7433608201761248</v>
      </c>
      <c r="H11" s="99">
        <v>90.771759797328485</v>
      </c>
      <c r="I11" s="98">
        <v>100</v>
      </c>
    </row>
    <row r="12" spans="2:9">
      <c r="B12">
        <v>1</v>
      </c>
      <c r="C12" s="10" t="s">
        <v>36</v>
      </c>
      <c r="D12" s="98">
        <v>22.304446208345009</v>
      </c>
      <c r="E12" s="98">
        <v>4.0236910901587839</v>
      </c>
      <c r="F12" s="98">
        <v>13.174331130935144</v>
      </c>
      <c r="G12" s="98">
        <v>27.976262433657332</v>
      </c>
      <c r="H12" s="98">
        <v>32.521269136903605</v>
      </c>
      <c r="I12" s="98">
        <v>100</v>
      </c>
    </row>
    <row r="13" spans="2:9">
      <c r="C13" s="10" t="s">
        <v>2</v>
      </c>
      <c r="D13" s="98">
        <v>5.9648091570185837</v>
      </c>
      <c r="E13" s="98">
        <v>13.161836538753899</v>
      </c>
      <c r="F13" s="98">
        <v>8.2693814950490836</v>
      </c>
      <c r="G13" s="98">
        <v>18.41874292286866</v>
      </c>
      <c r="H13" s="98">
        <v>54.185229886310246</v>
      </c>
      <c r="I13" s="98">
        <v>100</v>
      </c>
    </row>
  </sheetData>
  <sortState xmlns:xlrd2="http://schemas.microsoft.com/office/spreadsheetml/2017/richdata2" ref="B5:I12">
    <sortCondition descending="1" ref="B5:B12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ECF7B-3A90-4EC5-BB64-770507D079DA}">
  <dimension ref="A3:E16"/>
  <sheetViews>
    <sheetView zoomScaleNormal="100" workbookViewId="0">
      <selection activeCell="P22" sqref="P22"/>
    </sheetView>
  </sheetViews>
  <sheetFormatPr defaultColWidth="9.28515625" defaultRowHeight="14.45"/>
  <cols>
    <col min="1" max="3" width="9.28515625" style="49"/>
    <col min="4" max="4" width="8.7109375" style="49" customWidth="1"/>
    <col min="5" max="16384" width="9.28515625" style="49"/>
  </cols>
  <sheetData>
    <row r="3" spans="1:5">
      <c r="D3" s="49">
        <v>2022</v>
      </c>
      <c r="E3" s="49" t="s">
        <v>49</v>
      </c>
    </row>
    <row r="4" spans="1:5">
      <c r="B4" s="72" t="s">
        <v>50</v>
      </c>
      <c r="C4" s="54" t="s">
        <v>38</v>
      </c>
      <c r="D4" s="51">
        <v>33.9</v>
      </c>
      <c r="E4" s="51">
        <v>-0.1</v>
      </c>
    </row>
    <row r="5" spans="1:5">
      <c r="B5" s="72"/>
      <c r="C5" s="54" t="s">
        <v>39</v>
      </c>
      <c r="D5" s="51">
        <v>4.4000000000000004</v>
      </c>
      <c r="E5" s="51">
        <v>-0.1</v>
      </c>
    </row>
    <row r="6" spans="1:5">
      <c r="B6" s="72"/>
      <c r="C6" s="54" t="s">
        <v>40</v>
      </c>
      <c r="D6" s="51">
        <v>32.6</v>
      </c>
      <c r="E6" s="51">
        <v>0.1</v>
      </c>
    </row>
    <row r="7" spans="1:5">
      <c r="B7" s="72"/>
      <c r="C7" s="54" t="s">
        <v>41</v>
      </c>
      <c r="D7" s="51">
        <v>29.1</v>
      </c>
      <c r="E7" s="51">
        <v>0.1</v>
      </c>
    </row>
    <row r="8" spans="1:5">
      <c r="B8" s="73" t="s">
        <v>51</v>
      </c>
      <c r="C8" s="54" t="s">
        <v>44</v>
      </c>
      <c r="D8" s="51">
        <v>5.9</v>
      </c>
      <c r="E8" s="51">
        <v>0.20000000000000018</v>
      </c>
    </row>
    <row r="9" spans="1:5">
      <c r="B9" s="73"/>
      <c r="C9" s="54" t="s">
        <v>52</v>
      </c>
      <c r="D9" s="51">
        <v>20.2</v>
      </c>
      <c r="E9" s="51">
        <v>-1.6000000000000014</v>
      </c>
    </row>
    <row r="10" spans="1:5">
      <c r="B10" s="73"/>
      <c r="C10" s="54" t="s">
        <v>43</v>
      </c>
      <c r="D10" s="51">
        <v>18.399999999999999</v>
      </c>
      <c r="E10" s="51">
        <v>0.8</v>
      </c>
    </row>
    <row r="11" spans="1:5">
      <c r="B11" s="73"/>
      <c r="C11" s="54" t="s">
        <v>53</v>
      </c>
      <c r="D11" s="51">
        <v>55.5</v>
      </c>
      <c r="E11" s="51">
        <v>0.6</v>
      </c>
    </row>
    <row r="12" spans="1:5">
      <c r="B12" s="74" t="s">
        <v>54</v>
      </c>
      <c r="C12" s="74"/>
      <c r="D12" s="51">
        <v>11.4</v>
      </c>
      <c r="E12" s="51">
        <v>-0.7</v>
      </c>
    </row>
    <row r="13" spans="1:5">
      <c r="B13" s="72" t="s">
        <v>55</v>
      </c>
      <c r="C13" s="54" t="s">
        <v>56</v>
      </c>
      <c r="D13" s="51">
        <v>20.09</v>
      </c>
      <c r="E13" s="51">
        <v>-0.1</v>
      </c>
    </row>
    <row r="14" spans="1:5">
      <c r="B14" s="72"/>
      <c r="C14" s="54" t="s">
        <v>57</v>
      </c>
      <c r="D14" s="51">
        <v>16.559999999999999</v>
      </c>
      <c r="E14" s="51">
        <v>-0.4</v>
      </c>
    </row>
    <row r="15" spans="1:5">
      <c r="A15" s="55"/>
      <c r="B15" s="72"/>
      <c r="C15" s="54" t="s">
        <v>58</v>
      </c>
      <c r="D15" s="51">
        <v>56.1</v>
      </c>
      <c r="E15" s="51">
        <v>0.6</v>
      </c>
    </row>
    <row r="16" spans="1:5">
      <c r="B16" s="72"/>
      <c r="C16" s="54" t="s">
        <v>59</v>
      </c>
      <c r="D16" s="51">
        <v>7.25</v>
      </c>
      <c r="E16" s="51">
        <v>-0.1</v>
      </c>
    </row>
  </sheetData>
  <mergeCells count="4">
    <mergeCell ref="B4:B7"/>
    <mergeCell ref="B13:B16"/>
    <mergeCell ref="B8:B11"/>
    <mergeCell ref="B12:C1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C90F-0D97-469F-B4F1-39CE07D624F7}">
  <dimension ref="A2:I24"/>
  <sheetViews>
    <sheetView tabSelected="1" zoomScale="120" zoomScaleNormal="120" workbookViewId="0">
      <selection activeCell="H31" sqref="H31"/>
    </sheetView>
  </sheetViews>
  <sheetFormatPr defaultColWidth="9.28515625" defaultRowHeight="14.45"/>
  <cols>
    <col min="1" max="4" width="9.28515625" style="14"/>
    <col min="5" max="8" width="11.28515625" style="14" customWidth="1"/>
    <col min="9" max="11" width="9.28515625" style="14"/>
    <col min="12" max="12" width="13.5703125" style="14" bestFit="1" customWidth="1"/>
    <col min="13" max="14" width="12.42578125" style="14" bestFit="1" customWidth="1"/>
    <col min="15" max="15" width="13.5703125" style="14" bestFit="1" customWidth="1"/>
    <col min="16" max="16384" width="9.28515625" style="14"/>
  </cols>
  <sheetData>
    <row r="2" spans="1:9">
      <c r="I2" s="15"/>
    </row>
    <row r="3" spans="1:9">
      <c r="D3" s="77" t="s">
        <v>60</v>
      </c>
      <c r="E3" s="77"/>
      <c r="F3" s="77"/>
      <c r="G3" s="77" t="s">
        <v>61</v>
      </c>
      <c r="H3" s="77"/>
      <c r="I3" s="77"/>
    </row>
    <row r="4" spans="1:9">
      <c r="C4" s="16"/>
      <c r="D4" s="17" t="s">
        <v>62</v>
      </c>
      <c r="E4" s="17" t="s">
        <v>63</v>
      </c>
      <c r="F4" s="17" t="s">
        <v>64</v>
      </c>
      <c r="G4" s="18" t="s">
        <v>65</v>
      </c>
      <c r="H4" s="19" t="s">
        <v>66</v>
      </c>
      <c r="I4" s="19" t="s">
        <v>67</v>
      </c>
    </row>
    <row r="5" spans="1:9" ht="15" customHeight="1">
      <c r="A5" s="78" t="s">
        <v>68</v>
      </c>
      <c r="B5" s="79" t="s">
        <v>69</v>
      </c>
      <c r="C5" s="100" t="s">
        <v>65</v>
      </c>
      <c r="D5" s="101">
        <v>86.487460198241109</v>
      </c>
      <c r="E5" s="102">
        <v>9.0326854207040395</v>
      </c>
      <c r="F5" s="103">
        <v>4.4798543810548193</v>
      </c>
    </row>
    <row r="6" spans="1:9">
      <c r="A6" s="78"/>
      <c r="B6" s="79"/>
      <c r="C6" s="104" t="s">
        <v>66</v>
      </c>
      <c r="D6" s="105">
        <v>28.750678627830307</v>
      </c>
      <c r="E6" s="102">
        <v>58.433779070399581</v>
      </c>
      <c r="F6" s="102">
        <v>12.815542301770073</v>
      </c>
    </row>
    <row r="7" spans="1:9">
      <c r="A7" s="78"/>
      <c r="B7" s="79"/>
      <c r="C7" s="104" t="s">
        <v>67</v>
      </c>
      <c r="D7" s="101">
        <v>10.63593256976648</v>
      </c>
      <c r="E7" s="106">
        <v>15.993745032301945</v>
      </c>
      <c r="F7" s="106">
        <v>73.370322397931218</v>
      </c>
    </row>
    <row r="8" spans="1:9">
      <c r="A8" s="78"/>
      <c r="B8" s="79" t="s">
        <v>70</v>
      </c>
      <c r="C8" s="100" t="s">
        <v>65</v>
      </c>
      <c r="D8" s="101">
        <v>98.861737642602392</v>
      </c>
      <c r="E8" s="102">
        <v>0.36782803105270673</v>
      </c>
      <c r="F8" s="103">
        <v>0.77043432634497899</v>
      </c>
    </row>
    <row r="9" spans="1:9">
      <c r="A9" s="78"/>
      <c r="B9" s="79"/>
      <c r="C9" s="104" t="s">
        <v>66</v>
      </c>
      <c r="D9" s="105">
        <v>3.746465602003155</v>
      </c>
      <c r="E9" s="102">
        <v>94.494851989018741</v>
      </c>
      <c r="F9" s="102">
        <v>1.7586824089780781</v>
      </c>
    </row>
    <row r="10" spans="1:9">
      <c r="A10" s="78"/>
      <c r="B10" s="79"/>
      <c r="C10" s="104" t="s">
        <v>67</v>
      </c>
      <c r="D10" s="101">
        <v>0.40858707028946228</v>
      </c>
      <c r="E10" s="106">
        <v>3.3431973429925934</v>
      </c>
      <c r="F10" s="106">
        <v>96.24821558671789</v>
      </c>
    </row>
    <row r="11" spans="1:9" ht="15" customHeight="1"/>
    <row r="17" spans="2:6">
      <c r="D17" s="80"/>
      <c r="E17" s="80"/>
      <c r="F17" s="80"/>
    </row>
    <row r="18" spans="2:6">
      <c r="B18" s="20"/>
    </row>
    <row r="19" spans="2:6">
      <c r="B19" s="75"/>
      <c r="D19" s="21"/>
      <c r="E19" s="21"/>
      <c r="F19" s="21"/>
    </row>
    <row r="20" spans="2:6">
      <c r="B20" s="75"/>
      <c r="D20" s="21"/>
      <c r="E20" s="21"/>
      <c r="F20" s="21"/>
    </row>
    <row r="21" spans="2:6">
      <c r="B21" s="75"/>
      <c r="D21" s="21"/>
      <c r="E21" s="21"/>
      <c r="F21" s="21"/>
    </row>
    <row r="22" spans="2:6">
      <c r="B22" s="76"/>
      <c r="D22" s="21"/>
      <c r="E22" s="21"/>
      <c r="F22" s="21"/>
    </row>
    <row r="23" spans="2:6">
      <c r="B23" s="76"/>
      <c r="D23" s="21"/>
      <c r="E23" s="21"/>
      <c r="F23" s="21"/>
    </row>
    <row r="24" spans="2:6">
      <c r="B24" s="76"/>
      <c r="D24" s="21"/>
      <c r="E24" s="21"/>
      <c r="F24" s="21"/>
    </row>
  </sheetData>
  <mergeCells count="8">
    <mergeCell ref="B19:B21"/>
    <mergeCell ref="B22:B24"/>
    <mergeCell ref="D3:F3"/>
    <mergeCell ref="G3:I3"/>
    <mergeCell ref="A5:A10"/>
    <mergeCell ref="B5:B7"/>
    <mergeCell ref="B8:B10"/>
    <mergeCell ref="D17:F1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3C1A0-1830-402D-AEA7-702388162217}">
  <dimension ref="B2:H6"/>
  <sheetViews>
    <sheetView topLeftCell="A7" zoomScale="130" zoomScaleNormal="130" workbookViewId="0">
      <selection activeCell="K18" sqref="K18"/>
    </sheetView>
  </sheetViews>
  <sheetFormatPr defaultColWidth="9.28515625" defaultRowHeight="14.45"/>
  <cols>
    <col min="1" max="16384" width="9.28515625" style="14"/>
  </cols>
  <sheetData>
    <row r="2" spans="2:8">
      <c r="C2" s="22" t="s">
        <v>71</v>
      </c>
    </row>
    <row r="3" spans="2:8">
      <c r="B3"/>
      <c r="C3" s="1" t="s">
        <v>69</v>
      </c>
      <c r="D3" s="1" t="s">
        <v>70</v>
      </c>
      <c r="G3" s="22"/>
      <c r="H3" s="22"/>
    </row>
    <row r="4" spans="2:8">
      <c r="B4" s="22" t="s">
        <v>72</v>
      </c>
      <c r="C4" s="107">
        <v>91.302197439495245</v>
      </c>
      <c r="D4" s="107">
        <v>98.596080627120486</v>
      </c>
      <c r="F4" s="23"/>
      <c r="G4" s="107"/>
      <c r="H4" s="107">
        <f>D4-D5</f>
        <v>-0.32838997934635472</v>
      </c>
    </row>
    <row r="5" spans="2:8">
      <c r="B5" s="22" t="s">
        <v>73</v>
      </c>
      <c r="C5" s="107">
        <v>83.787260322760886</v>
      </c>
      <c r="D5" s="107">
        <v>98.924470606466841</v>
      </c>
      <c r="F5" s="23"/>
      <c r="G5" s="107">
        <f>C5-C4</f>
        <v>-7.5149371167343588</v>
      </c>
      <c r="H5" s="107"/>
    </row>
    <row r="6" spans="2:8">
      <c r="B6" s="23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3662c65b-ca05-4317-86d7-cf6b278cd7c3" xsi:nil="true"/>
    <lcf76f155ced4ddcb4097134ff3c332f xmlns="3662c65b-ca05-4317-86d7-cf6b278cd7c3">
      <Terms xmlns="http://schemas.microsoft.com/office/infopath/2007/PartnerControls"/>
    </lcf76f155ced4ddcb4097134ff3c332f>
    <TaxCatchAll xmlns="261c7b40-bd78-4607-be90-9601bb3f80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190D4A1587D2458213832A9AA97DE9" ma:contentTypeVersion="14" ma:contentTypeDescription="Creare un nuovo documento." ma:contentTypeScope="" ma:versionID="d426700065053a35e9d6ff8b8b2f6866">
  <xsd:schema xmlns:xsd="http://www.w3.org/2001/XMLSchema" xmlns:xs="http://www.w3.org/2001/XMLSchema" xmlns:p="http://schemas.microsoft.com/office/2006/metadata/properties" xmlns:ns2="3662c65b-ca05-4317-86d7-cf6b278cd7c3" xmlns:ns3="261c7b40-bd78-4607-be90-9601bb3f8089" targetNamespace="http://schemas.microsoft.com/office/2006/metadata/properties" ma:root="true" ma:fieldsID="c160df207ed7730faa0720be811503b9" ns2:_="" ns3:_="">
    <xsd:import namespace="3662c65b-ca05-4317-86d7-cf6b278cd7c3"/>
    <xsd:import namespace="261c7b40-bd78-4607-be90-9601bb3f8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c65b-ca05-4317-86d7-cf6b278cd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description="inserisci eventuali commenti al file" ma:format="Dropdown" ma:internalName="NOT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932929ed-d618-4f0a-bfe6-c6586124b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c7b40-bd78-4607-be90-9601bb3f8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d769580-1f62-410b-98b0-15837acacfc9}" ma:internalName="TaxCatchAll" ma:showField="CatchAllData" ma:web="261c7b40-bd78-4607-be90-9601bb3f80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36DD2F-D1C1-467B-8F9B-F47D3739FA57}"/>
</file>

<file path=customXml/itemProps2.xml><?xml version="1.0" encoding="utf-8"?>
<ds:datastoreItem xmlns:ds="http://schemas.openxmlformats.org/officeDocument/2006/customXml" ds:itemID="{92E7E655-83DA-4F4A-8D9A-1C26EC2ABF5D}"/>
</file>

<file path=customXml/itemProps3.xml><?xml version="1.0" encoding="utf-8"?>
<ds:datastoreItem xmlns:ds="http://schemas.openxmlformats.org/officeDocument/2006/customXml" ds:itemID="{77CB7ECA-841B-4151-9E7A-310A0ABD1B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ISTAT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I.Stat</dc:creator>
  <cp:keywords/>
  <dc:description/>
  <cp:lastModifiedBy/>
  <cp:revision/>
  <dcterms:created xsi:type="dcterms:W3CDTF">2022-07-19T10:21:21Z</dcterms:created>
  <dcterms:modified xsi:type="dcterms:W3CDTF">2024-05-22T07:27:55Z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0x010100DF190D4A1587D2458213832A9AA97DE9</vt:lpwstr>
  </property>
</Properties>
</file>