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o365inapp-my.sharepoint.com/personal/v_gualtieri_inapp_org/Documents/ATTIVITA'/PIAAC/II Cycle/TASK/Results_MS/RAPPORTO ITA/File dati/Formattati/"/>
    </mc:Choice>
  </mc:AlternateContent>
  <xr:revisionPtr revIDLastSave="144" documentId="8_{94887101-C1F0-4BA7-8CB1-49DBC71F92AD}" xr6:coauthVersionLast="47" xr6:coauthVersionMax="47" xr10:uidLastSave="{E281CEE7-3891-4A8D-B5B9-96E190D3368B}"/>
  <bookViews>
    <workbookView xWindow="-120" yWindow="-120" windowWidth="29040" windowHeight="17640" xr2:uid="{6596EE12-8C51-4543-8496-DB1A9AEBE520}"/>
  </bookViews>
  <sheets>
    <sheet name="INDICE" sheetId="1" r:id="rId1"/>
    <sheet name="Fig 1.1(L)" sheetId="36" r:id="rId2"/>
    <sheet name="Fig 1.1(N)" sheetId="37" r:id="rId3"/>
    <sheet name="Fig 1.1(A)" sheetId="38" r:id="rId4"/>
    <sheet name="Fig 1.2" sheetId="5" r:id="rId5"/>
    <sheet name="Fig 1.3" sheetId="6" r:id="rId6"/>
    <sheet name="Fig 1.4" sheetId="7" r:id="rId7"/>
    <sheet name="Fig 1.5(L)" sheetId="39" r:id="rId8"/>
    <sheet name="Fig 1.5(N)" sheetId="40" r:id="rId9"/>
    <sheet name="Fig 1.5(A)" sheetId="41" r:id="rId10"/>
    <sheet name="Fig 1.6" sheetId="11" r:id="rId11"/>
    <sheet name="Fig 1.7" sheetId="12" r:id="rId12"/>
    <sheet name="Fig 1.8" sheetId="13" r:id="rId13"/>
    <sheet name="Fig 1.9(L)" sheetId="14" r:id="rId14"/>
    <sheet name="Fig 1.9 (N)" sheetId="15" r:id="rId15"/>
    <sheet name="Fig 1.9 (A)" sheetId="16" r:id="rId16"/>
    <sheet name="Fig 1.10" sheetId="17" r:id="rId17"/>
    <sheet name="Fig 1.11" sheetId="18" r:id="rId18"/>
    <sheet name="Fig 1.12" sheetId="19" r:id="rId19"/>
    <sheet name="Fig 1.13 (L)" sheetId="20" r:id="rId20"/>
    <sheet name="Fig 1.13 (N)" sheetId="21" r:id="rId21"/>
    <sheet name="Fig 1.13 (A)" sheetId="22" r:id="rId22"/>
    <sheet name="Fig 1.14" sheetId="23" r:id="rId23"/>
    <sheet name="Fig 1.15" sheetId="24" r:id="rId24"/>
    <sheet name="Fig 1.16" sheetId="25" r:id="rId25"/>
    <sheet name="Fig 1.17" sheetId="26" r:id="rId26"/>
    <sheet name="Fig 1.18" sheetId="27" r:id="rId27"/>
    <sheet name="Fig 1.19" sheetId="35" r:id="rId28"/>
    <sheet name="Fig 1.20 (L)" sheetId="29" r:id="rId29"/>
    <sheet name="Fig 1.20 (N)" sheetId="30" r:id="rId30"/>
    <sheet name="Fig 1.20 (A)" sheetId="31" r:id="rId31"/>
    <sheet name="Fig 1.21-22 (L)" sheetId="32" r:id="rId32"/>
    <sheet name="Fig 1.21-22 (N) " sheetId="33" r:id="rId33"/>
    <sheet name="Fig 1.21-22 (A)" sheetId="34" r:id="rId34"/>
  </sheets>
  <definedNames>
    <definedName name="_xlnm._FilterDatabase" localSheetId="4" hidden="1">'Fig 1.2'!#REF!</definedName>
    <definedName name="_Hlk181798259" localSheetId="32">'Fig 1.21-22 (N) '!$A$2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3" i="22" l="1"/>
  <c r="P43" i="22"/>
  <c r="Q42" i="22"/>
  <c r="P42" i="22"/>
  <c r="Q39" i="22"/>
  <c r="P39" i="22"/>
  <c r="Q11" i="22"/>
  <c r="P11" i="22"/>
  <c r="Q31" i="22"/>
  <c r="P31" i="22"/>
  <c r="Q35" i="22"/>
  <c r="P35" i="22"/>
  <c r="Q37" i="22"/>
  <c r="P37" i="22"/>
  <c r="Q36" i="22"/>
  <c r="P36" i="22"/>
  <c r="Q34" i="22"/>
  <c r="P34" i="22"/>
  <c r="Q33" i="22"/>
  <c r="P33" i="22"/>
  <c r="Q30" i="22"/>
  <c r="P30" i="22"/>
  <c r="Q29" i="22"/>
  <c r="P29" i="22"/>
  <c r="Q26" i="22"/>
  <c r="P26" i="22"/>
  <c r="Q27" i="22"/>
  <c r="P27" i="22"/>
  <c r="Q28" i="22"/>
  <c r="P28" i="22"/>
  <c r="Q25" i="22"/>
  <c r="P25" i="22"/>
  <c r="Q24" i="22"/>
  <c r="P24" i="22"/>
  <c r="Q14" i="22"/>
  <c r="P14" i="22"/>
  <c r="Q20" i="22"/>
  <c r="P20" i="22"/>
  <c r="Q23" i="22"/>
  <c r="P23" i="22"/>
  <c r="Q22" i="22"/>
  <c r="P22" i="22"/>
  <c r="Q21" i="22"/>
  <c r="P21" i="22"/>
  <c r="Q38" i="22"/>
  <c r="P38" i="22"/>
  <c r="Q19" i="22"/>
  <c r="P19" i="22"/>
  <c r="Q18" i="22"/>
  <c r="P18" i="22"/>
  <c r="Q17" i="22"/>
  <c r="P17" i="22"/>
  <c r="Q16" i="22"/>
  <c r="P16" i="22"/>
  <c r="Q15" i="22"/>
  <c r="P15" i="22"/>
  <c r="Q32" i="22"/>
  <c r="P32" i="22"/>
  <c r="Q13" i="22"/>
  <c r="P13" i="22"/>
  <c r="Q12" i="22"/>
  <c r="P12" i="22"/>
  <c r="Q10" i="22"/>
  <c r="P10" i="22"/>
  <c r="Q43" i="21"/>
  <c r="P43" i="21"/>
  <c r="Q42" i="21"/>
  <c r="P42" i="21"/>
  <c r="Q39" i="21"/>
  <c r="P39" i="21"/>
  <c r="Q38" i="21"/>
  <c r="P38" i="21"/>
  <c r="Q37" i="21"/>
  <c r="P37" i="21"/>
  <c r="Q36" i="21"/>
  <c r="P36" i="21"/>
  <c r="Q35" i="21"/>
  <c r="P35" i="21"/>
  <c r="Q34" i="21"/>
  <c r="P34" i="21"/>
  <c r="Q33" i="21"/>
  <c r="P33" i="21"/>
  <c r="Q32" i="21"/>
  <c r="P32" i="21"/>
  <c r="Q31" i="21"/>
  <c r="P31" i="21"/>
  <c r="Q30" i="21"/>
  <c r="P30" i="21"/>
  <c r="Q29" i="21"/>
  <c r="P29" i="21"/>
  <c r="Q28" i="21"/>
  <c r="P28" i="21"/>
  <c r="Q27" i="21"/>
  <c r="P27" i="21"/>
  <c r="Q26" i="21"/>
  <c r="P26" i="21"/>
  <c r="Q25" i="21"/>
  <c r="P25" i="21"/>
  <c r="Q24" i="21"/>
  <c r="P24" i="21"/>
  <c r="Q23" i="21"/>
  <c r="P23" i="21"/>
  <c r="Q22" i="21"/>
  <c r="P22" i="21"/>
  <c r="Q21" i="21"/>
  <c r="P21" i="21"/>
  <c r="Q20" i="21"/>
  <c r="P20" i="21"/>
  <c r="Q19" i="21"/>
  <c r="P19" i="21"/>
  <c r="Q18" i="21"/>
  <c r="P18" i="21"/>
  <c r="Q17" i="21"/>
  <c r="P17" i="21"/>
  <c r="Q16" i="21"/>
  <c r="P16" i="21"/>
  <c r="Q15" i="21"/>
  <c r="P15" i="21"/>
  <c r="Q14" i="21"/>
  <c r="P14" i="21"/>
  <c r="Q13" i="21"/>
  <c r="P13" i="21"/>
  <c r="Q12" i="21"/>
  <c r="P12" i="21"/>
  <c r="Q11" i="21"/>
  <c r="P11" i="21"/>
  <c r="Q10" i="21"/>
  <c r="P10" i="21"/>
  <c r="Q43" i="20"/>
  <c r="P43" i="20"/>
  <c r="Q42" i="20"/>
  <c r="P42" i="20"/>
  <c r="Q39" i="20"/>
  <c r="P39" i="20"/>
  <c r="Q38" i="20"/>
  <c r="P38" i="20"/>
  <c r="Q37" i="20"/>
  <c r="P37" i="20"/>
  <c r="Q36" i="20"/>
  <c r="P36" i="20"/>
  <c r="Q35" i="20"/>
  <c r="P35" i="20"/>
  <c r="Q34" i="20"/>
  <c r="P34" i="20"/>
  <c r="Q33" i="20"/>
  <c r="P33" i="20"/>
  <c r="Q32" i="20"/>
  <c r="P32" i="20"/>
  <c r="Q31" i="20"/>
  <c r="P31" i="20"/>
  <c r="Q30" i="20"/>
  <c r="P30" i="20"/>
  <c r="Q29" i="20"/>
  <c r="P29" i="20"/>
  <c r="Q28" i="20"/>
  <c r="P28" i="20"/>
  <c r="Q27" i="20"/>
  <c r="P27" i="20"/>
  <c r="Q26" i="20"/>
  <c r="P26" i="20"/>
  <c r="Q25" i="20"/>
  <c r="P25" i="20"/>
  <c r="Q24" i="20"/>
  <c r="P24" i="20"/>
  <c r="Q23" i="20"/>
  <c r="P23" i="20"/>
  <c r="Q22" i="20"/>
  <c r="P22" i="20"/>
  <c r="Q21" i="20"/>
  <c r="P21" i="20"/>
  <c r="Q20" i="20"/>
  <c r="P20" i="20"/>
  <c r="Q19" i="20"/>
  <c r="P19" i="20"/>
  <c r="Q18" i="20"/>
  <c r="P18" i="20"/>
  <c r="Q17" i="20"/>
  <c r="P17" i="20"/>
  <c r="Q16" i="20"/>
  <c r="P16" i="20"/>
  <c r="Q15" i="20"/>
  <c r="P15" i="20"/>
  <c r="Q14" i="20"/>
  <c r="P14" i="20"/>
  <c r="Q13" i="20"/>
  <c r="P13" i="20"/>
  <c r="Q12" i="20"/>
  <c r="P12" i="20"/>
  <c r="Q11" i="20"/>
  <c r="P11" i="20"/>
  <c r="Q10" i="20"/>
  <c r="P10" i="20"/>
  <c r="M21" i="18"/>
  <c r="B28" i="1"/>
  <c r="B27" i="1"/>
  <c r="B26" i="1"/>
  <c r="B25" i="1"/>
  <c r="B24" i="1"/>
  <c r="B23" i="1"/>
  <c r="B22" i="1"/>
  <c r="B21" i="1"/>
  <c r="B20" i="1"/>
  <c r="B19" i="1"/>
  <c r="B18" i="1"/>
  <c r="B17" i="1"/>
  <c r="B16" i="1"/>
  <c r="B15" i="1"/>
  <c r="B14" i="1"/>
</calcChain>
</file>

<file path=xl/sharedStrings.xml><?xml version="1.0" encoding="utf-8"?>
<sst xmlns="http://schemas.openxmlformats.org/spreadsheetml/2006/main" count="2958" uniqueCount="218">
  <si>
    <t>Capitolo 1</t>
  </si>
  <si>
    <t>Le competenze cognitive degli adulti nel 2023</t>
  </si>
  <si>
    <t>Figura 1.1(L)</t>
  </si>
  <si>
    <t xml:space="preserve">Figura 1.1 Punteggio medio nel dominio di literacy per Paese e macroarea italiana </t>
  </si>
  <si>
    <t>Figura 1.1(N)</t>
  </si>
  <si>
    <t xml:space="preserve">Figura 1.1 Punteggio medio nel dominio di numeracy per Paese e macroarea italiana </t>
  </si>
  <si>
    <t>Figura 1.1(A)</t>
  </si>
  <si>
    <t xml:space="preserve">Figura 1.1 Punteggio medio nel dominio di adaptive problem solving per Paese e macroarea italiana </t>
  </si>
  <si>
    <t>Figura 1.2</t>
  </si>
  <si>
    <t>Figura 1.2 Correlazione dei punteggi di literacy e numeracy per Paese e macroarea italiana</t>
  </si>
  <si>
    <t>Figura 1.3</t>
  </si>
  <si>
    <t>Figura 1.3 Correlazione dei punteggi di literacy e adaptive problem solving per Paese e macroarea italiana</t>
  </si>
  <si>
    <t>Figura 1.4</t>
  </si>
  <si>
    <t>Figura 1.4 Correlazione dei punteggi di numeracy e adaptive problem solving per Paese e macroarea italiana</t>
  </si>
  <si>
    <t>Figura 1.5 (L)</t>
  </si>
  <si>
    <t>Figura 1.5 Percentuale di adulti per livello di competenza nel dominio di literacy per Paese e macroarea italiana</t>
  </si>
  <si>
    <t>Figura 1.5 (N)</t>
  </si>
  <si>
    <t>Figura 1.5 Percentuale di adulti per livello di competenza nel dominio di numeracy per Paese e macroarea italiana</t>
  </si>
  <si>
    <t>Figura 1.5 (A)</t>
  </si>
  <si>
    <t>Figura 1.5 Percentuale di adulti per livello di competenza nel dominio di adaptive problem solving per Paese e macroarea italiana</t>
  </si>
  <si>
    <t>Figura 1.6</t>
  </si>
  <si>
    <t>Figura 1.7</t>
  </si>
  <si>
    <t>Figura 1.8</t>
  </si>
  <si>
    <t>Figura 1.9 (L)</t>
  </si>
  <si>
    <t>Figura 1.9 (N)</t>
  </si>
  <si>
    <t>Figura 1.9 (A)</t>
  </si>
  <si>
    <t>Figura 1.10</t>
  </si>
  <si>
    <t>Figura 1.11</t>
  </si>
  <si>
    <t>Figura 1.12</t>
  </si>
  <si>
    <t>Figura 1.13 (L)</t>
  </si>
  <si>
    <t>Figura 1.13 (N)</t>
  </si>
  <si>
    <t>Figura 1.13 (A)</t>
  </si>
  <si>
    <t>Figura 1.14</t>
  </si>
  <si>
    <t>Figura 1.15</t>
  </si>
  <si>
    <t>Figura 1.16</t>
  </si>
  <si>
    <t>Figura 1.17</t>
  </si>
  <si>
    <t>Figura 1.17 Punteggio medio nel dominio di literacy per background familiare e differenza di punteggio medio tra adulti con almeno un genitore con istruzione terziaria e adulti con nessun genitore con istruzione secondaria superiore per Paese e macroarea italiana</t>
  </si>
  <si>
    <t>Figura 1.18</t>
  </si>
  <si>
    <t>Figura 1.18 Punteggio medio nel dominio di numeracy per background familiare e differenza di punteggio medio tra adulti con almeno un genitore con istruzione terziaria e adulti con nessun genitore con istruzione secondaria superiore per Paese e macroarea italiana</t>
  </si>
  <si>
    <t>Figura 1.19</t>
  </si>
  <si>
    <t>Figura 1.19 Punteggio medio nel dominio di adaptive problem solving per background familiare e differenza di punteggio medio tra adulti con almeno un genitore con istruzione terziaria e adulti con nessun genitore con istruzione secondaria superiore per Paese e macroarea italiana</t>
  </si>
  <si>
    <t>Figura 1.20 (L)</t>
  </si>
  <si>
    <t>Figura 1.20. Punteggio medio nei domini di literacy secondo il background migratorio per Paese e macroarea italiana</t>
  </si>
  <si>
    <t>Figura 1.20 (N)</t>
  </si>
  <si>
    <t>Figura 1.20. Punteggio medio nei domini di numeracy  secondo il background migratorio per Paese e macroarea italiana</t>
  </si>
  <si>
    <t>Figura 1.20 (A)</t>
  </si>
  <si>
    <t>Figura 1.20. Punteggio medio nei domini di adaptive problem solving (APS) secondo il background migratorio per Paese e macroarea italiana</t>
  </si>
  <si>
    <t>Figura 1.21-22 (L)</t>
  </si>
  <si>
    <t>Figure 1.21-1.22 Differenza di punteggio medio nel dominio di literacy tra adulti nati nel Paese da genitori nati nel Paese, adulti nati all'estero da genitori nati all'estero e e adulti nati nel Paese da genitori nati all'estero per Paese e macroarea italiana</t>
  </si>
  <si>
    <t>Figura 1.21-22 (N)</t>
  </si>
  <si>
    <t>Figure 1.21-1.22 Differenza di punteggio medio nel dominio di numeracy tra adulti nati nel Paese da genitori nati nel Paese, adulti nati all'estero da genitori nati all'estero e e adulti nati nel Paese da genitori nati all'estero per Paese e macroarea italiana</t>
  </si>
  <si>
    <t>Figura 1.21-22 (A)</t>
  </si>
  <si>
    <t>Figure 1.21-1.22 Differenza di punteggio medio nel dominio di adaptive problem solving (APS) tra adulti nati nel Paese da genitori nati nel Paese, adulti nati all'estero da genitori nati all'estero e e adulti nati nel Paese da genitori nati all'estero per Paese e macroarea italiana</t>
  </si>
  <si>
    <t>Paese</t>
  </si>
  <si>
    <t>Punteggio medio</t>
  </si>
  <si>
    <t>S.E.</t>
  </si>
  <si>
    <t>Paesi OCSE e economie</t>
  </si>
  <si>
    <t>Austria</t>
  </si>
  <si>
    <t>Belgio (Fiandre)</t>
  </si>
  <si>
    <t>Canada</t>
  </si>
  <si>
    <t>Cile</t>
  </si>
  <si>
    <t>Corea</t>
  </si>
  <si>
    <t>Danimarca</t>
  </si>
  <si>
    <t>Estonia</t>
  </si>
  <si>
    <t>Finlandia</t>
  </si>
  <si>
    <t>Francia</t>
  </si>
  <si>
    <t>Germania</t>
  </si>
  <si>
    <t>Giappone</t>
  </si>
  <si>
    <t>Irlanda</t>
  </si>
  <si>
    <t>Israele</t>
  </si>
  <si>
    <t>Italia</t>
  </si>
  <si>
    <t>Lettonia</t>
  </si>
  <si>
    <t>Lituania</t>
  </si>
  <si>
    <t>Norvegia</t>
  </si>
  <si>
    <t>Nuova Zelanda</t>
  </si>
  <si>
    <t>Paesi Bassi</t>
  </si>
  <si>
    <t>Polonia</t>
  </si>
  <si>
    <t>Portogallo</t>
  </si>
  <si>
    <t>Regno Unito (Inghilterra)</t>
  </si>
  <si>
    <t>Repubblica Ceca</t>
  </si>
  <si>
    <t>Repubblica Slovacca</t>
  </si>
  <si>
    <t>Spagna</t>
  </si>
  <si>
    <t>Stati Uniti d'America</t>
  </si>
  <si>
    <t>Svezia</t>
  </si>
  <si>
    <t>Svizzera</t>
  </si>
  <si>
    <t>Ungheria</t>
  </si>
  <si>
    <t>Media OCSE</t>
  </si>
  <si>
    <t>Paesi partner</t>
  </si>
  <si>
    <t>Croazia</t>
  </si>
  <si>
    <t>Singapore</t>
  </si>
  <si>
    <t>Macroaree Italia</t>
  </si>
  <si>
    <t>Italia Nord-ovest</t>
  </si>
  <si>
    <t>Italia Nord-est</t>
  </si>
  <si>
    <t>Italia Centro</t>
  </si>
  <si>
    <t>Italia Sud</t>
  </si>
  <si>
    <t>Italia Isole</t>
  </si>
  <si>
    <t>Fonte: elaborazioni INAPP su dati PIAAC-OCSE, ciclo 2</t>
  </si>
  <si>
    <t>Punteggio medio Literacy</t>
  </si>
  <si>
    <t>Punteggio medio Numeracy</t>
  </si>
  <si>
    <t>Punteggio medio APS</t>
  </si>
  <si>
    <t>Figura 1.6 Punteggio medio nel dominio di literacy per livello di istruzione e differenza di punteggio medio tra adulti con livello di istruzione terziaria e adulti con livello di istruzione fino alla secondaria inferiore per Paese e macroarea italiana</t>
  </si>
  <si>
    <r>
      <rPr>
        <b/>
        <sz val="11"/>
        <rFont val="Aptos Narrow"/>
        <family val="2"/>
      </rPr>
      <t/>
    </r>
  </si>
  <si>
    <t>Totale Adulti</t>
  </si>
  <si>
    <r>
      <rPr>
        <b/>
        <sz val="11"/>
        <rFont val="Aptos Narrow"/>
        <family val="2"/>
      </rPr>
      <t>All Adults</t>
    </r>
  </si>
  <si>
    <t>Livello di istruzione</t>
  </si>
  <si>
    <r>
      <rPr>
        <b/>
        <sz val="11"/>
        <rFont val="Aptos Narrow"/>
        <family val="2"/>
      </rPr>
      <t>Educational attainment</t>
    </r>
  </si>
  <si>
    <t>Differenza di punteggio tra istruzione terziaria e istruzione inferiore a quella secondaria superiore</t>
  </si>
  <si>
    <t>Istruzione inferiore alla secondaria superiore</t>
  </si>
  <si>
    <t>Istruzione secondaria superiore</t>
  </si>
  <si>
    <t>Istruzione Terziaria</t>
  </si>
  <si>
    <r>
      <rPr>
        <b/>
        <sz val="11"/>
        <rFont val="Aptos Narrow"/>
        <family val="2"/>
      </rPr>
      <t>Unadjusted</t>
    </r>
  </si>
  <si>
    <r>
      <rPr>
        <b/>
        <sz val="11"/>
        <rFont val="Aptos Narrow"/>
        <family val="2"/>
      </rPr>
      <t>Adjusted</t>
    </r>
  </si>
  <si>
    <t>Differenza punteggio medio</t>
  </si>
  <si>
    <r>
      <rPr>
        <b/>
        <sz val="11"/>
        <rFont val="Aptos Narrow"/>
        <family val="2"/>
      </rPr>
      <t>S.E.</t>
    </r>
  </si>
  <si>
    <t>Repubblica ceca</t>
  </si>
  <si>
    <t/>
  </si>
  <si>
    <t>Partner countries</t>
  </si>
  <si>
    <r>
      <t xml:space="preserve">Nota: Adulti 25-65 anni. </t>
    </r>
    <r>
      <rPr>
        <i/>
        <sz val="9"/>
        <color theme="1"/>
        <rFont val="Aptos"/>
        <family val="2"/>
      </rPr>
      <t>Doorstep</t>
    </r>
    <r>
      <rPr>
        <sz val="9"/>
        <color theme="1"/>
        <rFont val="Aptos"/>
        <family val="2"/>
      </rPr>
      <t xml:space="preserve"> incluse. Le differenze </t>
    </r>
    <r>
      <rPr>
        <i/>
        <sz val="9"/>
        <color theme="1"/>
        <rFont val="Aptos"/>
        <family val="2"/>
      </rPr>
      <t>adjusted</t>
    </r>
    <r>
      <rPr>
        <sz val="9"/>
        <color theme="1"/>
        <rFont val="Aptos"/>
        <family val="2"/>
      </rPr>
      <t xml:space="preserve"> sono stimate tramite un modello di regressione lineare che utilizza come predittori l’età, il livello di istruzione, il genere, il </t>
    </r>
    <r>
      <rPr>
        <i/>
        <sz val="9"/>
        <color theme="1"/>
        <rFont val="Aptos"/>
        <family val="2"/>
      </rPr>
      <t>background</t>
    </r>
    <r>
      <rPr>
        <sz val="9"/>
        <color theme="1"/>
        <rFont val="Aptos"/>
        <family val="2"/>
      </rPr>
      <t xml:space="preserve"> migratorio, la lingua parlata in casa e il livello di istruzione dei genitori (si veda Guida alla Lettura). I colori più scuri rappresentano le differenze statisticamente significative (al 5%). </t>
    </r>
  </si>
  <si>
    <t>Figura 1.7 Punteggio medio nel dominio di numeracy per livello di istruzione e differenza di punteggio medio tra adulti con livello di istruzione terziaria e adulti con livello di istruzione fino alla secondaria inferiore per Paese e macroarea italiana</t>
  </si>
  <si>
    <r>
      <t xml:space="preserve">Nota: Adulti 25-65 anni. </t>
    </r>
    <r>
      <rPr>
        <i/>
        <sz val="9"/>
        <color theme="1"/>
        <rFont val="Aptos"/>
        <family val="2"/>
      </rPr>
      <t>Doorstep</t>
    </r>
    <r>
      <rPr>
        <sz val="9"/>
        <color theme="1"/>
        <rFont val="Aptos"/>
        <family val="2"/>
      </rPr>
      <t xml:space="preserve"> incluse. Le differenze </t>
    </r>
    <r>
      <rPr>
        <i/>
        <sz val="9"/>
        <color theme="1"/>
        <rFont val="Aptos"/>
        <family val="2"/>
      </rPr>
      <t>adjusted</t>
    </r>
    <r>
      <rPr>
        <sz val="9"/>
        <color theme="1"/>
        <rFont val="Aptos"/>
        <family val="2"/>
      </rPr>
      <t xml:space="preserve"> sono stimate tramite un modello di regressione lineare che utilizza come predittori l’età, il livello di istruzione, il genere, il </t>
    </r>
    <r>
      <rPr>
        <i/>
        <sz val="9"/>
        <color theme="1"/>
        <rFont val="Aptos"/>
        <family val="2"/>
      </rPr>
      <t>background</t>
    </r>
    <r>
      <rPr>
        <sz val="9"/>
        <color theme="1"/>
        <rFont val="Aptos"/>
        <family val="2"/>
      </rPr>
      <t xml:space="preserve"> migratorio, la lingua parlata in casa e il livello di istruzione dei genitori (si veda Guida alla Lettura). I colori più scuri rappresentano le differenze statisticamente significative (al 5%).</t>
    </r>
  </si>
  <si>
    <t>Figura 1.8 Punteggio medio nel dominio di adaptive problem solving per livello di istruzione e differenza di punteggio medio tra adulti con livello di istruzione terziaria e adulti con livello di istruzione fino alla secondaria inferiore per Paese e macroarea italiana</t>
  </si>
  <si>
    <t>Croatia</t>
  </si>
  <si>
    <t>Figura 1.9 Punteggio medio nel dominio di literacy per laureati e indirizzo di studi per Paese e macroarea italiana</t>
  </si>
  <si>
    <t>Livello di istruzione terziaria</t>
  </si>
  <si>
    <t>Totale</t>
  </si>
  <si>
    <r>
      <rPr>
        <b/>
        <sz val="11"/>
        <rFont val="Aptos Narrow"/>
        <family val="2"/>
      </rPr>
      <t>All</t>
    </r>
  </si>
  <si>
    <r>
      <rPr>
        <b/>
        <sz val="11"/>
        <rFont val="Aptos Narrow"/>
        <family val="2"/>
      </rPr>
      <t>STEM</t>
    </r>
  </si>
  <si>
    <r>
      <rPr>
        <b/>
        <sz val="11"/>
        <rFont val="Aptos Narrow"/>
        <family val="2"/>
      </rPr>
      <t>Non STEM</t>
    </r>
  </si>
  <si>
    <t>Differenza di punteggio tra laureati STEM e laureati Non STEM</t>
  </si>
  <si>
    <t>Nota: Adulti 25-65 anni. Doorstep escluse. I colori più scuri rappresentano le differenze statisticamente significative (al 5%). Nei casi in cui il dato non è rappresentato è a causa di una numerosità campionaria insufficiente che porterebbe a produrre stime non attendibili.</t>
  </si>
  <si>
    <t>Figura 1.9 Punteggio medio nel dominio di numeracy per laureati e indirizzo di studi per Paese e macroarea italiana</t>
  </si>
  <si>
    <t>Figura 1.9 Punteggio medio nel dominio di adaptive problem solving per laureati e indirizzo di studi per Paese e macroarea italiana</t>
  </si>
  <si>
    <t xml:space="preserve">Nota: Adulti 25-65 anni. Doorstep escluse. I colori più scuri rappresentano le differenze statisticamente significative (al 5%). Nei casi in cui il dato non è rappresentato è a causa di una numerosità campionaria insufficiente che porterebbe a produrre stime non attendibili. </t>
  </si>
  <si>
    <t>Figura 1.10 Punteggio medio nel dominio di literacy per genere e differenza di punteggio medio tra uomini e donne per Paese e macroarea italiana</t>
  </si>
  <si>
    <t>Genere</t>
  </si>
  <si>
    <r>
      <rPr>
        <b/>
        <sz val="11"/>
        <rFont val="Aptos Narrow"/>
        <family val="2"/>
      </rPr>
      <t>Gender</t>
    </r>
  </si>
  <si>
    <t>Differenza di punteggio tra uomini e donne</t>
  </si>
  <si>
    <t>Uomini</t>
  </si>
  <si>
    <r>
      <rPr>
        <b/>
        <sz val="11"/>
        <rFont val="Aptos Narrow"/>
        <family val="2"/>
      </rPr>
      <t>Men</t>
    </r>
  </si>
  <si>
    <t>Donne</t>
  </si>
  <si>
    <r>
      <rPr>
        <b/>
        <sz val="11"/>
        <rFont val="Aptos Narrow"/>
        <family val="2"/>
      </rPr>
      <t>Women</t>
    </r>
  </si>
  <si>
    <r>
      <t xml:space="preserve">Nota: Adulti 16-65 anni. </t>
    </r>
    <r>
      <rPr>
        <i/>
        <sz val="9"/>
        <color theme="1"/>
        <rFont val="Aptos"/>
        <family val="2"/>
      </rPr>
      <t>Doorstep</t>
    </r>
    <r>
      <rPr>
        <sz val="9"/>
        <color theme="1"/>
        <rFont val="Aptos"/>
        <family val="2"/>
      </rPr>
      <t xml:space="preserve"> incluse. Le differenze </t>
    </r>
    <r>
      <rPr>
        <i/>
        <sz val="9"/>
        <color theme="1"/>
        <rFont val="Aptos"/>
        <family val="2"/>
      </rPr>
      <t>adjusted</t>
    </r>
    <r>
      <rPr>
        <sz val="9"/>
        <color theme="1"/>
        <rFont val="Aptos"/>
        <family val="2"/>
      </rPr>
      <t xml:space="preserve"> sono stimate tramite un modello di regressione lineare che utilizza come predittori l’età, il livello di istruzione, il genere, il </t>
    </r>
    <r>
      <rPr>
        <i/>
        <sz val="9"/>
        <color theme="1"/>
        <rFont val="Aptos"/>
        <family val="2"/>
      </rPr>
      <t>background</t>
    </r>
    <r>
      <rPr>
        <sz val="9"/>
        <color theme="1"/>
        <rFont val="Aptos"/>
        <family val="2"/>
      </rPr>
      <t xml:space="preserve"> migratorio, la lingua parlata in casa e il livello di istruzione dei genitori (si veda Guida alla Lettura). I colori più scuri rappresentano le differenze statisticamente significative (al 5%). </t>
    </r>
  </si>
  <si>
    <t>Figura 1.11 Punteggio medio nel dominio di numeracy per genere e differenza di punteggio medio tra uomini e donne per Paese e macroarea italiana</t>
  </si>
  <si>
    <t>Figura 1.12 Punteggio medio nel dominio di adaptive problem solving per genere e differenza di punteggio medio tra uomini e donne per Paese e macroarea italiana</t>
  </si>
  <si>
    <t>Figura 1.13 Differenza di punteggio medio nel dominio di literacy fra uomini e donne laureati e fra uomini e donne laureati in discipline STEM per Paese e macroarea italiana</t>
  </si>
  <si>
    <t>Totale adulti</t>
  </si>
  <si>
    <t>25-65 anni</t>
  </si>
  <si>
    <r>
      <rPr>
        <b/>
        <sz val="11"/>
        <rFont val="Aptos Narrow"/>
        <family val="2"/>
      </rPr>
      <t>Tertiary</t>
    </r>
  </si>
  <si>
    <r>
      <rPr>
        <b/>
        <sz val="11"/>
        <rFont val="Aptos Narrow"/>
        <family val="2"/>
      </rPr>
      <t xml:space="preserve">All </t>
    </r>
  </si>
  <si>
    <t>Differenza di punteggio tra uomini e donne (livello di istruzione terziaria)</t>
  </si>
  <si>
    <t>Unadjusted</t>
  </si>
  <si>
    <t>Non STEM</t>
  </si>
  <si>
    <t>Differenza di punteggio medio</t>
  </si>
  <si>
    <r>
      <rPr>
        <b/>
        <sz val="11"/>
        <rFont val="Aptos Narrow"/>
        <family val="2"/>
      </rPr>
      <t>se</t>
    </r>
  </si>
  <si>
    <t>*</t>
  </si>
  <si>
    <t>Figura 1.13 Differenza di punteggio medio nel dominio di numeracy fra uomini e donne laureati e fra uomini e donne laureati in discipline STEM per Paese e macroarea italiana</t>
  </si>
  <si>
    <t>Figura 1.13 Differenza di punteggio medio nel dominio di adaptive problem solving fra uomini e donne laureati e fra uomini e donne laureati in discipline STEM per Paese e macroarea italiana</t>
  </si>
  <si>
    <t>Figura 1.14 Punteggio medio nel dominio di literacy per classi di età e differenza di punteggio medio tra 25- 34enni e 55-65enni per Paese e macroarea italiana</t>
  </si>
  <si>
    <t>Classi di età</t>
  </si>
  <si>
    <r>
      <rPr>
        <b/>
        <sz val="11"/>
        <rFont val="Aptos Narrow"/>
        <family val="2"/>
      </rPr>
      <t>Age group</t>
    </r>
  </si>
  <si>
    <t>Differenza di punteggio tra 25-34enni e 55-65 enni</t>
  </si>
  <si>
    <t>16-24 anni</t>
  </si>
  <si>
    <r>
      <rPr>
        <b/>
        <sz val="11"/>
        <rFont val="Aptos Narrow"/>
        <family val="2"/>
      </rPr>
      <t>16-24 year-olds</t>
    </r>
  </si>
  <si>
    <t>25-34 anni</t>
  </si>
  <si>
    <r>
      <rPr>
        <b/>
        <sz val="11"/>
        <rFont val="Aptos Narrow"/>
        <family val="2"/>
      </rPr>
      <t>25-34 year-olds</t>
    </r>
  </si>
  <si>
    <t>35-44 anni</t>
  </si>
  <si>
    <r>
      <rPr>
        <b/>
        <sz val="11"/>
        <rFont val="Aptos Narrow"/>
        <family val="2"/>
      </rPr>
      <t>35-44 year-olds</t>
    </r>
  </si>
  <si>
    <t>45-54 anni</t>
  </si>
  <si>
    <r>
      <rPr>
        <b/>
        <sz val="11"/>
        <rFont val="Aptos Narrow"/>
        <family val="2"/>
      </rPr>
      <t>45-54 year-olds</t>
    </r>
  </si>
  <si>
    <t>55-65 anni</t>
  </si>
  <si>
    <r>
      <rPr>
        <b/>
        <sz val="11"/>
        <rFont val="Aptos Narrow"/>
        <family val="2"/>
      </rPr>
      <t>55-65 year-olds</t>
    </r>
  </si>
  <si>
    <t>Figura 1.15 Punteggio medio nel dominio di numeracy per classi di età e differenza di punteggio medio tra 25- 34enni e 55-65enni per Paese e macroarea italiana</t>
  </si>
  <si>
    <t>Figura 1.16 Punteggio medio nel dominio di adaptive problem solving per classi di età e differenza di punteggio medio tra 25- 34enni e 55-65enni per Paese e macroarea italiana</t>
  </si>
  <si>
    <t>Popolazione 16-65 anni</t>
  </si>
  <si>
    <t>Istruzione dei genitori</t>
  </si>
  <si>
    <r>
      <rPr>
        <b/>
        <sz val="11"/>
        <rFont val="Aptos Narrow"/>
        <family val="2"/>
      </rPr>
      <t>Parental education</t>
    </r>
  </si>
  <si>
    <t>Differenza di punteggio medio tra adulti con almeno un genitore con istruzione terziaria e adulti con nessun genitore con istruzione secondaria superiore</t>
  </si>
  <si>
    <t>Nessun genitore con istruzione secondaria superiore</t>
  </si>
  <si>
    <r>
      <rPr>
        <b/>
        <sz val="11"/>
        <rFont val="Aptos Narrow"/>
        <family val="2"/>
      </rPr>
      <t>Neither parent attained upper secondary</t>
    </r>
  </si>
  <si>
    <t>Almeno un genitore con istruzione secondaria superiore</t>
  </si>
  <si>
    <r>
      <rPr>
        <b/>
        <sz val="11"/>
        <rFont val="Aptos Narrow"/>
        <family val="2"/>
      </rPr>
      <t>At least one parent attained upper secondary</t>
    </r>
  </si>
  <si>
    <t xml:space="preserve">Almeno un genitore con istruzione terziaria </t>
  </si>
  <si>
    <r>
      <rPr>
        <b/>
        <sz val="11"/>
        <rFont val="Aptos Narrow"/>
        <family val="2"/>
      </rPr>
      <t>At least one parent attained tertiary</t>
    </r>
  </si>
  <si>
    <t>Punteggio Medio</t>
  </si>
  <si>
    <t>Differenza di punteggio</t>
  </si>
  <si>
    <r>
      <t xml:space="preserve">Nota: Adulti 16-65 anni. </t>
    </r>
    <r>
      <rPr>
        <i/>
        <sz val="9"/>
        <color theme="1"/>
        <rFont val="Aptos"/>
        <family val="2"/>
      </rPr>
      <t>Doorstep</t>
    </r>
    <r>
      <rPr>
        <sz val="9"/>
        <color theme="1"/>
        <rFont val="Aptos"/>
        <family val="2"/>
      </rPr>
      <t xml:space="preserve"> escluse. Le differenze </t>
    </r>
    <r>
      <rPr>
        <i/>
        <sz val="9"/>
        <color theme="1"/>
        <rFont val="Aptos"/>
        <family val="2"/>
      </rPr>
      <t>adjusted</t>
    </r>
    <r>
      <rPr>
        <sz val="9"/>
        <color theme="1"/>
        <rFont val="Aptos"/>
        <family val="2"/>
      </rPr>
      <t xml:space="preserve"> sono stimate tramite un modello di regressione lineare che utilizza come predittori l’età, il livello di istruzione, il genere, il </t>
    </r>
    <r>
      <rPr>
        <i/>
        <sz val="9"/>
        <color theme="1"/>
        <rFont val="Aptos"/>
        <family val="2"/>
      </rPr>
      <t>background</t>
    </r>
    <r>
      <rPr>
        <sz val="9"/>
        <color theme="1"/>
        <rFont val="Aptos"/>
        <family val="2"/>
      </rPr>
      <t xml:space="preserve"> migratorio, la lingua parlata in casa e il livello di istruzione dei genitori (si veda Guida alla Lettura). I colori più scuri rappresentano le differenze statisticamente significative (al 5%). </t>
    </r>
  </si>
  <si>
    <t>Nota: Adulti 16-65 anni. Doorstep escluse. Le differenze adjusted sono stimate tramite un modello di regressione lineare che utilizza come predittori l’età, il livello di istruzione, il genere, il background migratorio, la lingua parlata in casa e il livello di istruzione dei genitori (si veda Guida alla Lettura). I colori più scuri rappresentano le differenze statisticamente significative (al 5%).</t>
  </si>
  <si>
    <t xml:space="preserve">Nota: Adulti 16-65 anni. Doorstep escluse. Le differenze adjusted sono stimate tramite un modello di regressione lineare che utilizza come predittori l’età, il livello di istruzione, il genere, il background migratorio, la lingua parlata in casa e il livello di istruzione dei genitori (si veda Guida alla Lettura). I colori più scuri rappresentano le differenze statisticamente significative (al 5%). </t>
  </si>
  <si>
    <t>Figura 1.20. Punteggio medio nel dominio di literacy secondo il background migratorio per Paese e macroarea italiana</t>
  </si>
  <si>
    <t>Background migratorio</t>
  </si>
  <si>
    <r>
      <rPr>
        <b/>
        <sz val="11"/>
        <rFont val="Aptos Narrow"/>
        <family val="2"/>
      </rPr>
      <t>Immigrant background</t>
    </r>
  </si>
  <si>
    <t>Adulti nati all'estero da genitori nati all'estero</t>
  </si>
  <si>
    <r>
      <rPr>
        <b/>
        <sz val="11"/>
        <rFont val="Aptos Narrow"/>
        <family val="2"/>
      </rPr>
      <t>Foreign-born of foreign-born parents</t>
    </r>
  </si>
  <si>
    <t xml:space="preserve">Adulti nati nel Paese da genitori nati all’estero </t>
  </si>
  <si>
    <r>
      <rPr>
        <b/>
        <sz val="11"/>
        <rFont val="Aptos Narrow"/>
        <family val="2"/>
      </rPr>
      <t>Native-born of foreign-born parents</t>
    </r>
  </si>
  <si>
    <t>Adulti nati nel Paese da genitori nati nel Paese</t>
  </si>
  <si>
    <r>
      <rPr>
        <b/>
        <sz val="11"/>
        <rFont val="Aptos Narrow"/>
        <family val="2"/>
      </rPr>
      <t>Native-born of native-born parents</t>
    </r>
  </si>
  <si>
    <t xml:space="preserve">Nota: Adulti 16-65 anni. Doorstep escluse. Nei casi in cui il dato non è rappresentato è a causa di una numerosità campionaria insufficiente che porterebbe a produrre stime non attendibili. </t>
  </si>
  <si>
    <t>Figura 1.20. Punteggio medio nel dominio di  numeracy  secondo il background migratorio per Paese e macroarea italiana</t>
  </si>
  <si>
    <r>
      <t xml:space="preserve">Nota: Adulti 16-65 anni. </t>
    </r>
    <r>
      <rPr>
        <i/>
        <sz val="9"/>
        <color theme="1"/>
        <rFont val="Aptos"/>
        <family val="2"/>
      </rPr>
      <t>Doorstep</t>
    </r>
    <r>
      <rPr>
        <sz val="9"/>
        <color theme="1"/>
        <rFont val="Aptos"/>
        <family val="2"/>
      </rPr>
      <t xml:space="preserve"> escluse. Nei casi in cui il dato non è rappresentato è a causa di una numerosità campionaria insufficiente che porterebbe a produrre stime non attendibili. </t>
    </r>
  </si>
  <si>
    <t>Figura 1.20. Punteggio medio nel dominio di APS secondo il background migratorio per Paese e macroarea italiana</t>
  </si>
  <si>
    <r>
      <t xml:space="preserve">Nota: Adulti 16-65 anni. </t>
    </r>
    <r>
      <rPr>
        <i/>
        <sz val="9"/>
        <color theme="1"/>
        <rFont val="Aptos"/>
        <family val="2"/>
      </rPr>
      <t>Doorstep</t>
    </r>
    <r>
      <rPr>
        <sz val="9"/>
        <color theme="1"/>
        <rFont val="Aptos"/>
        <family val="2"/>
      </rPr>
      <t xml:space="preserve"> escluse. Nei casi in cui il dato non è rappresentato è a causa di una numerosità campionaria insufficiente che porterebbe a produrre stime non attendibili.</t>
    </r>
  </si>
  <si>
    <t>Differenza di punteggio tra adulti nati nel Paese da genitori nati nel Paese e…</t>
  </si>
  <si>
    <r>
      <rPr>
        <b/>
        <sz val="11"/>
        <rFont val="Arial"/>
        <family val="2"/>
      </rPr>
      <t xml:space="preserve">Score point difference between Native-born of native-born parents and </t>
    </r>
  </si>
  <si>
    <t>Differenza punteggio</t>
  </si>
  <si>
    <t xml:space="preserve">Differenza punteggio </t>
  </si>
  <si>
    <t>Portugal</t>
  </si>
  <si>
    <r>
      <t xml:space="preserve">Nota: Adulti 16-65 anni. </t>
    </r>
    <r>
      <rPr>
        <i/>
        <sz val="9"/>
        <color theme="1"/>
        <rFont val="Aptos"/>
        <family val="2"/>
      </rPr>
      <t>Doorstep</t>
    </r>
    <r>
      <rPr>
        <sz val="9"/>
        <color theme="1"/>
        <rFont val="Aptos"/>
        <family val="2"/>
      </rPr>
      <t xml:space="preserve"> escluse. Le differenze </t>
    </r>
    <r>
      <rPr>
        <i/>
        <sz val="9"/>
        <color theme="1"/>
        <rFont val="Aptos"/>
        <family val="2"/>
      </rPr>
      <t>adjusted</t>
    </r>
    <r>
      <rPr>
        <sz val="9"/>
        <color theme="1"/>
        <rFont val="Aptos"/>
        <family val="2"/>
      </rPr>
      <t xml:space="preserve"> sono stimate tramite un modello di regressione lineare che utilizza come predittori l’età, il livello di istruzione, il genere, il </t>
    </r>
    <r>
      <rPr>
        <i/>
        <sz val="9"/>
        <color theme="1"/>
        <rFont val="Aptos"/>
        <family val="2"/>
      </rPr>
      <t>background</t>
    </r>
    <r>
      <rPr>
        <sz val="9"/>
        <color theme="1"/>
        <rFont val="Aptos"/>
        <family val="2"/>
      </rPr>
      <t xml:space="preserve"> migratorio, la lingua parlata in casa e il livello di istruzione dei genitori (si veda Guida alla Lettura). I colori più scuri rappresentano le variazioni statisticamente significative (al 5%). Nei casi in cui il dato non è rappresentato è a causa di una numerosità campionaria insufficiente che porterebbe a produrre stime non attendibili.</t>
    </r>
  </si>
  <si>
    <t>Figura 1.21-22 Differenza di punteggio medio nel dominio di  numeracy   tra adulti nati nel Paese da genitori nati nel Paese, adulti nati all'estero da genitori nati all'estero e e adulti nati nel Paese da genitori nati all'estero per Paese e macroarea italiana</t>
  </si>
  <si>
    <t>Figura 1.21-22 Differenza di punteggio medio nel dominio di  adaptive problem solving tra adulti nati nel Paese da genitori nati nel Paese e adulti nati all'estero da genitori nati all'estero per Paese e macroarea italiana</t>
  </si>
  <si>
    <r>
      <t xml:space="preserve">Nota: Adulti 16-65 anni. </t>
    </r>
    <r>
      <rPr>
        <i/>
        <sz val="9"/>
        <color theme="1"/>
        <rFont val="Aptos"/>
        <family val="2"/>
      </rPr>
      <t>Doorstep</t>
    </r>
    <r>
      <rPr>
        <sz val="9"/>
        <color theme="1"/>
        <rFont val="Aptos"/>
        <family val="2"/>
      </rPr>
      <t xml:space="preserve"> incluse. </t>
    </r>
  </si>
  <si>
    <r>
      <t xml:space="preserve">Nota: Adulti 16-65 anni. </t>
    </r>
    <r>
      <rPr>
        <i/>
        <sz val="9"/>
        <color theme="1"/>
        <rFont val="Aptos"/>
        <family val="2"/>
      </rPr>
      <t>Doorstep</t>
    </r>
    <r>
      <rPr>
        <sz val="9"/>
        <color theme="1"/>
        <rFont val="Aptos"/>
        <family val="2"/>
      </rPr>
      <t xml:space="preserve"> incluse.</t>
    </r>
  </si>
  <si>
    <r>
      <t xml:space="preserve">Nota: Adulti 16-65 anni. </t>
    </r>
    <r>
      <rPr>
        <i/>
        <sz val="11"/>
        <color theme="1"/>
        <rFont val="Aptos"/>
        <family val="2"/>
      </rPr>
      <t>Doorstep</t>
    </r>
    <r>
      <rPr>
        <sz val="11"/>
        <color theme="1"/>
        <rFont val="Aptos"/>
        <family val="2"/>
      </rPr>
      <t xml:space="preserve"> incluse.</t>
    </r>
  </si>
  <si>
    <t>Low performer</t>
  </si>
  <si>
    <t>Livello 2</t>
  </si>
  <si>
    <t>Livello 3</t>
  </si>
  <si>
    <t>High performer</t>
  </si>
  <si>
    <t>Percentuale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</si>
</sst>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Aptos Narrow"/>
      <family val="2"/>
      <scheme val="minor"/>
    </font>
    <font>
      <b/>
      <sz val="11"/>
      <color theme="1"/>
      <name val="Aptos Narrow"/>
      <family val="2"/>
      <scheme val="minor"/>
    </font>
    <font>
      <u/>
      <sz val="11"/>
      <color theme="10"/>
      <name val="Aptos Narrow"/>
      <family val="2"/>
      <scheme val="minor"/>
    </font>
    <font>
      <b/>
      <i/>
      <sz val="11"/>
      <color theme="1"/>
      <name val="Aptos Narrow"/>
      <family val="2"/>
      <scheme val="minor"/>
    </font>
    <font>
      <sz val="11"/>
      <color theme="1"/>
      <name val="Aptos"/>
      <family val="2"/>
    </font>
    <font>
      <b/>
      <sz val="11"/>
      <color theme="1"/>
      <name val="Aptos"/>
      <family val="2"/>
    </font>
    <font>
      <b/>
      <sz val="11"/>
      <color rgb="FF000000"/>
      <name val="Aptos"/>
      <family val="2"/>
    </font>
    <font>
      <b/>
      <sz val="11"/>
      <color rgb="FF000000"/>
      <name val="Arial"/>
      <family val="2"/>
    </font>
    <font>
      <sz val="11"/>
      <color rgb="FF000000"/>
      <name val="Aptos"/>
      <family val="2"/>
    </font>
    <font>
      <sz val="10.5"/>
      <color theme="1"/>
      <name val="Aptos"/>
      <family val="2"/>
    </font>
    <font>
      <sz val="9"/>
      <color theme="1"/>
      <name val="Aptos"/>
      <family val="2"/>
    </font>
    <font>
      <i/>
      <sz val="9"/>
      <color theme="1"/>
      <name val="Aptos"/>
      <family val="2"/>
    </font>
    <font>
      <i/>
      <sz val="11"/>
      <name val="Aptos Narrow"/>
      <family val="2"/>
    </font>
    <font>
      <i/>
      <sz val="11"/>
      <color rgb="FF000000"/>
      <name val="Arial"/>
      <family val="2"/>
    </font>
    <font>
      <b/>
      <sz val="11"/>
      <name val="Aptos Narrow"/>
      <family val="2"/>
    </font>
    <font>
      <b/>
      <sz val="11"/>
      <name val="Calibri"/>
      <family val="2"/>
    </font>
    <font>
      <sz val="11"/>
      <color theme="1"/>
      <name val="Calibri"/>
      <family val="2"/>
    </font>
    <font>
      <b/>
      <sz val="11"/>
      <color rgb="FF000000"/>
      <name val="Calibri"/>
      <family val="2"/>
    </font>
    <font>
      <sz val="11"/>
      <color rgb="FF000000"/>
      <name val="Arial"/>
      <family val="2"/>
    </font>
    <font>
      <sz val="11"/>
      <name val="Arial"/>
      <family val="2"/>
    </font>
    <font>
      <sz val="11"/>
      <name val="Aptos Narrow"/>
      <family val="2"/>
      <scheme val="minor"/>
    </font>
    <font>
      <sz val="9"/>
      <name val="Aptos"/>
      <family val="2"/>
    </font>
    <font>
      <b/>
      <sz val="11"/>
      <name val="Arial"/>
      <family val="2"/>
    </font>
    <font>
      <b/>
      <sz val="9"/>
      <name val="Calibri"/>
      <family val="2"/>
    </font>
    <font>
      <sz val="15"/>
      <color rgb="FF000000"/>
      <name val="Arial"/>
      <family val="2"/>
    </font>
    <font>
      <b/>
      <sz val="9"/>
      <color theme="1"/>
      <name val="Calibri"/>
      <family val="2"/>
    </font>
    <font>
      <sz val="12"/>
      <color theme="1"/>
      <name val="Aptos Narrow"/>
      <family val="2"/>
      <scheme val="minor"/>
    </font>
    <font>
      <b/>
      <sz val="11"/>
      <color theme="1"/>
      <name val="Arial"/>
      <family val="2"/>
    </font>
    <font>
      <i/>
      <sz val="11"/>
      <color theme="1"/>
      <name val="Aptos"/>
      <family val="2"/>
    </font>
  </fonts>
  <fills count="5">
    <fill>
      <patternFill patternType="none"/>
    </fill>
    <fill>
      <patternFill patternType="gray125"/>
    </fill>
    <fill>
      <patternFill patternType="solid">
        <fgColor theme="0" tint="-0.249977111117893"/>
        <bgColor indexed="64"/>
      </patternFill>
    </fill>
    <fill>
      <patternFill patternType="solid">
        <fgColor rgb="FFFFFFFF"/>
      </patternFill>
    </fill>
    <fill>
      <patternFill patternType="solid">
        <fgColor theme="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666666"/>
      </left>
      <right style="thin">
        <color rgb="FF666666"/>
      </right>
      <top style="thin">
        <color rgb="FF666666"/>
      </top>
      <bottom style="thin">
        <color rgb="FF666666"/>
      </bottom>
      <diagonal/>
    </border>
    <border>
      <left style="thin">
        <color rgb="FF666666"/>
      </left>
      <right style="thin">
        <color rgb="FF666666"/>
      </right>
      <top style="thin">
        <color rgb="FF666666"/>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rgb="FF000000"/>
      </left>
      <right/>
      <top/>
      <bottom/>
      <diagonal/>
    </border>
    <border>
      <left style="medium">
        <color rgb="FF666666"/>
      </left>
      <right/>
      <top/>
      <bottom style="medium">
        <color rgb="FF666666"/>
      </bottom>
      <diagonal/>
    </border>
    <border>
      <left/>
      <right/>
      <top/>
      <bottom style="medium">
        <color rgb="FF666666"/>
      </bottom>
      <diagonal/>
    </border>
    <border>
      <left style="thin">
        <color rgb="FF666666"/>
      </left>
      <right/>
      <top style="thin">
        <color rgb="FF666666"/>
      </top>
      <bottom style="thin">
        <color rgb="FF666666"/>
      </bottom>
      <diagonal/>
    </border>
    <border>
      <left/>
      <right/>
      <top style="thin">
        <color rgb="FF666666"/>
      </top>
      <bottom style="thin">
        <color rgb="FF666666"/>
      </bottom>
      <diagonal/>
    </border>
    <border>
      <left/>
      <right style="thin">
        <color rgb="FF666666"/>
      </right>
      <top style="thin">
        <color rgb="FF666666"/>
      </top>
      <bottom style="thin">
        <color rgb="FF666666"/>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666666"/>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26">
    <xf numFmtId="0" fontId="0" fillId="0" borderId="0" xfId="0"/>
    <xf numFmtId="0" fontId="1" fillId="0" borderId="0" xfId="0" applyFont="1"/>
    <xf numFmtId="0" fontId="3" fillId="0" borderId="0" xfId="0" applyFont="1"/>
    <xf numFmtId="0" fontId="2" fillId="0" borderId="0" xfId="1" applyFill="1"/>
    <xf numFmtId="0" fontId="4" fillId="0" borderId="0" xfId="0" applyFont="1"/>
    <xf numFmtId="0" fontId="5"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164" fontId="8"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64" fontId="6" fillId="0" borderId="1" xfId="0" applyNumberFormat="1" applyFont="1" applyBorder="1" applyAlignment="1">
      <alignment horizontal="center" vertical="center" wrapText="1"/>
    </xf>
    <xf numFmtId="0" fontId="5" fillId="0" borderId="0" xfId="0" applyFont="1"/>
    <xf numFmtId="0" fontId="9" fillId="0" borderId="1" xfId="0" applyFont="1" applyBorder="1" applyAlignment="1">
      <alignment horizontal="left" vertical="center" wrapText="1"/>
    </xf>
    <xf numFmtId="0" fontId="0" fillId="0" borderId="1" xfId="0" applyBorder="1"/>
    <xf numFmtId="2" fontId="4" fillId="0" borderId="0" xfId="0" applyNumberFormat="1" applyFont="1"/>
    <xf numFmtId="0" fontId="4" fillId="0" borderId="1" xfId="0" applyFont="1" applyBorder="1" applyAlignment="1">
      <alignment horizontal="left" vertical="center" wrapText="1"/>
    </xf>
    <xf numFmtId="2" fontId="0" fillId="0" borderId="1" xfId="0" applyNumberFormat="1" applyBorder="1" applyAlignment="1">
      <alignment horizontal="center"/>
    </xf>
    <xf numFmtId="164" fontId="18"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164" fontId="18"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4" fontId="1" fillId="0" borderId="1" xfId="0" applyNumberFormat="1" applyFont="1" applyBorder="1" applyAlignment="1">
      <alignment horizontal="center"/>
    </xf>
    <xf numFmtId="0" fontId="0" fillId="0" borderId="0" xfId="0" applyAlignment="1">
      <alignment horizontal="center"/>
    </xf>
    <xf numFmtId="0" fontId="14" fillId="0" borderId="1" xfId="0" applyFont="1" applyBorder="1" applyAlignment="1">
      <alignment horizontal="left" vertical="center" wrapText="1"/>
    </xf>
    <xf numFmtId="0" fontId="0" fillId="0" borderId="1" xfId="0" applyBorder="1" applyAlignment="1">
      <alignment horizontal="center"/>
    </xf>
    <xf numFmtId="164" fontId="18" fillId="0" borderId="5" xfId="0" applyNumberFormat="1" applyFont="1" applyBorder="1" applyAlignment="1">
      <alignment horizontal="center" vertical="center" wrapText="1"/>
    </xf>
    <xf numFmtId="0" fontId="18" fillId="0" borderId="5" xfId="0" applyFont="1" applyBorder="1" applyAlignment="1">
      <alignment horizontal="left" vertical="center" wrapText="1"/>
    </xf>
    <xf numFmtId="0" fontId="7" fillId="0" borderId="5" xfId="0" applyFont="1" applyBorder="1" applyAlignment="1">
      <alignment horizontal="left" vertical="center" wrapText="1"/>
    </xf>
    <xf numFmtId="164" fontId="7" fillId="0" borderId="5" xfId="0" applyNumberFormat="1" applyFont="1" applyBorder="1" applyAlignment="1">
      <alignment horizontal="center" vertical="center" wrapText="1"/>
    </xf>
    <xf numFmtId="2" fontId="1" fillId="0" borderId="5" xfId="0" applyNumberFormat="1" applyFont="1" applyBorder="1" applyAlignment="1">
      <alignment horizontal="center"/>
    </xf>
    <xf numFmtId="164" fontId="1" fillId="0" borderId="0" xfId="0" applyNumberFormat="1" applyFont="1"/>
    <xf numFmtId="2" fontId="5" fillId="0" borderId="0" xfId="0" applyNumberFormat="1" applyFont="1"/>
    <xf numFmtId="0" fontId="14" fillId="0" borderId="5" xfId="0" applyFont="1" applyBorder="1" applyAlignment="1">
      <alignment horizontal="left" vertical="center" wrapText="1"/>
    </xf>
    <xf numFmtId="164" fontId="18" fillId="0" borderId="5" xfId="0" applyNumberFormat="1" applyFont="1" applyBorder="1" applyAlignment="1">
      <alignment horizontal="right" vertical="center" wrapText="1"/>
    </xf>
    <xf numFmtId="0" fontId="0" fillId="0" borderId="5" xfId="0" applyBorder="1"/>
    <xf numFmtId="2" fontId="1" fillId="0" borderId="1" xfId="0" applyNumberFormat="1" applyFont="1" applyBorder="1" applyAlignment="1">
      <alignment horizontal="center"/>
    </xf>
    <xf numFmtId="0" fontId="10" fillId="0" borderId="0" xfId="0" applyFont="1" applyAlignment="1">
      <alignment vertical="center" wrapText="1"/>
    </xf>
    <xf numFmtId="0" fontId="1" fillId="0" borderId="0" xfId="0" applyFont="1" applyAlignment="1">
      <alignment horizontal="center"/>
    </xf>
    <xf numFmtId="2" fontId="0" fillId="0" borderId="0" xfId="0" applyNumberFormat="1"/>
    <xf numFmtId="164" fontId="0" fillId="0" borderId="1" xfId="0" applyNumberFormat="1" applyBorder="1" applyAlignment="1">
      <alignment horizontal="center"/>
    </xf>
    <xf numFmtId="164" fontId="19" fillId="0" borderId="1" xfId="0" applyNumberFormat="1" applyFont="1" applyBorder="1" applyAlignment="1">
      <alignment horizontal="center" vertical="center" wrapText="1"/>
    </xf>
    <xf numFmtId="0" fontId="19" fillId="0" borderId="1" xfId="0" applyFont="1" applyBorder="1" applyAlignment="1">
      <alignment horizontal="left" vertical="center" wrapText="1"/>
    </xf>
    <xf numFmtId="0" fontId="20" fillId="0" borderId="0" xfId="0" applyFont="1"/>
    <xf numFmtId="2" fontId="20" fillId="0" borderId="1" xfId="0" applyNumberFormat="1" applyFont="1" applyBorder="1" applyAlignment="1">
      <alignment horizontal="center"/>
    </xf>
    <xf numFmtId="0" fontId="0" fillId="0" borderId="0" xfId="0" applyAlignment="1">
      <alignment horizontal="left"/>
    </xf>
    <xf numFmtId="0" fontId="18" fillId="0" borderId="10" xfId="0" applyFont="1" applyBorder="1" applyAlignment="1">
      <alignment horizontal="left" vertical="center" wrapText="1"/>
    </xf>
    <xf numFmtId="0" fontId="22" fillId="0" borderId="1" xfId="0" applyFont="1" applyBorder="1" applyAlignment="1">
      <alignment horizontal="left" vertical="center" wrapText="1"/>
    </xf>
    <xf numFmtId="164" fontId="22" fillId="0" borderId="1" xfId="0" applyNumberFormat="1" applyFont="1" applyBorder="1" applyAlignment="1">
      <alignment horizontal="center" vertical="center" wrapText="1"/>
    </xf>
    <xf numFmtId="0" fontId="7"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0" xfId="0" applyFont="1" applyAlignment="1">
      <alignment horizontal="left" vertical="center" wrapText="1"/>
    </xf>
    <xf numFmtId="164" fontId="18" fillId="0" borderId="0" xfId="0" applyNumberFormat="1" applyFont="1" applyAlignment="1">
      <alignment horizontal="right" vertical="center" wrapText="1"/>
    </xf>
    <xf numFmtId="164" fontId="18" fillId="0" borderId="0" xfId="0" applyNumberFormat="1" applyFont="1" applyAlignment="1">
      <alignment horizontal="center" vertical="center" wrapText="1"/>
    </xf>
    <xf numFmtId="164" fontId="18" fillId="0" borderId="12" xfId="0" applyNumberFormat="1" applyFont="1" applyBorder="1" applyAlignment="1">
      <alignment horizontal="right" vertical="center" wrapText="1"/>
    </xf>
    <xf numFmtId="164" fontId="18" fillId="0" borderId="12" xfId="0" applyNumberFormat="1" applyFont="1" applyBorder="1" applyAlignment="1">
      <alignment horizontal="center" vertical="center" wrapText="1"/>
    </xf>
    <xf numFmtId="0" fontId="18" fillId="3" borderId="0" xfId="0" applyFont="1" applyFill="1" applyAlignment="1">
      <alignment horizontal="center" wrapText="1"/>
    </xf>
    <xf numFmtId="1" fontId="0" fillId="0" borderId="0" xfId="0" applyNumberFormat="1"/>
    <xf numFmtId="0" fontId="0" fillId="4" borderId="0" xfId="0" applyFill="1"/>
    <xf numFmtId="0" fontId="18" fillId="0" borderId="12" xfId="0" applyFont="1" applyBorder="1" applyAlignment="1">
      <alignment horizontal="left" vertical="center" wrapText="1"/>
    </xf>
    <xf numFmtId="0" fontId="26" fillId="0" borderId="0" xfId="0" applyFont="1"/>
    <xf numFmtId="0" fontId="8" fillId="0" borderId="0" xfId="0" applyFont="1" applyAlignment="1">
      <alignment horizontal="justify" vertical="center"/>
    </xf>
    <xf numFmtId="0" fontId="26" fillId="0" borderId="0" xfId="0" applyFont="1" applyAlignment="1">
      <alignment horizontal="left"/>
    </xf>
    <xf numFmtId="0" fontId="0" fillId="0" borderId="1" xfId="0" applyBorder="1" applyAlignment="1">
      <alignment horizontal="left" vertical="center" wrapText="1"/>
    </xf>
    <xf numFmtId="0" fontId="18" fillId="3" borderId="0" xfId="0" applyFont="1" applyFill="1" applyAlignment="1">
      <alignment horizontal="left" wrapText="1"/>
    </xf>
    <xf numFmtId="0" fontId="7" fillId="3" borderId="0" xfId="0" applyFont="1" applyFill="1" applyAlignment="1">
      <alignment horizontal="left" wrapText="1"/>
    </xf>
    <xf numFmtId="0" fontId="7" fillId="3" borderId="0" xfId="0" applyFont="1" applyFill="1" applyAlignment="1">
      <alignment horizontal="center" wrapText="1"/>
    </xf>
    <xf numFmtId="0" fontId="26" fillId="0" borderId="0" xfId="0" applyFont="1" applyAlignment="1">
      <alignment horizontal="left" vertical="center" wrapText="1"/>
    </xf>
    <xf numFmtId="0" fontId="1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164" fontId="18" fillId="0" borderId="16" xfId="0" applyNumberFormat="1" applyFont="1" applyBorder="1" applyAlignment="1">
      <alignment horizontal="center" vertical="center" wrapText="1"/>
    </xf>
    <xf numFmtId="0" fontId="7" fillId="0" borderId="3" xfId="0" applyFont="1" applyBorder="1" applyAlignment="1">
      <alignment horizontal="center" wrapText="1"/>
    </xf>
    <xf numFmtId="0" fontId="4" fillId="0" borderId="0" xfId="0" applyFont="1" applyAlignment="1">
      <alignment horizontal="justify" vertical="center"/>
    </xf>
    <xf numFmtId="0" fontId="10" fillId="0" borderId="0" xfId="0" applyFont="1" applyAlignment="1">
      <alignment horizontal="justify" vertical="center"/>
    </xf>
    <xf numFmtId="0" fontId="4" fillId="0" borderId="1" xfId="0" applyFont="1" applyBorder="1" applyAlignment="1">
      <alignment horizontal="center" vertical="center"/>
    </xf>
    <xf numFmtId="0" fontId="0" fillId="0" borderId="0" xfId="0" applyAlignment="1">
      <alignment wrapText="1"/>
    </xf>
    <xf numFmtId="0" fontId="4" fillId="0" borderId="0" xfId="0" applyFont="1" applyAlignment="1">
      <alignment horizontal="justify" vertical="center" wrapText="1"/>
    </xf>
    <xf numFmtId="0" fontId="4" fillId="0" borderId="1" xfId="0" applyFont="1" applyBorder="1"/>
    <xf numFmtId="0" fontId="6" fillId="0" borderId="1" xfId="0" applyFont="1" applyBorder="1" applyAlignment="1">
      <alignment horizontal="center" vertical="center" wrapText="1"/>
    </xf>
    <xf numFmtId="0" fontId="5" fillId="0" borderId="1" xfId="0" applyFont="1" applyBorder="1"/>
    <xf numFmtId="0" fontId="4" fillId="0" borderId="0" xfId="0" applyFont="1" applyAlignment="1">
      <alignment horizontal="center"/>
    </xf>
    <xf numFmtId="0" fontId="4" fillId="0" borderId="0" xfId="0" applyFont="1" applyAlignment="1">
      <alignment horizontal="left"/>
    </xf>
    <xf numFmtId="0" fontId="4" fillId="0" borderId="0" xfId="0" applyFont="1" applyAlignment="1">
      <alignment horizontal="center" vertical="center" wrapText="1"/>
    </xf>
    <xf numFmtId="0" fontId="0" fillId="0" borderId="0" xfId="0" applyAlignment="1">
      <alignment horizontal="center" wrapText="1"/>
    </xf>
    <xf numFmtId="0" fontId="4" fillId="0" borderId="0" xfId="0" applyFont="1" applyAlignment="1">
      <alignment horizontal="justify" vertical="center"/>
    </xf>
    <xf numFmtId="0" fontId="0" fillId="0" borderId="0" xfId="0"/>
    <xf numFmtId="0" fontId="4" fillId="0" borderId="1" xfId="0" applyFont="1" applyBorder="1" applyAlignment="1">
      <alignment horizontal="center" vertical="center" wrapText="1"/>
    </xf>
    <xf numFmtId="0" fontId="0" fillId="0" borderId="1" xfId="0" applyBorder="1" applyAlignment="1">
      <alignment horizontal="center" wrapText="1"/>
    </xf>
    <xf numFmtId="0" fontId="7" fillId="0" borderId="2" xfId="0" applyFont="1"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0" borderId="2" xfId="0" applyFont="1" applyBorder="1" applyAlignment="1">
      <alignment horizontal="left" vertical="center" wrapText="1"/>
    </xf>
    <xf numFmtId="0" fontId="5" fillId="0" borderId="2" xfId="0" applyFont="1" applyBorder="1"/>
    <xf numFmtId="0" fontId="0" fillId="0" borderId="3" xfId="0" applyBorder="1"/>
    <xf numFmtId="0" fontId="0" fillId="0" borderId="4" xfId="0" applyBorder="1"/>
    <xf numFmtId="0" fontId="10" fillId="0" borderId="9" xfId="0" applyFont="1" applyBorder="1" applyAlignment="1">
      <alignment horizontal="justify" vertical="center"/>
    </xf>
    <xf numFmtId="0" fontId="0" fillId="0" borderId="9" xfId="0" applyBorder="1"/>
    <xf numFmtId="0" fontId="10" fillId="0" borderId="0" xfId="0" applyFont="1" applyAlignment="1">
      <alignment horizontal="left" vertical="center"/>
    </xf>
    <xf numFmtId="0" fontId="10" fillId="0" borderId="9"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9" xfId="0" applyFont="1" applyBorder="1" applyAlignment="1">
      <alignment horizontal="justify" vertical="center"/>
    </xf>
    <xf numFmtId="0" fontId="4" fillId="0" borderId="9" xfId="0" applyFont="1" applyBorder="1"/>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9" xfId="0" applyFont="1" applyBorder="1" applyAlignment="1">
      <alignment horizontal="left" vertical="center"/>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4" fillId="0" borderId="0" xfId="0" applyFont="1"/>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0" fillId="0" borderId="0" xfId="0" applyFont="1" applyAlignment="1">
      <alignment horizontal="justify" vertical="center"/>
    </xf>
    <xf numFmtId="0" fontId="5" fillId="2" borderId="1" xfId="0" applyFont="1" applyFill="1" applyBorder="1" applyAlignment="1">
      <alignment vertical="center"/>
    </xf>
    <xf numFmtId="0" fontId="1" fillId="2" borderId="1" xfId="0" applyFont="1" applyFill="1" applyBorder="1" applyAlignment="1">
      <alignment vertical="center"/>
    </xf>
    <xf numFmtId="0" fontId="6" fillId="2" borderId="1" xfId="0" applyFont="1" applyFill="1" applyBorder="1" applyAlignment="1">
      <alignment horizontal="center" vertical="center" wrapText="1"/>
    </xf>
    <xf numFmtId="0" fontId="0" fillId="2" borderId="1" xfId="0" applyFill="1" applyBorder="1"/>
    <xf numFmtId="0" fontId="4" fillId="0" borderId="1" xfId="0" applyFont="1" applyBorder="1" applyAlignment="1">
      <alignment horizontal="center" vertical="center"/>
    </xf>
    <xf numFmtId="0" fontId="0" fillId="0" borderId="1" xfId="0" applyBorder="1" applyAlignment="1">
      <alignment horizontal="center"/>
    </xf>
    <xf numFmtId="0" fontId="10" fillId="0" borderId="0" xfId="0" applyFont="1" applyAlignment="1">
      <alignment horizontal="left" vertical="center" wrapText="1"/>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4" fillId="0" borderId="3" xfId="0" applyFont="1" applyBorder="1" applyAlignment="1">
      <alignment horizontal="center" vertical="center" wrapText="1"/>
    </xf>
    <xf numFmtId="0" fontId="12" fillId="3" borderId="0" xfId="0" applyFont="1" applyFill="1" applyAlignment="1">
      <alignment horizontal="left" wrapText="1"/>
    </xf>
    <xf numFmtId="0" fontId="13" fillId="3" borderId="0" xfId="0" applyFont="1" applyFill="1" applyAlignment="1">
      <alignment horizontal="left" wrapText="1"/>
    </xf>
    <xf numFmtId="0" fontId="7" fillId="2" borderId="1" xfId="0" applyFont="1" applyFill="1" applyBorder="1" applyAlignment="1">
      <alignment horizontal="center" wrapText="1"/>
    </xf>
    <xf numFmtId="0" fontId="1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2" borderId="5" xfId="0" applyFont="1" applyFill="1" applyBorder="1" applyAlignment="1">
      <alignment horizontal="center" wrapText="1"/>
    </xf>
    <xf numFmtId="0" fontId="14" fillId="2"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7" fillId="2" borderId="6" xfId="0" applyFont="1" applyFill="1" applyBorder="1" applyAlignment="1">
      <alignment horizont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4"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0" fillId="0" borderId="9" xfId="0" applyFont="1" applyBorder="1" applyAlignment="1">
      <alignment horizontal="left" vertical="center"/>
    </xf>
    <xf numFmtId="0" fontId="14" fillId="0" borderId="4" xfId="0" applyFont="1" applyBorder="1" applyAlignment="1">
      <alignment horizontal="left" vertical="center"/>
    </xf>
    <xf numFmtId="0" fontId="14" fillId="0" borderId="4" xfId="0" applyFont="1" applyBorder="1" applyAlignment="1">
      <alignment horizontal="left" vertical="center" wrapText="1"/>
    </xf>
    <xf numFmtId="0" fontId="4" fillId="0" borderId="4" xfId="0" applyFont="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21" fillId="0" borderId="9" xfId="0" applyFont="1" applyBorder="1" applyAlignment="1">
      <alignment horizontal="left" vertical="center" wrapText="1"/>
    </xf>
    <xf numFmtId="0" fontId="0" fillId="0" borderId="9" xfId="0" applyBorder="1" applyAlignment="1">
      <alignment vertical="center" wrapText="1"/>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2" fillId="0" borderId="4" xfId="0" applyFont="1" applyBorder="1" applyAlignment="1">
      <alignment horizontal="left" vertical="center"/>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1" fillId="2" borderId="1" xfId="0" applyFont="1" applyFill="1" applyBorder="1" applyAlignment="1">
      <alignment horizontal="center" vertical="center" wrapText="1"/>
    </xf>
    <xf numFmtId="0" fontId="24" fillId="3" borderId="0" xfId="0" applyFont="1" applyFill="1" applyAlignment="1">
      <alignment horizontal="left" wrapText="1"/>
    </xf>
    <xf numFmtId="0" fontId="0" fillId="0" borderId="3" xfId="0" applyBorder="1" applyAlignment="1">
      <alignment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10" fillId="0" borderId="0" xfId="0" applyFont="1" applyAlignment="1">
      <alignment horizontal="justify" vertical="center" wrapText="1"/>
    </xf>
    <xf numFmtId="0" fontId="0" fillId="0" borderId="0" xfId="0" applyAlignment="1">
      <alignment wrapText="1"/>
    </xf>
    <xf numFmtId="0" fontId="14" fillId="0" borderId="1" xfId="0" applyFont="1" applyBorder="1" applyAlignment="1">
      <alignment horizontal="left" vertical="center" wrapText="1"/>
    </xf>
    <xf numFmtId="0" fontId="0" fillId="0" borderId="1" xfId="0" applyBorder="1" applyAlignment="1">
      <alignment wrapText="1"/>
    </xf>
    <xf numFmtId="0" fontId="18" fillId="3" borderId="1" xfId="0" applyFont="1" applyFill="1" applyBorder="1" applyAlignment="1">
      <alignment horizontal="center" wrapText="1"/>
    </xf>
    <xf numFmtId="0" fontId="0" fillId="2" borderId="1" xfId="0" applyFill="1" applyBorder="1" applyAlignment="1">
      <alignment horizontal="center" vertical="center" wrapText="1"/>
    </xf>
    <xf numFmtId="0" fontId="10" fillId="0" borderId="9" xfId="0" applyFont="1" applyBorder="1" applyAlignment="1">
      <alignment horizontal="justify" vertical="center" wrapText="1"/>
    </xf>
    <xf numFmtId="0" fontId="0" fillId="0" borderId="9" xfId="0" applyBorder="1" applyAlignment="1">
      <alignment wrapText="1"/>
    </xf>
    <xf numFmtId="0" fontId="7" fillId="2" borderId="7" xfId="0" applyFont="1" applyFill="1" applyBorder="1" applyAlignment="1">
      <alignment horizontal="center" wrapText="1"/>
    </xf>
    <xf numFmtId="0" fontId="0" fillId="2" borderId="17" xfId="0" applyFill="1" applyBorder="1" applyAlignment="1">
      <alignment horizontal="center" wrapText="1"/>
    </xf>
    <xf numFmtId="0" fontId="0" fillId="2" borderId="16" xfId="0" applyFill="1" applyBorder="1" applyAlignment="1">
      <alignment horizontal="center" wrapText="1"/>
    </xf>
    <xf numFmtId="0" fontId="10" fillId="0" borderId="0" xfId="0" applyFont="1" applyAlignment="1">
      <alignment vertical="center" wrapText="1"/>
    </xf>
    <xf numFmtId="0" fontId="7" fillId="2" borderId="17" xfId="0" applyFont="1" applyFill="1" applyBorder="1" applyAlignment="1">
      <alignment horizontal="center" wrapText="1"/>
    </xf>
    <xf numFmtId="0" fontId="7" fillId="2" borderId="16" xfId="0" applyFont="1" applyFill="1" applyBorder="1" applyAlignment="1">
      <alignment horizontal="center" wrapText="1"/>
    </xf>
    <xf numFmtId="0" fontId="26" fillId="0" borderId="2" xfId="0" applyFont="1" applyBorder="1" applyAlignment="1">
      <alignment horizontal="center" wrapText="1"/>
    </xf>
    <xf numFmtId="0" fontId="26" fillId="0" borderId="3" xfId="0" applyFont="1" applyBorder="1" applyAlignment="1">
      <alignment horizontal="center" wrapText="1"/>
    </xf>
    <xf numFmtId="0" fontId="18" fillId="0" borderId="1" xfId="0" applyFont="1" applyBorder="1" applyAlignment="1">
      <alignment horizontal="center" vertical="center" wrapText="1"/>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6" fillId="0" borderId="1" xfId="0" applyFont="1" applyBorder="1" applyAlignment="1">
      <alignment horizontal="center" vertical="center" wrapText="1"/>
    </xf>
    <xf numFmtId="0" fontId="22" fillId="0" borderId="1" xfId="0" applyFont="1" applyBorder="1" applyAlignment="1">
      <alignment horizontal="left" vertical="center" wrapText="1"/>
    </xf>
    <xf numFmtId="0" fontId="10" fillId="0" borderId="0" xfId="0" applyFont="1" applyAlignment="1">
      <alignment vertical="top" wrapText="1"/>
    </xf>
    <xf numFmtId="0" fontId="14" fillId="0" borderId="1" xfId="0" applyFont="1" applyBorder="1" applyAlignment="1">
      <alignment horizontal="left" vertical="center"/>
    </xf>
    <xf numFmtId="0" fontId="0" fillId="0" borderId="1" xfId="0" applyBorder="1"/>
    <xf numFmtId="0" fontId="7"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2" xfId="0" applyFont="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2" fillId="0" borderId="5" xfId="0" applyFont="1" applyBorder="1" applyAlignment="1">
      <alignment horizontal="left" vertical="center" wrapText="1"/>
    </xf>
    <xf numFmtId="0" fontId="0" fillId="0" borderId="1" xfId="0" applyBorder="1" applyAlignment="1">
      <alignment vertical="center" wrapText="1"/>
    </xf>
    <xf numFmtId="0" fontId="18" fillId="3"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0" fillId="0" borderId="17" xfId="0" applyBorder="1" applyAlignment="1">
      <alignment horizontal="center" wrapText="1"/>
    </xf>
    <xf numFmtId="0" fontId="0" fillId="0" borderId="16" xfId="0" applyBorder="1" applyAlignment="1">
      <alignment horizontal="center" wrapText="1"/>
    </xf>
    <xf numFmtId="0" fontId="22" fillId="0" borderId="18" xfId="0" applyFont="1" applyBorder="1" applyAlignment="1">
      <alignment horizontal="left" vertical="center" wrapText="1"/>
    </xf>
    <xf numFmtId="164" fontId="8" fillId="0" borderId="1" xfId="0" applyNumberFormat="1" applyFont="1" applyFill="1" applyBorder="1" applyAlignment="1">
      <alignment horizontal="center" vertical="center" wrapText="1"/>
    </xf>
    <xf numFmtId="2" fontId="0" fillId="0" borderId="1" xfId="0" applyNumberFormat="1" applyFill="1" applyBorder="1" applyAlignment="1">
      <alignment horizontal="center"/>
    </xf>
    <xf numFmtId="0" fontId="10" fillId="0" borderId="0" xfId="0" applyFont="1" applyFill="1" applyAlignment="1">
      <alignment horizontal="left" vertical="center" wrapText="1"/>
    </xf>
    <xf numFmtId="0" fontId="14" fillId="0" borderId="3" xfId="0" applyFont="1" applyFill="1" applyBorder="1" applyAlignment="1">
      <alignment horizontal="left" vertical="center"/>
    </xf>
    <xf numFmtId="164" fontId="0" fillId="0" borderId="1" xfId="0" applyNumberFormat="1" applyFill="1" applyBorder="1" applyAlignment="1">
      <alignment horizontal="center"/>
    </xf>
    <xf numFmtId="2" fontId="0" fillId="0" borderId="1" xfId="0" applyNumberFormat="1" applyFill="1" applyBorder="1"/>
  </cellXfs>
  <cellStyles count="2">
    <cellStyle name="Collegamento ipertestuale" xfId="1" builtinId="8"/>
    <cellStyle name="Normale" xfId="0" builtinId="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D66CF-D25B-49D1-897A-45A6F4C79DF1}">
  <dimension ref="A2:J37"/>
  <sheetViews>
    <sheetView tabSelected="1" workbookViewId="0">
      <selection activeCell="B41" sqref="B41"/>
    </sheetView>
  </sheetViews>
  <sheetFormatPr defaultRowHeight="15" x14ac:dyDescent="0.25"/>
  <cols>
    <col min="1" max="1" width="18.85546875" customWidth="1"/>
    <col min="2" max="2" width="255.7109375" bestFit="1" customWidth="1"/>
  </cols>
  <sheetData>
    <row r="2" spans="1:10" x14ac:dyDescent="0.25">
      <c r="A2" s="1" t="s">
        <v>0</v>
      </c>
      <c r="B2" s="1" t="s">
        <v>1</v>
      </c>
    </row>
    <row r="3" spans="1:10" x14ac:dyDescent="0.25">
      <c r="A3" s="2"/>
    </row>
    <row r="5" spans="1:10" x14ac:dyDescent="0.25">
      <c r="A5" s="3" t="s">
        <v>2</v>
      </c>
      <c r="B5" t="s">
        <v>3</v>
      </c>
    </row>
    <row r="6" spans="1:10" x14ac:dyDescent="0.25">
      <c r="A6" s="3" t="s">
        <v>4</v>
      </c>
      <c r="B6" t="s">
        <v>5</v>
      </c>
    </row>
    <row r="7" spans="1:10" x14ac:dyDescent="0.25">
      <c r="A7" s="3" t="s">
        <v>6</v>
      </c>
      <c r="B7" t="s">
        <v>7</v>
      </c>
    </row>
    <row r="8" spans="1:10" x14ac:dyDescent="0.25">
      <c r="A8" s="3" t="s">
        <v>8</v>
      </c>
      <c r="B8" t="s">
        <v>9</v>
      </c>
    </row>
    <row r="9" spans="1:10" x14ac:dyDescent="0.25">
      <c r="A9" s="3" t="s">
        <v>10</v>
      </c>
      <c r="B9" t="s">
        <v>11</v>
      </c>
    </row>
    <row r="10" spans="1:10" x14ac:dyDescent="0.25">
      <c r="A10" s="3" t="s">
        <v>12</v>
      </c>
      <c r="B10" t="s">
        <v>13</v>
      </c>
    </row>
    <row r="11" spans="1:10" x14ac:dyDescent="0.25">
      <c r="A11" s="3" t="s">
        <v>14</v>
      </c>
      <c r="B11" t="s">
        <v>15</v>
      </c>
    </row>
    <row r="12" spans="1:10" x14ac:dyDescent="0.25">
      <c r="A12" s="3" t="s">
        <v>16</v>
      </c>
      <c r="B12" s="89" t="s">
        <v>17</v>
      </c>
      <c r="C12" s="90"/>
      <c r="D12" s="90"/>
      <c r="E12" s="90"/>
      <c r="F12" s="90"/>
      <c r="G12" s="90"/>
      <c r="H12" s="90"/>
      <c r="I12" s="90"/>
      <c r="J12" s="90"/>
    </row>
    <row r="13" spans="1:10" x14ac:dyDescent="0.25">
      <c r="A13" s="3" t="s">
        <v>18</v>
      </c>
      <c r="B13" s="89" t="s">
        <v>19</v>
      </c>
      <c r="C13" s="90"/>
      <c r="D13" s="90"/>
      <c r="E13" s="90"/>
      <c r="F13" s="90"/>
      <c r="G13" s="90"/>
      <c r="H13" s="90"/>
      <c r="I13" s="90"/>
      <c r="J13" s="90"/>
    </row>
    <row r="14" spans="1:10" x14ac:dyDescent="0.25">
      <c r="A14" s="3" t="s">
        <v>20</v>
      </c>
      <c r="B14" s="4" t="str">
        <f>'Fig 1.6'!$A$2</f>
        <v>Figura 1.6 Punteggio medio nel dominio di literacy per livello di istruzione e differenza di punteggio medio tra adulti con livello di istruzione terziaria e adulti con livello di istruzione fino alla secondaria inferiore per Paese e macroarea italiana</v>
      </c>
    </row>
    <row r="15" spans="1:10" x14ac:dyDescent="0.25">
      <c r="A15" s="3" t="s">
        <v>21</v>
      </c>
      <c r="B15" s="4" t="str">
        <f>'Fig 1.7'!$A$2</f>
        <v>Figura 1.7 Punteggio medio nel dominio di numeracy per livello di istruzione e differenza di punteggio medio tra adulti con livello di istruzione terziaria e adulti con livello di istruzione fino alla secondaria inferiore per Paese e macroarea italiana</v>
      </c>
    </row>
    <row r="16" spans="1:10" x14ac:dyDescent="0.25">
      <c r="A16" s="3" t="s">
        <v>22</v>
      </c>
      <c r="B16" s="4" t="str">
        <f>'Fig 1.8'!$A$2</f>
        <v>Figura 1.8 Punteggio medio nel dominio di adaptive problem solving per livello di istruzione e differenza di punteggio medio tra adulti con livello di istruzione terziaria e adulti con livello di istruzione fino alla secondaria inferiore per Paese e macroarea italiana</v>
      </c>
    </row>
    <row r="17" spans="1:2" x14ac:dyDescent="0.25">
      <c r="A17" s="3" t="s">
        <v>23</v>
      </c>
      <c r="B17" s="4" t="str">
        <f>'Fig 1.9(L)'!$A$2</f>
        <v>Figura 1.9 Punteggio medio nel dominio di literacy per laureati e indirizzo di studi per Paese e macroarea italiana</v>
      </c>
    </row>
    <row r="18" spans="1:2" x14ac:dyDescent="0.25">
      <c r="A18" s="3" t="s">
        <v>24</v>
      </c>
      <c r="B18" s="4" t="str">
        <f>'Fig 1.9 (N)'!$A$2</f>
        <v>Figura 1.9 Punteggio medio nel dominio di numeracy per laureati e indirizzo di studi per Paese e macroarea italiana</v>
      </c>
    </row>
    <row r="19" spans="1:2" x14ac:dyDescent="0.25">
      <c r="A19" s="3" t="s">
        <v>25</v>
      </c>
      <c r="B19" s="4" t="str">
        <f>'Fig 1.9 (A)'!$A$2</f>
        <v>Figura 1.9 Punteggio medio nel dominio di adaptive problem solving per laureati e indirizzo di studi per Paese e macroarea italiana</v>
      </c>
    </row>
    <row r="20" spans="1:2" x14ac:dyDescent="0.25">
      <c r="A20" s="3" t="s">
        <v>26</v>
      </c>
      <c r="B20" s="4" t="str">
        <f>'Fig 1.10'!$A$2</f>
        <v>Figura 1.10 Punteggio medio nel dominio di literacy per genere e differenza di punteggio medio tra uomini e donne per Paese e macroarea italiana</v>
      </c>
    </row>
    <row r="21" spans="1:2" x14ac:dyDescent="0.25">
      <c r="A21" s="3" t="s">
        <v>27</v>
      </c>
      <c r="B21" s="4" t="str">
        <f>'Fig 1.11'!$A$2</f>
        <v>Figura 1.11 Punteggio medio nel dominio di numeracy per genere e differenza di punteggio medio tra uomini e donne per Paese e macroarea italiana</v>
      </c>
    </row>
    <row r="22" spans="1:2" x14ac:dyDescent="0.25">
      <c r="A22" s="3" t="s">
        <v>28</v>
      </c>
      <c r="B22" s="4" t="str">
        <f>'Fig 1.12'!$A$2</f>
        <v>Figura 1.12 Punteggio medio nel dominio di adaptive problem solving per genere e differenza di punteggio medio tra uomini e donne per Paese e macroarea italiana</v>
      </c>
    </row>
    <row r="23" spans="1:2" ht="15.75" customHeight="1" x14ac:dyDescent="0.25">
      <c r="A23" s="3" t="s">
        <v>29</v>
      </c>
      <c r="B23" s="4" t="str">
        <f>'Fig 1.13 (L)'!$A$2</f>
        <v>Figura 1.13 Differenza di punteggio medio nel dominio di literacy fra uomini e donne laureati e fra uomini e donne laureati in discipline STEM per Paese e macroarea italiana</v>
      </c>
    </row>
    <row r="24" spans="1:2" ht="15.75" customHeight="1" x14ac:dyDescent="0.25">
      <c r="A24" s="3" t="s">
        <v>30</v>
      </c>
      <c r="B24" s="4" t="str">
        <f>'Fig 1.13 (N)'!$A$2</f>
        <v>Figura 1.13 Differenza di punteggio medio nel dominio di numeracy fra uomini e donne laureati e fra uomini e donne laureati in discipline STEM per Paese e macroarea italiana</v>
      </c>
    </row>
    <row r="25" spans="1:2" ht="15.75" customHeight="1" x14ac:dyDescent="0.25">
      <c r="A25" s="3" t="s">
        <v>31</v>
      </c>
      <c r="B25" s="4" t="str">
        <f>'Fig 1.13 (A)'!$A$2</f>
        <v>Figura 1.13 Differenza di punteggio medio nel dominio di adaptive problem solving fra uomini e donne laureati e fra uomini e donne laureati in discipline STEM per Paese e macroarea italiana</v>
      </c>
    </row>
    <row r="26" spans="1:2" x14ac:dyDescent="0.25">
      <c r="A26" s="3" t="s">
        <v>32</v>
      </c>
      <c r="B26" s="4" t="str">
        <f>'Fig 1.14'!$A$2</f>
        <v>Figura 1.14 Punteggio medio nel dominio di literacy per classi di età e differenza di punteggio medio tra 25- 34enni e 55-65enni per Paese e macroarea italiana</v>
      </c>
    </row>
    <row r="27" spans="1:2" x14ac:dyDescent="0.25">
      <c r="A27" s="3" t="s">
        <v>33</v>
      </c>
      <c r="B27" s="4" t="str">
        <f>'Fig 1.15'!$A$2</f>
        <v>Figura 1.15 Punteggio medio nel dominio di numeracy per classi di età e differenza di punteggio medio tra 25- 34enni e 55-65enni per Paese e macroarea italiana</v>
      </c>
    </row>
    <row r="28" spans="1:2" x14ac:dyDescent="0.25">
      <c r="A28" s="3" t="s">
        <v>34</v>
      </c>
      <c r="B28" s="4" t="str">
        <f>'Fig 1.16'!$A$2</f>
        <v>Figura 1.16 Punteggio medio nel dominio di adaptive problem solving per classi di età e differenza di punteggio medio tra 25- 34enni e 55-65enni per Paese e macroarea italiana</v>
      </c>
    </row>
    <row r="29" spans="1:2" x14ac:dyDescent="0.25">
      <c r="A29" s="3" t="s">
        <v>35</v>
      </c>
      <c r="B29" t="s">
        <v>36</v>
      </c>
    </row>
    <row r="30" spans="1:2" x14ac:dyDescent="0.25">
      <c r="A30" s="3" t="s">
        <v>37</v>
      </c>
      <c r="B30" t="s">
        <v>38</v>
      </c>
    </row>
    <row r="31" spans="1:2" x14ac:dyDescent="0.25">
      <c r="A31" s="3" t="s">
        <v>39</v>
      </c>
      <c r="B31" t="s">
        <v>40</v>
      </c>
    </row>
    <row r="32" spans="1:2" x14ac:dyDescent="0.25">
      <c r="A32" s="3" t="s">
        <v>41</v>
      </c>
      <c r="B32" t="s">
        <v>42</v>
      </c>
    </row>
    <row r="33" spans="1:2" x14ac:dyDescent="0.25">
      <c r="A33" s="3" t="s">
        <v>43</v>
      </c>
      <c r="B33" t="s">
        <v>44</v>
      </c>
    </row>
    <row r="34" spans="1:2" x14ac:dyDescent="0.25">
      <c r="A34" s="3" t="s">
        <v>45</v>
      </c>
      <c r="B34" t="s">
        <v>46</v>
      </c>
    </row>
    <row r="35" spans="1:2" x14ac:dyDescent="0.25">
      <c r="A35" s="3" t="s">
        <v>47</v>
      </c>
      <c r="B35" t="s">
        <v>48</v>
      </c>
    </row>
    <row r="36" spans="1:2" x14ac:dyDescent="0.25">
      <c r="A36" s="3" t="s">
        <v>49</v>
      </c>
      <c r="B36" t="s">
        <v>50</v>
      </c>
    </row>
    <row r="37" spans="1:2" x14ac:dyDescent="0.25">
      <c r="A37" s="3" t="s">
        <v>51</v>
      </c>
      <c r="B37" t="s">
        <v>52</v>
      </c>
    </row>
  </sheetData>
  <mergeCells count="2">
    <mergeCell ref="B12:J12"/>
    <mergeCell ref="B13:J13"/>
  </mergeCells>
  <hyperlinks>
    <hyperlink ref="A5" location="'Fig 1.1(L)'!A1" display="Figura 1.1(L)" xr:uid="{9EF35E15-D191-4AA0-B4BC-ECEB96B3E1CA}"/>
    <hyperlink ref="A6" location="'Fig 1.1(N)'!A1" display="Figura 1.1(N)" xr:uid="{EF26EC30-D7EF-4C3F-8FF9-623B9B63982D}"/>
    <hyperlink ref="A7" location="'Fig 1.1(A)'!A1" display="Figura 1.1(A)" xr:uid="{2D6116BC-FA26-4EED-A2A2-079B30F8907B}"/>
    <hyperlink ref="A8" location="'Fig 1.2'!A1" display="Figura 1.2" xr:uid="{AB319DDB-449B-46FE-B803-A048C89BCC0B}"/>
    <hyperlink ref="A9" location="'Fig 1.3'!A1" display="Figura 1.3" xr:uid="{308A5FF6-6218-4859-B397-30017CA8EDA2}"/>
    <hyperlink ref="A10" location="'Fig 1.4'!A1" display="Figura 1.4" xr:uid="{4E9A7AA7-4255-4D96-920D-47048601D09E}"/>
    <hyperlink ref="A11" location="'Fig 1.5(L)'!A1" display="Figura 1.5 (L)" xr:uid="{A867627B-2820-4F01-A97F-FD7D1CCAD279}"/>
    <hyperlink ref="A12" location="'Fig 1.5(N)'!A1" display="Figura 1.5 (N)" xr:uid="{D83D740B-E6CE-4CDE-A481-EDA1B87EDAEC}"/>
    <hyperlink ref="A13" location="'Fig 1.5(A)'!A1" display="Figura 1.5 (A)" xr:uid="{170BC040-9F6F-4A7D-B97F-252FF56BA3A3}"/>
    <hyperlink ref="A14" location="'Fig 1.6'!A1" display="Figura 1.6" xr:uid="{D60C1AD2-957C-4E59-B5A4-EB6472A320C8}"/>
    <hyperlink ref="A15" location="'Fig 1.7'!A1" display="Figura 1.7" xr:uid="{70748959-0411-4A3D-814C-3A6EA936CAAA}"/>
    <hyperlink ref="A16" location="'Fig 1.8'!A1" display="Figura 1.8" xr:uid="{97BBB89A-5DA1-43CD-8387-E11A1950CED7}"/>
    <hyperlink ref="A17" location="'Fig 1.9(L)'!A1" display="Figura 1.9 (L)" xr:uid="{B2C6026C-94FF-4EAE-A097-B3A107CB8C00}"/>
    <hyperlink ref="A18" location="'Fig 1.9 (N)'!A1" display="Figura 1.9 (N)" xr:uid="{2247B69C-0B36-4E43-8E98-6B08D7F167C8}"/>
    <hyperlink ref="A19" location="'Fig 1.9 (A)'!A1" display="Figura 1.9 (A)" xr:uid="{DA560013-9EAC-4B61-A5B6-D5D57477E39C}"/>
    <hyperlink ref="A20" location="'Fig 1.10'!A1" display="Figura 1.10" xr:uid="{C0ACF3E7-AD2D-4852-982E-E49623893143}"/>
    <hyperlink ref="A21" location="'Fig 1.11'!A1" display="Figura 1.11" xr:uid="{B3ACC223-1F83-4E6A-859E-A4D68BF286CC}"/>
    <hyperlink ref="A22" location="'Fig 1.12'!A1" display="Figura 1.12" xr:uid="{DBE73A12-90A5-4738-B3B7-59DAC8E22D0C}"/>
    <hyperlink ref="A23" location="'Fig 1.13 (L)'!A1" display="Figura 1.13 (L)" xr:uid="{899F7ACC-30FF-45B0-A1B2-D1420AE4F452}"/>
    <hyperlink ref="A24" location="'Fig 1.13 (N)'!A1" display="Figura 1.13 (N)" xr:uid="{9FE42A96-0F72-4EE4-98B2-EBE046E8C295}"/>
    <hyperlink ref="A25" location="'Fig 1.13 (A)'!A1" display="Figura 1.13 (A)" xr:uid="{FB10C66D-C14A-4E8A-B73F-50ADD44A3CF2}"/>
    <hyperlink ref="A26" location="'Fig 1.14'!A1" display="Figura 1.14" xr:uid="{E6380668-9297-4B81-8527-7FF5E9B4AAF6}"/>
    <hyperlink ref="A27" location="'Fig 1.15'!A1" display="Figura 1.15" xr:uid="{48C4AE69-8C2A-46E6-BCCE-FADD0FE37BF5}"/>
    <hyperlink ref="A28" location="'Fig 1.16'!A1" display="Figura 1.16" xr:uid="{6A62F367-DA09-46CB-8C0E-A9EF46D009AD}"/>
    <hyperlink ref="A29" location="'Fig 1.17'!A1" display="Figura 1.17" xr:uid="{A44A51D9-E602-493E-9B36-A782D5DF4AE3}"/>
    <hyperlink ref="A30" location="'Fig 1.18'!A1" display="Figura 1.18" xr:uid="{7D5A5B04-11BA-4590-8420-0013433F026B}"/>
    <hyperlink ref="A31" location="'Fig 1.19'!A1" display="Figura 1.19" xr:uid="{EA10BDD5-5B9D-4DDB-A024-7820A0D5CFE5}"/>
    <hyperlink ref="A32" location="'Fig 1.20 (L)'!A1" display="Figura 1.20 (L)" xr:uid="{B7FD7083-4168-4910-B289-6FFAB922E714}"/>
    <hyperlink ref="A33" location="'Fig 1.20 (N)'!A1" display="Figura 1.20 (N)" xr:uid="{96619962-5E89-43A0-920E-234A06DF16BE}"/>
    <hyperlink ref="A34" location="'Fig 1.20 (A)'!A1" display="Figura 1.20 (A)" xr:uid="{CB36A7D1-D3EE-43D2-9789-D3D5CCD5608E}"/>
    <hyperlink ref="A35" location="'Fig 1.21-22 (L)'!A1" display="Figura 1.21-22 (L)" xr:uid="{0FC97A4D-1C6C-423E-B5EC-2BA2829D6BF6}"/>
    <hyperlink ref="A36" location="'Fig 1.21-22 (N) '!A1" display="Figura 1.21-22 (N)" xr:uid="{3782E5C0-9FE7-4574-A3A9-1C10067592E4}"/>
    <hyperlink ref="A37" location="'Fig 1.21-22 (A)'!A1" display="Figura 1.21-22 (A)" xr:uid="{5EB7808B-F06D-4357-89D7-EFE29E5DB9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15F76-504D-41A5-AF4D-E81FBC2BB5D5}">
  <dimension ref="A2:R134"/>
  <sheetViews>
    <sheetView zoomScale="80" zoomScaleNormal="80" workbookViewId="0">
      <selection activeCell="N47" sqref="N47"/>
    </sheetView>
  </sheetViews>
  <sheetFormatPr defaultColWidth="8.85546875" defaultRowHeight="15" x14ac:dyDescent="0.25"/>
  <cols>
    <col min="1" max="1" width="33.42578125" style="4" customWidth="1"/>
    <col min="2" max="2" width="14.28515625" style="4" bestFit="1" customWidth="1"/>
    <col min="3" max="3" width="14.28515625" style="4" customWidth="1"/>
    <col min="4" max="7" width="11.28515625" style="4" customWidth="1"/>
    <col min="8" max="8" width="14.7109375" style="4" bestFit="1" customWidth="1"/>
    <col min="9" max="16384" width="8.85546875" style="4"/>
  </cols>
  <sheetData>
    <row r="2" spans="1:9" ht="28.5" customHeight="1" x14ac:dyDescent="0.25">
      <c r="A2" s="91" t="s">
        <v>19</v>
      </c>
      <c r="B2" s="92"/>
      <c r="C2" s="92"/>
      <c r="D2" s="92"/>
      <c r="E2" s="92"/>
      <c r="F2" s="92"/>
      <c r="G2" s="92"/>
      <c r="H2" s="92"/>
      <c r="I2" s="92"/>
    </row>
    <row r="3" spans="1:9" x14ac:dyDescent="0.25">
      <c r="A3" s="87"/>
      <c r="B3" s="88"/>
      <c r="C3" s="88"/>
      <c r="D3" s="88"/>
      <c r="E3" s="88"/>
      <c r="F3" s="88"/>
      <c r="G3" s="88"/>
      <c r="H3" s="88"/>
      <c r="I3" s="88"/>
    </row>
    <row r="4" spans="1:9" x14ac:dyDescent="0.25">
      <c r="A4" s="123" t="s">
        <v>53</v>
      </c>
      <c r="B4" s="125" t="s">
        <v>213</v>
      </c>
      <c r="C4" s="126"/>
      <c r="D4" s="125" t="s">
        <v>214</v>
      </c>
      <c r="E4" s="126"/>
      <c r="F4" s="125" t="s">
        <v>215</v>
      </c>
      <c r="G4" s="125"/>
      <c r="H4" s="125" t="s">
        <v>216</v>
      </c>
      <c r="I4" s="125"/>
    </row>
    <row r="5" spans="1:9" ht="30" x14ac:dyDescent="0.25">
      <c r="A5" s="124"/>
      <c r="B5" s="6" t="s">
        <v>217</v>
      </c>
      <c r="C5" s="6" t="s">
        <v>55</v>
      </c>
      <c r="D5" s="6" t="s">
        <v>217</v>
      </c>
      <c r="E5" s="6" t="s">
        <v>55</v>
      </c>
      <c r="F5" s="6" t="s">
        <v>217</v>
      </c>
      <c r="G5" s="6" t="s">
        <v>55</v>
      </c>
      <c r="H5" s="6" t="s">
        <v>217</v>
      </c>
      <c r="I5" s="6" t="s">
        <v>55</v>
      </c>
    </row>
    <row r="6" spans="1:9" x14ac:dyDescent="0.25">
      <c r="A6" s="93" t="s">
        <v>56</v>
      </c>
      <c r="B6" s="120"/>
      <c r="C6" s="120"/>
      <c r="D6" s="120"/>
      <c r="E6" s="120"/>
      <c r="F6" s="120"/>
      <c r="G6" s="120"/>
      <c r="H6" s="120"/>
      <c r="I6" s="121"/>
    </row>
    <row r="7" spans="1:9" x14ac:dyDescent="0.25">
      <c r="A7" s="8" t="s">
        <v>57</v>
      </c>
      <c r="B7" s="9">
        <v>27.026302516183399</v>
      </c>
      <c r="C7" s="9">
        <v>0.79928665592391601</v>
      </c>
      <c r="D7" s="9">
        <v>39.3375281569515</v>
      </c>
      <c r="E7" s="9">
        <v>0.97406721800897</v>
      </c>
      <c r="F7" s="9">
        <v>28.7556087996062</v>
      </c>
      <c r="G7" s="9">
        <v>0.951196315646747</v>
      </c>
      <c r="H7" s="9">
        <v>4.8805605272588704</v>
      </c>
      <c r="I7" s="9">
        <v>0.40159802621323099</v>
      </c>
    </row>
    <row r="8" spans="1:9" x14ac:dyDescent="0.25">
      <c r="A8" s="8" t="s">
        <v>58</v>
      </c>
      <c r="B8" s="9">
        <v>21.173443566825899</v>
      </c>
      <c r="C8" s="9">
        <v>0.72074779536160705</v>
      </c>
      <c r="D8" s="9">
        <v>36.030765190123603</v>
      </c>
      <c r="E8" s="9">
        <v>1.0169552605051599</v>
      </c>
      <c r="F8" s="9">
        <v>35.067904259746498</v>
      </c>
      <c r="G8" s="9">
        <v>0.88167438401161302</v>
      </c>
      <c r="H8" s="9">
        <v>7.7278869833039101</v>
      </c>
      <c r="I8" s="9">
        <v>0.55861042781411496</v>
      </c>
    </row>
    <row r="9" spans="1:9" x14ac:dyDescent="0.25">
      <c r="A9" s="8" t="s">
        <v>59</v>
      </c>
      <c r="B9" s="9">
        <v>22.049505708330901</v>
      </c>
      <c r="C9" s="9">
        <v>0.69833025027464801</v>
      </c>
      <c r="D9" s="9">
        <v>38.931161912081798</v>
      </c>
      <c r="E9" s="9">
        <v>0.94007141948303896</v>
      </c>
      <c r="F9" s="9">
        <v>33.385340692137802</v>
      </c>
      <c r="G9" s="9">
        <v>0.82901888890603903</v>
      </c>
      <c r="H9" s="9">
        <v>5.6339916874494902</v>
      </c>
      <c r="I9" s="9">
        <v>0.46639142668303901</v>
      </c>
    </row>
    <row r="10" spans="1:9" x14ac:dyDescent="0.25">
      <c r="A10" s="8" t="s">
        <v>60</v>
      </c>
      <c r="B10" s="9">
        <v>55.588446931353502</v>
      </c>
      <c r="C10" s="9">
        <v>1.7131023792292399</v>
      </c>
      <c r="D10" s="9">
        <v>32.661925745319003</v>
      </c>
      <c r="E10" s="9">
        <v>1.3482500674218101</v>
      </c>
      <c r="F10" s="9">
        <v>10.9514726331675</v>
      </c>
      <c r="G10" s="9">
        <v>0.97427393521732097</v>
      </c>
      <c r="H10" s="9">
        <v>0.79815469016001905</v>
      </c>
      <c r="I10" s="9">
        <v>0.20600158933486501</v>
      </c>
    </row>
    <row r="11" spans="1:9" x14ac:dyDescent="0.25">
      <c r="A11" s="8" t="s">
        <v>61</v>
      </c>
      <c r="B11" s="9">
        <v>37.3753682718405</v>
      </c>
      <c r="C11" s="9">
        <v>0.86287415476490303</v>
      </c>
      <c r="D11" s="9">
        <v>45.146460946954797</v>
      </c>
      <c r="E11" s="9">
        <v>0.84527415385425198</v>
      </c>
      <c r="F11" s="9">
        <v>16.546323952294401</v>
      </c>
      <c r="G11" s="9">
        <v>0.66033931095544596</v>
      </c>
      <c r="H11" s="9">
        <v>0.93184682891031001</v>
      </c>
      <c r="I11" s="9">
        <v>0.187044589358597</v>
      </c>
    </row>
    <row r="12" spans="1:9" x14ac:dyDescent="0.25">
      <c r="A12" s="8" t="s">
        <v>62</v>
      </c>
      <c r="B12" s="9">
        <v>19.862023868373601</v>
      </c>
      <c r="C12" s="9">
        <v>0.68829915236274597</v>
      </c>
      <c r="D12" s="9">
        <v>33.910003272111602</v>
      </c>
      <c r="E12" s="9">
        <v>0.98427342597840695</v>
      </c>
      <c r="F12" s="9">
        <v>37.027173869756098</v>
      </c>
      <c r="G12" s="9">
        <v>0.97674584779756501</v>
      </c>
      <c r="H12" s="9">
        <v>9.2007989897587397</v>
      </c>
      <c r="I12" s="9">
        <v>0.596264062152981</v>
      </c>
    </row>
    <row r="13" spans="1:9" x14ac:dyDescent="0.25">
      <c r="A13" s="8" t="s">
        <v>63</v>
      </c>
      <c r="B13" s="9">
        <v>21.2494140312571</v>
      </c>
      <c r="C13" s="9">
        <v>0.52158262714667403</v>
      </c>
      <c r="D13" s="9">
        <v>36.316757645812302</v>
      </c>
      <c r="E13" s="9">
        <v>0.71679576094535702</v>
      </c>
      <c r="F13" s="9">
        <v>35.112128392836702</v>
      </c>
      <c r="G13" s="9">
        <v>0.78717994973384797</v>
      </c>
      <c r="H13" s="9">
        <v>7.3216999300938603</v>
      </c>
      <c r="I13" s="9">
        <v>0.44329726340057501</v>
      </c>
    </row>
    <row r="14" spans="1:9" x14ac:dyDescent="0.25">
      <c r="A14" s="8" t="s">
        <v>64</v>
      </c>
      <c r="B14" s="9">
        <v>14.057007681033101</v>
      </c>
      <c r="C14" s="9">
        <v>0.68682033599458603</v>
      </c>
      <c r="D14" s="9">
        <v>29.239975838516902</v>
      </c>
      <c r="E14" s="9">
        <v>0.90169111066850405</v>
      </c>
      <c r="F14" s="9">
        <v>43.506366752169299</v>
      </c>
      <c r="G14" s="9">
        <v>0.97509597294079897</v>
      </c>
      <c r="H14" s="9">
        <v>13.1966497282807</v>
      </c>
      <c r="I14" s="9">
        <v>0.71088722015813899</v>
      </c>
    </row>
    <row r="15" spans="1:9" x14ac:dyDescent="0.25">
      <c r="A15" s="8" t="s">
        <v>65</v>
      </c>
      <c r="B15" s="9">
        <v>30.3414040096458</v>
      </c>
      <c r="C15" s="9">
        <v>0.59350654826735005</v>
      </c>
      <c r="D15" s="9">
        <v>38.740913268058698</v>
      </c>
      <c r="E15" s="9">
        <v>0.81278254501337599</v>
      </c>
      <c r="F15" s="9">
        <v>26.883930786723798</v>
      </c>
      <c r="G15" s="9">
        <v>0.60438156285835598</v>
      </c>
      <c r="H15" s="9">
        <v>4.0337519355717397</v>
      </c>
      <c r="I15" s="9">
        <v>0.28962187854335902</v>
      </c>
    </row>
    <row r="16" spans="1:9" x14ac:dyDescent="0.25">
      <c r="A16" s="8" t="s">
        <v>66</v>
      </c>
      <c r="B16" s="9">
        <v>22.231951736106801</v>
      </c>
      <c r="C16" s="9">
        <v>0.611670775826194</v>
      </c>
      <c r="D16" s="9">
        <v>35.209424297036797</v>
      </c>
      <c r="E16" s="9">
        <v>0.99722803182404796</v>
      </c>
      <c r="F16" s="9">
        <v>35.050380372208402</v>
      </c>
      <c r="G16" s="9">
        <v>0.91143763187923998</v>
      </c>
      <c r="H16" s="9">
        <v>7.5082435946479702</v>
      </c>
      <c r="I16" s="9">
        <v>0.49086907048043799</v>
      </c>
    </row>
    <row r="17" spans="1:9" x14ac:dyDescent="0.25">
      <c r="A17" s="8" t="s">
        <v>67</v>
      </c>
      <c r="B17" s="9">
        <v>11.162761863573101</v>
      </c>
      <c r="C17" s="9">
        <v>0.52996957422171398</v>
      </c>
      <c r="D17" s="9">
        <v>33.945320534040903</v>
      </c>
      <c r="E17" s="9">
        <v>1.01110455720043</v>
      </c>
      <c r="F17" s="9">
        <v>45.283190466743697</v>
      </c>
      <c r="G17" s="9">
        <v>0.979698529947303</v>
      </c>
      <c r="H17" s="9">
        <v>9.6087271356423294</v>
      </c>
      <c r="I17" s="9">
        <v>0.55304063717072405</v>
      </c>
    </row>
    <row r="18" spans="1:9" x14ac:dyDescent="0.25">
      <c r="A18" s="8" t="s">
        <v>68</v>
      </c>
      <c r="B18" s="9">
        <v>28.452010971631399</v>
      </c>
      <c r="C18" s="9">
        <v>1.0765819446636</v>
      </c>
      <c r="D18" s="9">
        <v>44.826139844135497</v>
      </c>
      <c r="E18" s="9">
        <v>1.4037546904023901</v>
      </c>
      <c r="F18" s="9">
        <v>24.1542294563525</v>
      </c>
      <c r="G18" s="9">
        <v>1.1271340593477399</v>
      </c>
      <c r="H18" s="9">
        <v>2.5676197278805901</v>
      </c>
      <c r="I18" s="9">
        <v>0.36866025289587301</v>
      </c>
    </row>
    <row r="19" spans="1:9" x14ac:dyDescent="0.25">
      <c r="A19" s="8" t="s">
        <v>69</v>
      </c>
      <c r="B19" s="9">
        <v>39.985477576757397</v>
      </c>
      <c r="C19" s="9">
        <v>0.79016243374954398</v>
      </c>
      <c r="D19" s="9">
        <v>37.168349978400101</v>
      </c>
      <c r="E19" s="9">
        <v>0.87194481186825501</v>
      </c>
      <c r="F19" s="9">
        <v>19.769788625707299</v>
      </c>
      <c r="G19" s="9">
        <v>0.73772157228427804</v>
      </c>
      <c r="H19" s="9">
        <v>3.0763838191350601</v>
      </c>
      <c r="I19" s="9">
        <v>0.40125304782771298</v>
      </c>
    </row>
    <row r="20" spans="1:9" s="12" customFormat="1" x14ac:dyDescent="0.25">
      <c r="A20" s="10" t="s">
        <v>70</v>
      </c>
      <c r="B20" s="11">
        <v>45.590525673871497</v>
      </c>
      <c r="C20" s="11">
        <v>1.42486793247976</v>
      </c>
      <c r="D20" s="11">
        <v>39.551968604782097</v>
      </c>
      <c r="E20" s="11">
        <v>1.2525153983953801</v>
      </c>
      <c r="F20" s="11">
        <v>13.9498793469951</v>
      </c>
      <c r="G20" s="11">
        <v>0.94540565384491204</v>
      </c>
      <c r="H20" s="11">
        <v>0.90762637435132099</v>
      </c>
      <c r="I20" s="11">
        <v>0.20525141881072201</v>
      </c>
    </row>
    <row r="21" spans="1:9" x14ac:dyDescent="0.25">
      <c r="A21" s="8" t="s">
        <v>71</v>
      </c>
      <c r="B21" s="9">
        <v>34.555189935140397</v>
      </c>
      <c r="C21" s="9">
        <v>0.89756761821694298</v>
      </c>
      <c r="D21" s="9">
        <v>40.2918963581619</v>
      </c>
      <c r="E21" s="9">
        <v>0.96874431311457798</v>
      </c>
      <c r="F21" s="9">
        <v>21.8847848053787</v>
      </c>
      <c r="G21" s="9">
        <v>0.85507644158768703</v>
      </c>
      <c r="H21" s="9">
        <v>3.26812890131907</v>
      </c>
      <c r="I21" s="9">
        <v>0.46249545727458402</v>
      </c>
    </row>
    <row r="22" spans="1:9" x14ac:dyDescent="0.25">
      <c r="A22" s="8" t="s">
        <v>72</v>
      </c>
      <c r="B22" s="9">
        <v>45.522526822438898</v>
      </c>
      <c r="C22" s="9">
        <v>1.22746847694043</v>
      </c>
      <c r="D22" s="9">
        <v>42.946216043854598</v>
      </c>
      <c r="E22" s="9">
        <v>1.24464255756437</v>
      </c>
      <c r="F22" s="9">
        <v>10.961440275586099</v>
      </c>
      <c r="G22" s="9">
        <v>0.88540494829388805</v>
      </c>
      <c r="H22" s="9">
        <v>0.56981685812039495</v>
      </c>
      <c r="I22" s="9">
        <v>0.168127437342772</v>
      </c>
    </row>
    <row r="23" spans="1:9" x14ac:dyDescent="0.25">
      <c r="A23" s="8" t="s">
        <v>73</v>
      </c>
      <c r="B23" s="9">
        <v>15.1703186677939</v>
      </c>
      <c r="C23" s="9">
        <v>0.74017783837692297</v>
      </c>
      <c r="D23" s="9">
        <v>34.519526386412203</v>
      </c>
      <c r="E23" s="9">
        <v>1.0650722406890001</v>
      </c>
      <c r="F23" s="9">
        <v>41.399868355160102</v>
      </c>
      <c r="G23" s="9">
        <v>0.93144468466811103</v>
      </c>
      <c r="H23" s="9">
        <v>8.91028659063379</v>
      </c>
      <c r="I23" s="9">
        <v>0.47870922288393603</v>
      </c>
    </row>
    <row r="24" spans="1:9" x14ac:dyDescent="0.25">
      <c r="A24" s="8" t="s">
        <v>74</v>
      </c>
      <c r="B24" s="9">
        <v>29.491249322076001</v>
      </c>
      <c r="C24" s="9">
        <v>1.3862221264836101</v>
      </c>
      <c r="D24" s="9">
        <v>36.436658773756498</v>
      </c>
      <c r="E24" s="9">
        <v>1.52990227020636</v>
      </c>
      <c r="F24" s="9">
        <v>27.014032208109501</v>
      </c>
      <c r="G24" s="9">
        <v>1.2953098371013301</v>
      </c>
      <c r="H24" s="9">
        <v>7.0580596960580699</v>
      </c>
      <c r="I24" s="9">
        <v>0.718748018813542</v>
      </c>
    </row>
    <row r="25" spans="1:9" x14ac:dyDescent="0.25">
      <c r="A25" s="8" t="s">
        <v>75</v>
      </c>
      <c r="B25" s="9">
        <v>18.650157774985399</v>
      </c>
      <c r="C25" s="9">
        <v>0.82553345492817998</v>
      </c>
      <c r="D25" s="9">
        <v>36.186895844567999</v>
      </c>
      <c r="E25" s="9">
        <v>1.1460021636441899</v>
      </c>
      <c r="F25" s="9">
        <v>36.956117115679</v>
      </c>
      <c r="G25" s="9">
        <v>1.0423237641272001</v>
      </c>
      <c r="H25" s="9">
        <v>8.20682926476759</v>
      </c>
      <c r="I25" s="9">
        <v>0.64190227407245004</v>
      </c>
    </row>
    <row r="26" spans="1:9" x14ac:dyDescent="0.25">
      <c r="A26" s="8" t="s">
        <v>76</v>
      </c>
      <c r="B26" s="9">
        <v>48.452443821412999</v>
      </c>
      <c r="C26" s="9">
        <v>0.973362657228387</v>
      </c>
      <c r="D26" s="9">
        <v>39.483415264345602</v>
      </c>
      <c r="E26" s="9">
        <v>1.0243426468868599</v>
      </c>
      <c r="F26" s="9">
        <v>11.1502109408975</v>
      </c>
      <c r="G26" s="9">
        <v>0.70842072520801103</v>
      </c>
      <c r="H26" s="9">
        <v>0.91392997334389603</v>
      </c>
      <c r="I26" s="9">
        <v>0.19561941384468701</v>
      </c>
    </row>
    <row r="27" spans="1:9" x14ac:dyDescent="0.25">
      <c r="A27" s="8" t="s">
        <v>77</v>
      </c>
      <c r="B27" s="9">
        <v>41.5217675732628</v>
      </c>
      <c r="C27" s="9">
        <v>1.6824502133883099</v>
      </c>
      <c r="D27" s="9">
        <v>40.688601886222699</v>
      </c>
      <c r="E27" s="9">
        <v>1.5628251841017899</v>
      </c>
      <c r="F27" s="9">
        <v>16.255251209156501</v>
      </c>
      <c r="G27" s="9">
        <v>0.97958981879157303</v>
      </c>
      <c r="H27" s="9">
        <v>1.5343793313579901</v>
      </c>
      <c r="I27" s="9">
        <v>0.27511342465398098</v>
      </c>
    </row>
    <row r="28" spans="1:9" x14ac:dyDescent="0.25">
      <c r="A28" s="8" t="s">
        <v>78</v>
      </c>
      <c r="B28" s="9">
        <v>21.1789989775992</v>
      </c>
      <c r="C28" s="9">
        <v>0.86957071880029801</v>
      </c>
      <c r="D28" s="9">
        <v>39.765302874821302</v>
      </c>
      <c r="E28" s="9">
        <v>1.02829277345722</v>
      </c>
      <c r="F28" s="9">
        <v>33.541024906513798</v>
      </c>
      <c r="G28" s="9">
        <v>1.1331827180635601</v>
      </c>
      <c r="H28" s="9">
        <v>5.5146732410657204</v>
      </c>
      <c r="I28" s="9">
        <v>0.56379899587445703</v>
      </c>
    </row>
    <row r="29" spans="1:9" x14ac:dyDescent="0.25">
      <c r="A29" s="8" t="s">
        <v>79</v>
      </c>
      <c r="B29" s="9">
        <v>28.880352837826099</v>
      </c>
      <c r="C29" s="9">
        <v>0.94252464682352499</v>
      </c>
      <c r="D29" s="9">
        <v>41.678393997947701</v>
      </c>
      <c r="E29" s="9">
        <v>1.0530081304546799</v>
      </c>
      <c r="F29" s="9">
        <v>25.586047965247801</v>
      </c>
      <c r="G29" s="9">
        <v>0.84417014345904295</v>
      </c>
      <c r="H29" s="9">
        <v>3.8552051989785401</v>
      </c>
      <c r="I29" s="9">
        <v>0.40965010520942502</v>
      </c>
    </row>
    <row r="30" spans="1:9" x14ac:dyDescent="0.25">
      <c r="A30" s="8" t="s">
        <v>80</v>
      </c>
      <c r="B30" s="9">
        <v>26.509440295642801</v>
      </c>
      <c r="C30" s="9">
        <v>1.2934392564139501</v>
      </c>
      <c r="D30" s="9">
        <v>53.0706122941343</v>
      </c>
      <c r="E30" s="9">
        <v>1.3353024172116601</v>
      </c>
      <c r="F30" s="9">
        <v>19.560833017205798</v>
      </c>
      <c r="G30" s="9">
        <v>1.0546316481958999</v>
      </c>
      <c r="H30" s="9">
        <v>0.85911439301715797</v>
      </c>
      <c r="I30" s="9">
        <v>0.204763427253953</v>
      </c>
    </row>
    <row r="31" spans="1:9" x14ac:dyDescent="0.25">
      <c r="A31" s="8" t="s">
        <v>81</v>
      </c>
      <c r="B31" s="9">
        <v>34.686923462074603</v>
      </c>
      <c r="C31" s="9">
        <v>0.91484104664885701</v>
      </c>
      <c r="D31" s="9">
        <v>44.076980764004801</v>
      </c>
      <c r="E31" s="9">
        <v>0.88714152321925999</v>
      </c>
      <c r="F31" s="9">
        <v>19.417948972461399</v>
      </c>
      <c r="G31" s="9">
        <v>0.69502991389625302</v>
      </c>
      <c r="H31" s="9">
        <v>1.8181468014593101</v>
      </c>
      <c r="I31" s="9">
        <v>0.25397128840782301</v>
      </c>
    </row>
    <row r="32" spans="1:9" x14ac:dyDescent="0.25">
      <c r="A32" s="8" t="s">
        <v>82</v>
      </c>
      <c r="B32" s="9">
        <v>32.211744121526202</v>
      </c>
      <c r="C32" s="9">
        <v>1.2064638731808699</v>
      </c>
      <c r="D32" s="9">
        <v>35.4190425558144</v>
      </c>
      <c r="E32" s="9">
        <v>1.2219885961127599</v>
      </c>
      <c r="F32" s="9">
        <v>26.1826178265955</v>
      </c>
      <c r="G32" s="9">
        <v>1.0279525846909101</v>
      </c>
      <c r="H32" s="9">
        <v>6.18659549606389</v>
      </c>
      <c r="I32" s="9">
        <v>0.51983542601198995</v>
      </c>
    </row>
    <row r="33" spans="1:18" x14ac:dyDescent="0.25">
      <c r="A33" s="8" t="s">
        <v>83</v>
      </c>
      <c r="B33" s="9">
        <v>13.558972432672199</v>
      </c>
      <c r="C33" s="9">
        <v>0.75983821841899102</v>
      </c>
      <c r="D33" s="9">
        <v>35.412190199685803</v>
      </c>
      <c r="E33" s="9">
        <v>1.0689490244812501</v>
      </c>
      <c r="F33" s="9">
        <v>42.227298009430697</v>
      </c>
      <c r="G33" s="9">
        <v>1.0709789976208699</v>
      </c>
      <c r="H33" s="9">
        <v>8.8015393582113592</v>
      </c>
      <c r="I33" s="9">
        <v>0.62424451654319602</v>
      </c>
    </row>
    <row r="34" spans="1:18" x14ac:dyDescent="0.25">
      <c r="A34" s="8" t="s">
        <v>84</v>
      </c>
      <c r="B34" s="9">
        <v>24.565048578064602</v>
      </c>
      <c r="C34" s="9">
        <v>0.64473517814965198</v>
      </c>
      <c r="D34" s="9">
        <v>34.895121926414802</v>
      </c>
      <c r="E34" s="9">
        <v>0.96636029106219101</v>
      </c>
      <c r="F34" s="9">
        <v>33.729815700853699</v>
      </c>
      <c r="G34" s="9">
        <v>0.72114546864922102</v>
      </c>
      <c r="H34" s="9">
        <v>6.8100137946669097</v>
      </c>
      <c r="I34" s="9">
        <v>0.42506401777442698</v>
      </c>
    </row>
    <row r="35" spans="1:18" x14ac:dyDescent="0.25">
      <c r="A35" s="8" t="s">
        <v>85</v>
      </c>
      <c r="B35" s="9">
        <v>37.208345586125802</v>
      </c>
      <c r="C35" s="9">
        <v>0.96365606085886701</v>
      </c>
      <c r="D35" s="9">
        <v>40.4717557637616</v>
      </c>
      <c r="E35" s="9">
        <v>1.01543728768724</v>
      </c>
      <c r="F35" s="9">
        <v>19.521687242981699</v>
      </c>
      <c r="G35" s="9">
        <v>0.73103819873032605</v>
      </c>
      <c r="H35" s="9">
        <v>2.7982114071308701</v>
      </c>
      <c r="I35" s="9">
        <v>0.32026329054691199</v>
      </c>
    </row>
    <row r="36" spans="1:18" x14ac:dyDescent="0.25">
      <c r="A36" s="10" t="s">
        <v>86</v>
      </c>
      <c r="B36" s="11">
        <v>29.252038779842302</v>
      </c>
      <c r="C36" s="11">
        <v>0.182910489583923</v>
      </c>
      <c r="D36" s="11">
        <v>38.4951484885597</v>
      </c>
      <c r="E36" s="11">
        <v>0.20335007675825401</v>
      </c>
      <c r="F36" s="11">
        <v>27.2700929985415</v>
      </c>
      <c r="G36" s="11">
        <v>0.17103591628727599</v>
      </c>
      <c r="H36" s="11">
        <v>4.9827197330565296</v>
      </c>
      <c r="I36" s="11">
        <v>8.3364140027239506E-2</v>
      </c>
    </row>
    <row r="37" spans="1:18" x14ac:dyDescent="0.25">
      <c r="A37" s="10"/>
      <c r="B37" s="11"/>
      <c r="C37" s="11"/>
      <c r="D37" s="11"/>
      <c r="E37" s="11"/>
      <c r="F37" s="11"/>
      <c r="G37" s="11"/>
      <c r="H37" s="11"/>
      <c r="I37" s="11"/>
    </row>
    <row r="38" spans="1:18" x14ac:dyDescent="0.25">
      <c r="A38" s="116" t="s">
        <v>87</v>
      </c>
      <c r="B38" s="117"/>
      <c r="C38" s="117"/>
      <c r="D38" s="117"/>
      <c r="E38" s="117"/>
      <c r="F38" s="117"/>
      <c r="G38" s="117"/>
      <c r="H38" s="117"/>
      <c r="I38" s="118"/>
    </row>
    <row r="39" spans="1:18" x14ac:dyDescent="0.25">
      <c r="A39" s="8" t="s">
        <v>88</v>
      </c>
      <c r="B39" s="9">
        <v>38.717798438365399</v>
      </c>
      <c r="C39" s="9">
        <v>1.44704720869243</v>
      </c>
      <c r="D39" s="9">
        <v>43.700672964930803</v>
      </c>
      <c r="E39" s="9">
        <v>1.27947986194315</v>
      </c>
      <c r="F39" s="9">
        <v>16.272565804524302</v>
      </c>
      <c r="G39" s="9">
        <v>0.96967698637479405</v>
      </c>
      <c r="H39" s="9">
        <v>1.30896279217948</v>
      </c>
      <c r="I39" s="9">
        <v>0.29887419064416199</v>
      </c>
    </row>
    <row r="40" spans="1:18" x14ac:dyDescent="0.25">
      <c r="A40" s="8" t="s">
        <v>89</v>
      </c>
      <c r="B40" s="9">
        <v>29.456476293036001</v>
      </c>
      <c r="C40" s="9">
        <v>0.74271055040592704</v>
      </c>
      <c r="D40" s="9">
        <v>35.758733502702398</v>
      </c>
      <c r="E40" s="9">
        <v>0.88994385275969601</v>
      </c>
      <c r="F40" s="9">
        <v>28.750295647666398</v>
      </c>
      <c r="G40" s="9">
        <v>0.70068716005560405</v>
      </c>
      <c r="H40" s="9">
        <v>6.0344945565952104</v>
      </c>
      <c r="I40" s="9">
        <v>0.41253116575315302</v>
      </c>
    </row>
    <row r="41" spans="1:18" x14ac:dyDescent="0.25">
      <c r="A41" s="8"/>
      <c r="B41" s="9"/>
      <c r="C41" s="9"/>
      <c r="D41" s="9"/>
      <c r="E41" s="9"/>
      <c r="F41" s="9"/>
      <c r="G41" s="9"/>
      <c r="H41" s="9"/>
      <c r="I41" s="9"/>
    </row>
    <row r="42" spans="1:18" x14ac:dyDescent="0.25">
      <c r="A42" s="116" t="s">
        <v>90</v>
      </c>
      <c r="B42" s="117"/>
      <c r="C42" s="117"/>
      <c r="D42" s="117"/>
      <c r="E42" s="117"/>
      <c r="F42" s="117"/>
      <c r="G42" s="117"/>
      <c r="H42" s="117"/>
      <c r="I42" s="118"/>
    </row>
    <row r="43" spans="1:18" x14ac:dyDescent="0.25">
      <c r="A43" s="13" t="s">
        <v>91</v>
      </c>
      <c r="B43" s="9">
        <v>39.76971220417402</v>
      </c>
      <c r="C43" s="9">
        <v>2.73230527260437</v>
      </c>
      <c r="D43" s="9">
        <v>38.318658775798646</v>
      </c>
      <c r="E43" s="9">
        <v>2.387831704596052</v>
      </c>
      <c r="F43" s="9">
        <v>20.176217098379851</v>
      </c>
      <c r="G43" s="9">
        <v>2.4918074910885051</v>
      </c>
      <c r="H43" s="9">
        <v>1.7354119216474846</v>
      </c>
      <c r="I43" s="9">
        <v>0.59280513984355643</v>
      </c>
      <c r="J43" s="15"/>
      <c r="K43" s="15"/>
      <c r="L43" s="15"/>
      <c r="M43" s="15"/>
      <c r="N43" s="15"/>
      <c r="O43" s="15"/>
      <c r="P43" s="15"/>
      <c r="Q43" s="15"/>
      <c r="R43" s="15"/>
    </row>
    <row r="44" spans="1:18" x14ac:dyDescent="0.25">
      <c r="A44" s="13" t="s">
        <v>92</v>
      </c>
      <c r="B44" s="9">
        <v>31.03733214679507</v>
      </c>
      <c r="C44" s="9">
        <v>3.2755989389450466</v>
      </c>
      <c r="D44" s="9">
        <v>51.541703947296945</v>
      </c>
      <c r="E44" s="9">
        <v>3.3604243612642346</v>
      </c>
      <c r="F44" s="9">
        <v>16.598480885762566</v>
      </c>
      <c r="G44" s="9">
        <v>1.9528413735799601</v>
      </c>
      <c r="H44" s="9">
        <v>0.82248302014540753</v>
      </c>
      <c r="I44" s="9">
        <v>0.4061335335977001</v>
      </c>
      <c r="J44" s="15"/>
      <c r="K44" s="15"/>
      <c r="L44" s="15"/>
      <c r="M44" s="15"/>
      <c r="N44" s="15"/>
      <c r="O44" s="15"/>
      <c r="P44" s="15"/>
      <c r="Q44" s="15"/>
      <c r="R44" s="15"/>
    </row>
    <row r="45" spans="1:18" x14ac:dyDescent="0.25">
      <c r="A45" s="16" t="s">
        <v>93</v>
      </c>
      <c r="B45" s="9">
        <v>41.138795447158977</v>
      </c>
      <c r="C45" s="9">
        <v>3.6321148041597406</v>
      </c>
      <c r="D45" s="9">
        <v>41.716292006504062</v>
      </c>
      <c r="E45" s="9">
        <v>2.7336098733951788</v>
      </c>
      <c r="F45" s="9">
        <v>16.141467550144846</v>
      </c>
      <c r="G45" s="9">
        <v>2.5839654597801753</v>
      </c>
      <c r="H45" s="9">
        <v>1.0034449961921217</v>
      </c>
      <c r="I45" s="9">
        <v>0.54369168826091829</v>
      </c>
      <c r="J45" s="15"/>
      <c r="K45" s="15"/>
      <c r="L45" s="15"/>
      <c r="M45" s="15"/>
      <c r="N45" s="15"/>
      <c r="O45" s="15"/>
      <c r="P45" s="15"/>
      <c r="Q45" s="15"/>
      <c r="R45" s="15"/>
    </row>
    <row r="46" spans="1:18" x14ac:dyDescent="0.25">
      <c r="A46" s="16" t="s">
        <v>94</v>
      </c>
      <c r="B46" s="9">
        <v>60.411334190071514</v>
      </c>
      <c r="C46" s="9">
        <v>2.6069480200648862</v>
      </c>
      <c r="D46" s="9">
        <v>33.374209830962265</v>
      </c>
      <c r="E46" s="9">
        <v>2.5430876761103804</v>
      </c>
      <c r="F46" s="9">
        <v>5.9131299448006942</v>
      </c>
      <c r="G46" s="9">
        <v>1.2643937359299746</v>
      </c>
      <c r="H46" s="9">
        <v>0.30132603416552717</v>
      </c>
      <c r="I46" s="9">
        <v>0.30015551851485461</v>
      </c>
      <c r="J46" s="15"/>
      <c r="K46" s="15"/>
      <c r="L46" s="15"/>
      <c r="M46" s="15"/>
      <c r="N46" s="15"/>
      <c r="O46" s="15"/>
      <c r="P46" s="15"/>
      <c r="Q46" s="15"/>
      <c r="R46" s="15"/>
    </row>
    <row r="47" spans="1:18" x14ac:dyDescent="0.25">
      <c r="A47" s="16" t="s">
        <v>95</v>
      </c>
      <c r="B47" s="9">
        <v>62.366266795487618</v>
      </c>
      <c r="C47" s="9">
        <v>4.2768021557702802</v>
      </c>
      <c r="D47" s="9">
        <v>30.342035287085725</v>
      </c>
      <c r="E47" s="9">
        <v>3.6773679860348136</v>
      </c>
      <c r="F47" s="9">
        <v>7.1375642775896111</v>
      </c>
      <c r="G47" s="9">
        <v>2.0889081053188199</v>
      </c>
      <c r="H47" s="9">
        <v>0.15413363983705358</v>
      </c>
      <c r="I47" s="9">
        <v>0.24826156497627719</v>
      </c>
      <c r="J47" s="15"/>
      <c r="K47" s="15"/>
      <c r="L47" s="15"/>
      <c r="M47" s="15"/>
      <c r="N47" s="15"/>
      <c r="O47" s="15"/>
      <c r="P47" s="15"/>
      <c r="Q47" s="15"/>
      <c r="R47" s="15"/>
    </row>
    <row r="48" spans="1:18" ht="26.45" customHeight="1" x14ac:dyDescent="0.25">
      <c r="A48" s="122" t="s">
        <v>211</v>
      </c>
      <c r="B48" s="90"/>
      <c r="C48" s="90"/>
      <c r="D48" s="90"/>
      <c r="E48" s="90"/>
      <c r="F48" s="90"/>
      <c r="G48" s="90"/>
      <c r="H48" s="90"/>
      <c r="I48" s="90"/>
    </row>
    <row r="49" spans="1:9" x14ac:dyDescent="0.25">
      <c r="A49" s="122" t="s">
        <v>96</v>
      </c>
      <c r="B49" s="90"/>
      <c r="C49" s="90"/>
      <c r="D49" s="90"/>
      <c r="E49" s="90"/>
      <c r="F49" s="90"/>
      <c r="G49" s="90"/>
      <c r="H49" s="90"/>
      <c r="I49" s="90"/>
    </row>
    <row r="50" spans="1:9" ht="14.45" customHeight="1" x14ac:dyDescent="0.25"/>
    <row r="51" spans="1:9" ht="15" customHeight="1" x14ac:dyDescent="0.25"/>
    <row r="53" spans="1:9" ht="15" customHeight="1" x14ac:dyDescent="0.25"/>
    <row r="55" spans="1:9" ht="15" customHeight="1" x14ac:dyDescent="0.25"/>
    <row r="57" spans="1:9" ht="15" customHeight="1" x14ac:dyDescent="0.25"/>
    <row r="59" spans="1:9" ht="15" customHeight="1" x14ac:dyDescent="0.25"/>
    <row r="61" spans="1:9" ht="15" customHeight="1" x14ac:dyDescent="0.25"/>
    <row r="63" spans="1:9" ht="15" customHeight="1" x14ac:dyDescent="0.25"/>
    <row r="65" s="4" customFormat="1" ht="15" customHeight="1" x14ac:dyDescent="0.25"/>
    <row r="67" s="4" customFormat="1" ht="15" customHeight="1" x14ac:dyDescent="0.25"/>
    <row r="69" s="4" customFormat="1" ht="15" customHeight="1" x14ac:dyDescent="0.25"/>
    <row r="71" s="4" customFormat="1" ht="15" customHeight="1" x14ac:dyDescent="0.25"/>
    <row r="73" s="4" customFormat="1" ht="15" customHeight="1" x14ac:dyDescent="0.25"/>
    <row r="75" s="4" customFormat="1" ht="15" customHeight="1" x14ac:dyDescent="0.25"/>
    <row r="77" s="4" customFormat="1" ht="15" customHeight="1" x14ac:dyDescent="0.25"/>
    <row r="79" s="4" customFormat="1" ht="15" customHeight="1" x14ac:dyDescent="0.25"/>
    <row r="81" s="4" customFormat="1" ht="15" customHeight="1" x14ac:dyDescent="0.25"/>
    <row r="83" s="4" customFormat="1" ht="15" customHeight="1" x14ac:dyDescent="0.25"/>
    <row r="85" s="4" customFormat="1" ht="15" customHeight="1" x14ac:dyDescent="0.25"/>
    <row r="87" s="4" customFormat="1" ht="15" customHeight="1" x14ac:dyDescent="0.25"/>
    <row r="89" s="4" customFormat="1" ht="15" customHeight="1" x14ac:dyDescent="0.25"/>
    <row r="90" s="4" customFormat="1" ht="14.45" customHeight="1" x14ac:dyDescent="0.25"/>
    <row r="91" s="4" customFormat="1" ht="15" customHeight="1" x14ac:dyDescent="0.25"/>
    <row r="93" s="4" customFormat="1" ht="15" customHeight="1" x14ac:dyDescent="0.25"/>
    <row r="95" s="4" customFormat="1" ht="15" customHeight="1" x14ac:dyDescent="0.25"/>
    <row r="97" s="4" customFormat="1" ht="15" customHeight="1" x14ac:dyDescent="0.25"/>
    <row r="99" s="4" customFormat="1" ht="15" customHeight="1" x14ac:dyDescent="0.25"/>
    <row r="101" s="4" customFormat="1" ht="15" customHeight="1" x14ac:dyDescent="0.25"/>
    <row r="103" s="4" customFormat="1" ht="15" customHeight="1" x14ac:dyDescent="0.25"/>
    <row r="129" s="4" customFormat="1" ht="14.45" customHeight="1" x14ac:dyDescent="0.25"/>
    <row r="130" s="4" customFormat="1" ht="14.45" customHeight="1" x14ac:dyDescent="0.25"/>
    <row r="131" s="4" customFormat="1" ht="14.45" customHeight="1" x14ac:dyDescent="0.25"/>
    <row r="132" s="4" customFormat="1" ht="14.45" customHeight="1" x14ac:dyDescent="0.25"/>
    <row r="133" s="4" customFormat="1" ht="14.45" customHeight="1" x14ac:dyDescent="0.25"/>
    <row r="134" s="4" customFormat="1" ht="14.45" customHeight="1" x14ac:dyDescent="0.25"/>
  </sheetData>
  <mergeCells count="11">
    <mergeCell ref="A2:I2"/>
    <mergeCell ref="A4:A5"/>
    <mergeCell ref="B4:C4"/>
    <mergeCell ref="D4:E4"/>
    <mergeCell ref="F4:G4"/>
    <mergeCell ref="H4:I4"/>
    <mergeCell ref="A6:I6"/>
    <mergeCell ref="A38:I38"/>
    <mergeCell ref="A42:I42"/>
    <mergeCell ref="A48:I48"/>
    <mergeCell ref="A49:I4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1BDC5-E525-434D-AFF4-1F908CF7973B}">
  <dimension ref="A2:M50"/>
  <sheetViews>
    <sheetView zoomScale="80" zoomScaleNormal="80" workbookViewId="0">
      <selection activeCell="D16" sqref="D16"/>
    </sheetView>
  </sheetViews>
  <sheetFormatPr defaultRowHeight="15" x14ac:dyDescent="0.25"/>
  <cols>
    <col min="1" max="1" width="32.28515625" customWidth="1"/>
    <col min="2" max="13" width="15" customWidth="1"/>
  </cols>
  <sheetData>
    <row r="2" spans="1:13" ht="30" customHeight="1" x14ac:dyDescent="0.25">
      <c r="A2" s="108" t="s">
        <v>100</v>
      </c>
      <c r="B2" s="134"/>
      <c r="C2" s="134"/>
      <c r="D2" s="134"/>
      <c r="E2" s="134"/>
      <c r="F2" s="134"/>
      <c r="G2" s="134"/>
      <c r="H2" s="134"/>
      <c r="I2" s="134"/>
      <c r="J2" s="134"/>
      <c r="K2" s="134"/>
      <c r="L2" s="134"/>
      <c r="M2" s="134"/>
    </row>
    <row r="3" spans="1:13" ht="14.45" customHeight="1" x14ac:dyDescent="0.25">
      <c r="A3" s="135"/>
      <c r="B3" s="136"/>
      <c r="C3" s="136"/>
      <c r="D3" s="136"/>
      <c r="E3" s="136"/>
      <c r="F3" s="136"/>
      <c r="G3" s="136"/>
      <c r="H3" s="136"/>
      <c r="I3" s="136"/>
      <c r="J3" s="136"/>
      <c r="K3" s="136"/>
    </row>
    <row r="4" spans="1:13" ht="42.75" customHeight="1" x14ac:dyDescent="0.25">
      <c r="A4" s="137" t="s">
        <v>101</v>
      </c>
      <c r="B4" s="138" t="s">
        <v>102</v>
      </c>
      <c r="C4" s="139" t="s">
        <v>103</v>
      </c>
      <c r="D4" s="138" t="s">
        <v>104</v>
      </c>
      <c r="E4" s="139" t="s">
        <v>105</v>
      </c>
      <c r="F4" s="139" t="s">
        <v>105</v>
      </c>
      <c r="G4" s="139" t="s">
        <v>105</v>
      </c>
      <c r="H4" s="139" t="s">
        <v>105</v>
      </c>
      <c r="I4" s="139" t="s">
        <v>105</v>
      </c>
      <c r="J4" s="138" t="s">
        <v>106</v>
      </c>
      <c r="K4" s="139"/>
      <c r="L4" s="139"/>
      <c r="M4" s="139"/>
    </row>
    <row r="5" spans="1:13" ht="38.25" customHeight="1" x14ac:dyDescent="0.25">
      <c r="A5" s="137" t="s">
        <v>101</v>
      </c>
      <c r="B5" s="139" t="s">
        <v>103</v>
      </c>
      <c r="C5" s="139" t="s">
        <v>103</v>
      </c>
      <c r="D5" s="140" t="s">
        <v>107</v>
      </c>
      <c r="E5" s="141"/>
      <c r="F5" s="142" t="s">
        <v>108</v>
      </c>
      <c r="G5" s="141"/>
      <c r="H5" s="142" t="s">
        <v>109</v>
      </c>
      <c r="I5" s="141"/>
      <c r="J5" s="139" t="s">
        <v>110</v>
      </c>
      <c r="K5" s="139"/>
      <c r="L5" s="139" t="s">
        <v>111</v>
      </c>
      <c r="M5" s="139" t="s">
        <v>111</v>
      </c>
    </row>
    <row r="6" spans="1:13" ht="80.25" customHeight="1" x14ac:dyDescent="0.25">
      <c r="A6" s="137" t="s">
        <v>101</v>
      </c>
      <c r="B6" s="68" t="s">
        <v>54</v>
      </c>
      <c r="C6" s="68" t="s">
        <v>55</v>
      </c>
      <c r="D6" s="68" t="s">
        <v>54</v>
      </c>
      <c r="E6" s="68" t="s">
        <v>55</v>
      </c>
      <c r="F6" s="68" t="s">
        <v>54</v>
      </c>
      <c r="G6" s="68" t="s">
        <v>55</v>
      </c>
      <c r="H6" s="68" t="s">
        <v>54</v>
      </c>
      <c r="I6" s="68" t="s">
        <v>55</v>
      </c>
      <c r="J6" s="68" t="s">
        <v>112</v>
      </c>
      <c r="K6" s="68" t="s">
        <v>55</v>
      </c>
      <c r="L6" s="68" t="s">
        <v>112</v>
      </c>
      <c r="M6" s="69" t="s">
        <v>113</v>
      </c>
    </row>
    <row r="7" spans="1:13" x14ac:dyDescent="0.25">
      <c r="A7" s="132" t="s">
        <v>56</v>
      </c>
      <c r="B7" s="133"/>
      <c r="C7" s="133"/>
      <c r="D7" s="133"/>
      <c r="E7" s="133"/>
      <c r="F7" s="133"/>
      <c r="G7" s="133"/>
      <c r="H7" s="133"/>
      <c r="I7" s="133"/>
      <c r="J7" s="133"/>
      <c r="K7" s="133"/>
      <c r="L7" s="133"/>
      <c r="M7" s="133"/>
    </row>
    <row r="8" spans="1:13" x14ac:dyDescent="0.25">
      <c r="A8" s="19" t="s">
        <v>57</v>
      </c>
      <c r="B8" s="20">
        <v>254.36980745623899</v>
      </c>
      <c r="C8" s="20">
        <v>0.91083187360013895</v>
      </c>
      <c r="D8" s="20">
        <v>193.79514957001899</v>
      </c>
      <c r="E8" s="20">
        <v>2.8421233852358299</v>
      </c>
      <c r="F8" s="20">
        <v>242.26927801911</v>
      </c>
      <c r="G8" s="20">
        <v>1.64530016101806</v>
      </c>
      <c r="H8" s="20">
        <v>284.47194890644198</v>
      </c>
      <c r="I8" s="20">
        <v>1.6166154135767701</v>
      </c>
      <c r="J8" s="20">
        <v>90.676799336422405</v>
      </c>
      <c r="K8" s="20">
        <v>3.5863187238364298</v>
      </c>
      <c r="L8" s="20">
        <v>57.418095244032003</v>
      </c>
      <c r="M8" s="20">
        <v>3.1942028694879698</v>
      </c>
    </row>
    <row r="9" spans="1:13" x14ac:dyDescent="0.25">
      <c r="A9" s="19" t="s">
        <v>58</v>
      </c>
      <c r="B9" s="20">
        <v>274.74029685172798</v>
      </c>
      <c r="C9" s="20">
        <v>0.95471855859105803</v>
      </c>
      <c r="D9" s="20">
        <v>216.607995832234</v>
      </c>
      <c r="E9" s="20">
        <v>3.25319510042404</v>
      </c>
      <c r="F9" s="20">
        <v>258.66034085250402</v>
      </c>
      <c r="G9" s="20">
        <v>1.65534139309841</v>
      </c>
      <c r="H9" s="20">
        <v>298.67266459202</v>
      </c>
      <c r="I9" s="20">
        <v>1.33353797556903</v>
      </c>
      <c r="J9" s="20">
        <v>82.064668759785903</v>
      </c>
      <c r="K9" s="20">
        <v>3.57439611876327</v>
      </c>
      <c r="L9" s="20">
        <v>56.965013012784702</v>
      </c>
      <c r="M9" s="20">
        <v>2.8756171037845402</v>
      </c>
    </row>
    <row r="10" spans="1:13" x14ac:dyDescent="0.25">
      <c r="A10" s="19" t="s">
        <v>59</v>
      </c>
      <c r="B10" s="20">
        <v>270.77031419740598</v>
      </c>
      <c r="C10" s="20">
        <v>0.87026822828777095</v>
      </c>
      <c r="D10" s="20">
        <v>205.77818116821101</v>
      </c>
      <c r="E10" s="20">
        <v>3.6302179269801398</v>
      </c>
      <c r="F10" s="20">
        <v>259.21456250791601</v>
      </c>
      <c r="G10" s="20">
        <v>1.6581481323321201</v>
      </c>
      <c r="H10" s="20">
        <v>286.80865832441702</v>
      </c>
      <c r="I10" s="20">
        <v>1.1830470919316001</v>
      </c>
      <c r="J10" s="20">
        <v>81.030477156205805</v>
      </c>
      <c r="K10" s="20">
        <v>3.8014320632257501</v>
      </c>
      <c r="L10" s="20">
        <v>61.035244566626297</v>
      </c>
      <c r="M10" s="20">
        <v>3.4538253592281398</v>
      </c>
    </row>
    <row r="11" spans="1:13" x14ac:dyDescent="0.25">
      <c r="A11" s="19" t="s">
        <v>60</v>
      </c>
      <c r="B11" s="20">
        <v>217.88994995582101</v>
      </c>
      <c r="C11" s="20">
        <v>2.1531372328038798</v>
      </c>
      <c r="D11" s="20">
        <v>161.48019182855401</v>
      </c>
      <c r="E11" s="20">
        <v>2.5002556170904899</v>
      </c>
      <c r="F11" s="20">
        <v>210.21327096683299</v>
      </c>
      <c r="G11" s="20">
        <v>2.05079136337964</v>
      </c>
      <c r="H11" s="20">
        <v>249.16351964568099</v>
      </c>
      <c r="I11" s="20">
        <v>2.22091677923446</v>
      </c>
      <c r="J11" s="20">
        <v>87.683327817128102</v>
      </c>
      <c r="K11" s="20">
        <v>3.3635899262770401</v>
      </c>
      <c r="L11" s="20">
        <v>67.498272177697103</v>
      </c>
      <c r="M11" s="20">
        <v>3.6691852788835901</v>
      </c>
    </row>
    <row r="12" spans="1:13" x14ac:dyDescent="0.25">
      <c r="A12" s="19" t="s">
        <v>61</v>
      </c>
      <c r="B12" s="20">
        <v>249.01928423864899</v>
      </c>
      <c r="C12" s="20">
        <v>0.84407981208010996</v>
      </c>
      <c r="D12" s="20">
        <v>192.22256315969699</v>
      </c>
      <c r="E12" s="20">
        <v>2.52613941504252</v>
      </c>
      <c r="F12" s="20">
        <v>229.13780350675799</v>
      </c>
      <c r="G12" s="20">
        <v>1.3717932391330101</v>
      </c>
      <c r="H12" s="20">
        <v>263.91367782603299</v>
      </c>
      <c r="I12" s="20">
        <v>1.03464139203963</v>
      </c>
      <c r="J12" s="20">
        <v>71.691114666336105</v>
      </c>
      <c r="K12" s="20">
        <v>2.6404652486456901</v>
      </c>
      <c r="L12" s="20">
        <v>42.156026656221002</v>
      </c>
      <c r="M12" s="20">
        <v>2.86399021303265</v>
      </c>
    </row>
    <row r="13" spans="1:13" x14ac:dyDescent="0.25">
      <c r="A13" s="19" t="s">
        <v>62</v>
      </c>
      <c r="B13" s="20">
        <v>273.03369294336602</v>
      </c>
      <c r="C13" s="20">
        <v>0.81187416200837204</v>
      </c>
      <c r="D13" s="20">
        <v>216.885660767693</v>
      </c>
      <c r="E13" s="20">
        <v>3.0939396337977998</v>
      </c>
      <c r="F13" s="20">
        <v>264.56930933564399</v>
      </c>
      <c r="G13" s="20">
        <v>1.7116602984338001</v>
      </c>
      <c r="H13" s="20">
        <v>292.76197211022998</v>
      </c>
      <c r="I13" s="20">
        <v>0.96120399982455396</v>
      </c>
      <c r="J13" s="20">
        <v>75.876311342536994</v>
      </c>
      <c r="K13" s="20">
        <v>3.3360099736236699</v>
      </c>
      <c r="L13" s="20">
        <v>54.262860629056199</v>
      </c>
      <c r="M13" s="20">
        <v>3.25184816188878</v>
      </c>
    </row>
    <row r="14" spans="1:13" x14ac:dyDescent="0.25">
      <c r="A14" s="19" t="s">
        <v>63</v>
      </c>
      <c r="B14" s="20">
        <v>275.540250654494</v>
      </c>
      <c r="C14" s="20">
        <v>0.61975032561825005</v>
      </c>
      <c r="D14" s="20">
        <v>232.57302903356299</v>
      </c>
      <c r="E14" s="20">
        <v>2.7250739563446702</v>
      </c>
      <c r="F14" s="20">
        <v>255.78609931908699</v>
      </c>
      <c r="G14" s="20">
        <v>1.2455211628670699</v>
      </c>
      <c r="H14" s="20">
        <v>293.16136364176299</v>
      </c>
      <c r="I14" s="20">
        <v>0.91943786112570403</v>
      </c>
      <c r="J14" s="20">
        <v>60.588334608200398</v>
      </c>
      <c r="K14" s="20">
        <v>3.01200243313076</v>
      </c>
      <c r="L14" s="20">
        <v>58.742378730320702</v>
      </c>
      <c r="M14" s="20">
        <v>2.8047131214821199</v>
      </c>
    </row>
    <row r="15" spans="1:13" x14ac:dyDescent="0.25">
      <c r="A15" s="19" t="s">
        <v>64</v>
      </c>
      <c r="B15" s="20">
        <v>296.46861297084598</v>
      </c>
      <c r="C15" s="20">
        <v>1.2017002516822</v>
      </c>
      <c r="D15" s="20">
        <v>224.24366374840699</v>
      </c>
      <c r="E15" s="20">
        <v>5.8686040729528797</v>
      </c>
      <c r="F15" s="20">
        <v>287.52458388538201</v>
      </c>
      <c r="G15" s="20">
        <v>1.7326875127005601</v>
      </c>
      <c r="H15" s="20">
        <v>312.98134145831102</v>
      </c>
      <c r="I15" s="20">
        <v>1.9075293482472799</v>
      </c>
      <c r="J15" s="20">
        <v>88.737677709904602</v>
      </c>
      <c r="K15" s="20">
        <v>5.98292034914172</v>
      </c>
      <c r="L15" s="20">
        <v>50.747626998187101</v>
      </c>
      <c r="M15" s="20">
        <v>5.1620616767513097</v>
      </c>
    </row>
    <row r="16" spans="1:13" x14ac:dyDescent="0.25">
      <c r="A16" s="19" t="s">
        <v>65</v>
      </c>
      <c r="B16" s="20">
        <v>254.80424813884699</v>
      </c>
      <c r="C16" s="20">
        <v>0.56386286035913102</v>
      </c>
      <c r="D16" s="20">
        <v>191.73050184914601</v>
      </c>
      <c r="E16" s="20">
        <v>2.2695080619865098</v>
      </c>
      <c r="F16" s="20">
        <v>240.11865031512301</v>
      </c>
      <c r="G16" s="20">
        <v>0.93664096244341799</v>
      </c>
      <c r="H16" s="20">
        <v>286.60910823385399</v>
      </c>
      <c r="I16" s="20">
        <v>0.96281988513962702</v>
      </c>
      <c r="J16" s="20">
        <v>94.878606384708604</v>
      </c>
      <c r="K16" s="20">
        <v>2.4855853762083</v>
      </c>
      <c r="L16" s="20">
        <v>68.999886428774701</v>
      </c>
      <c r="M16" s="20">
        <v>2.48871249193428</v>
      </c>
    </row>
    <row r="17" spans="1:13" x14ac:dyDescent="0.25">
      <c r="A17" s="19" t="s">
        <v>66</v>
      </c>
      <c r="B17" s="20">
        <v>266.09159608822699</v>
      </c>
      <c r="C17" s="20">
        <v>0.75668496393483897</v>
      </c>
      <c r="D17" s="20">
        <v>192.32149137820701</v>
      </c>
      <c r="E17" s="20">
        <v>2.99959831339606</v>
      </c>
      <c r="F17" s="20">
        <v>258.15327775911902</v>
      </c>
      <c r="G17" s="20">
        <v>1.3049239704467299</v>
      </c>
      <c r="H17" s="20">
        <v>293.70369665408901</v>
      </c>
      <c r="I17" s="20">
        <v>1.3757512698829</v>
      </c>
      <c r="J17" s="20">
        <v>101.38220527588101</v>
      </c>
      <c r="K17" s="20">
        <v>3.2775222362901699</v>
      </c>
      <c r="L17" s="20">
        <v>62.596471375846797</v>
      </c>
      <c r="M17" s="20">
        <v>3.5996248148891299</v>
      </c>
    </row>
    <row r="18" spans="1:13" x14ac:dyDescent="0.25">
      <c r="A18" s="19" t="s">
        <v>67</v>
      </c>
      <c r="B18" s="20">
        <v>289.196864744089</v>
      </c>
      <c r="C18" s="20">
        <v>0.89028259647555896</v>
      </c>
      <c r="D18" s="20">
        <v>221.088877737746</v>
      </c>
      <c r="E18" s="20">
        <v>5.3684907164261899</v>
      </c>
      <c r="F18" s="20">
        <v>274.10983453395801</v>
      </c>
      <c r="G18" s="20">
        <v>1.28687327188695</v>
      </c>
      <c r="H18" s="20">
        <v>308.48882144675702</v>
      </c>
      <c r="I18" s="20">
        <v>0.90862990584602099</v>
      </c>
      <c r="J18" s="20">
        <v>87.399943709010302</v>
      </c>
      <c r="K18" s="20">
        <v>5.4889392728058901</v>
      </c>
      <c r="L18" s="20">
        <v>72.936785297650403</v>
      </c>
      <c r="M18" s="20">
        <v>4.9787872143861902</v>
      </c>
    </row>
    <row r="19" spans="1:13" x14ac:dyDescent="0.25">
      <c r="A19" s="19" t="s">
        <v>68</v>
      </c>
      <c r="B19" s="20">
        <v>262.76130937298399</v>
      </c>
      <c r="C19" s="20">
        <v>1.02321071096021</v>
      </c>
      <c r="D19" s="20">
        <v>209.74273389494701</v>
      </c>
      <c r="E19" s="20">
        <v>3.48241827060715</v>
      </c>
      <c r="F19" s="20">
        <v>250.479276739</v>
      </c>
      <c r="G19" s="20">
        <v>2.0290848724008099</v>
      </c>
      <c r="H19" s="20">
        <v>281.06510311450597</v>
      </c>
      <c r="I19" s="20">
        <v>1.2302821947509801</v>
      </c>
      <c r="J19" s="20">
        <v>71.322369219559107</v>
      </c>
      <c r="K19" s="20">
        <v>3.7802056918587001</v>
      </c>
      <c r="L19" s="20">
        <v>64.4434320798334</v>
      </c>
      <c r="M19" s="20">
        <v>4.24318374489195</v>
      </c>
    </row>
    <row r="20" spans="1:13" x14ac:dyDescent="0.25">
      <c r="A20" s="19" t="s">
        <v>69</v>
      </c>
      <c r="B20" s="20">
        <v>243.60275871962301</v>
      </c>
      <c r="C20" s="20">
        <v>1.13412500723468</v>
      </c>
      <c r="D20" s="20">
        <v>190.326012854206</v>
      </c>
      <c r="E20" s="20">
        <v>3.69573728850962</v>
      </c>
      <c r="F20" s="20">
        <v>225.10085819426899</v>
      </c>
      <c r="G20" s="20">
        <v>2.06065219946862</v>
      </c>
      <c r="H20" s="20">
        <v>262.77564154019802</v>
      </c>
      <c r="I20" s="20">
        <v>1.4985685918137699</v>
      </c>
      <c r="J20" s="20">
        <v>72.449628685992394</v>
      </c>
      <c r="K20" s="20">
        <v>3.8489236228538699</v>
      </c>
      <c r="L20" s="20">
        <v>46.837188180791799</v>
      </c>
      <c r="M20" s="20">
        <v>3.4382533218017501</v>
      </c>
    </row>
    <row r="21" spans="1:13" s="23" customFormat="1" x14ac:dyDescent="0.25">
      <c r="A21" s="7" t="s">
        <v>70</v>
      </c>
      <c r="B21" s="21">
        <v>245.49730614565499</v>
      </c>
      <c r="C21" s="21">
        <v>1.54915741750226</v>
      </c>
      <c r="D21" s="22">
        <v>217.158618617407</v>
      </c>
      <c r="E21" s="22">
        <v>2.1964690607004398</v>
      </c>
      <c r="F21" s="22">
        <v>251.97457554712301</v>
      </c>
      <c r="G21" s="22">
        <v>2.0487138995313301</v>
      </c>
      <c r="H21" s="22">
        <v>271.45707442717901</v>
      </c>
      <c r="I21" s="22">
        <v>2.3750203710153799</v>
      </c>
      <c r="J21" s="22">
        <v>54.298455809772697</v>
      </c>
      <c r="K21" s="22">
        <v>3.1308991717052201</v>
      </c>
      <c r="L21" s="21">
        <v>40.291193001676298</v>
      </c>
      <c r="M21" s="21">
        <v>3.0021579913772398</v>
      </c>
    </row>
    <row r="22" spans="1:13" x14ac:dyDescent="0.25">
      <c r="A22" s="19" t="s">
        <v>71</v>
      </c>
      <c r="B22" s="20">
        <v>247.89064610933301</v>
      </c>
      <c r="C22" s="20">
        <v>0.92535966181210305</v>
      </c>
      <c r="D22" s="20">
        <v>204.49693207106199</v>
      </c>
      <c r="E22" s="20">
        <v>3.2680798399794102</v>
      </c>
      <c r="F22" s="20">
        <v>230.76220628937401</v>
      </c>
      <c r="G22" s="20">
        <v>1.2724780961447399</v>
      </c>
      <c r="H22" s="20">
        <v>270.09712571068002</v>
      </c>
      <c r="I22" s="20">
        <v>1.44721312601651</v>
      </c>
      <c r="J22" s="20">
        <v>65.600193639618197</v>
      </c>
      <c r="K22" s="20">
        <v>3.5235256479359598</v>
      </c>
      <c r="L22" s="20">
        <v>54.7250556946858</v>
      </c>
      <c r="M22" s="20">
        <v>3.3655222212570699</v>
      </c>
    </row>
    <row r="23" spans="1:13" x14ac:dyDescent="0.25">
      <c r="A23" s="19" t="s">
        <v>72</v>
      </c>
      <c r="B23" s="20">
        <v>238.29951519658101</v>
      </c>
      <c r="C23" s="20">
        <v>1.0317388064203401</v>
      </c>
      <c r="D23" s="20">
        <v>203.96180480667101</v>
      </c>
      <c r="E23" s="20">
        <v>3.9261330316144001</v>
      </c>
      <c r="F23" s="20">
        <v>226.046741170226</v>
      </c>
      <c r="G23" s="20">
        <v>1.40006873692801</v>
      </c>
      <c r="H23" s="20">
        <v>255.29282039439599</v>
      </c>
      <c r="I23" s="20">
        <v>1.42602430684364</v>
      </c>
      <c r="J23" s="20">
        <v>51.331015587724302</v>
      </c>
      <c r="K23" s="20">
        <v>4.2439481748098</v>
      </c>
      <c r="L23" s="20">
        <v>47.112008035332401</v>
      </c>
      <c r="M23" s="20">
        <v>4.1356105180115703</v>
      </c>
    </row>
    <row r="24" spans="1:13" x14ac:dyDescent="0.25">
      <c r="A24" s="19" t="s">
        <v>73</v>
      </c>
      <c r="B24" s="20">
        <v>280.84042682685299</v>
      </c>
      <c r="C24" s="20">
        <v>0.95248389659120303</v>
      </c>
      <c r="D24" s="20">
        <v>224.46737749364601</v>
      </c>
      <c r="E24" s="20">
        <v>4.1463346563058403</v>
      </c>
      <c r="F24" s="20">
        <v>263.97565001678601</v>
      </c>
      <c r="G24" s="20">
        <v>1.9215927561947901</v>
      </c>
      <c r="H24" s="20">
        <v>299.305713736651</v>
      </c>
      <c r="I24" s="20">
        <v>1.2623278252216401</v>
      </c>
      <c r="J24" s="20">
        <v>74.838336243004406</v>
      </c>
      <c r="K24" s="20">
        <v>4.4284761882223798</v>
      </c>
      <c r="L24" s="20">
        <v>54.673586928430197</v>
      </c>
      <c r="M24" s="20">
        <v>3.3063025947290701</v>
      </c>
    </row>
    <row r="25" spans="1:13" x14ac:dyDescent="0.25">
      <c r="A25" s="19" t="s">
        <v>74</v>
      </c>
      <c r="B25" s="20">
        <v>259.575010569553</v>
      </c>
      <c r="C25" s="20">
        <v>1.99264930317901</v>
      </c>
      <c r="D25" s="20">
        <v>206.85885918743</v>
      </c>
      <c r="E25" s="20">
        <v>4.7025691577385302</v>
      </c>
      <c r="F25" s="20">
        <v>254.810383935435</v>
      </c>
      <c r="G25" s="20">
        <v>3.9810128798718099</v>
      </c>
      <c r="H25" s="20">
        <v>283.34627461109199</v>
      </c>
      <c r="I25" s="20">
        <v>2.5994350439610798</v>
      </c>
      <c r="J25" s="20">
        <v>76.487415423662199</v>
      </c>
      <c r="K25" s="20">
        <v>5.5466179021541002</v>
      </c>
      <c r="L25" s="20">
        <v>62.382601646971303</v>
      </c>
      <c r="M25" s="20">
        <v>4.6848484142904203</v>
      </c>
    </row>
    <row r="26" spans="1:13" x14ac:dyDescent="0.25">
      <c r="A26" s="19" t="s">
        <v>75</v>
      </c>
      <c r="B26" s="20">
        <v>278.55244389712499</v>
      </c>
      <c r="C26" s="20">
        <v>0.94582158362913704</v>
      </c>
      <c r="D26" s="20">
        <v>225.732088358434</v>
      </c>
      <c r="E26" s="20">
        <v>2.9840548154962598</v>
      </c>
      <c r="F26" s="20">
        <v>273.97236313928801</v>
      </c>
      <c r="G26" s="20">
        <v>1.8128944214513001</v>
      </c>
      <c r="H26" s="20">
        <v>298.48843110075398</v>
      </c>
      <c r="I26" s="20">
        <v>1.6074508698698</v>
      </c>
      <c r="J26" s="20">
        <v>72.7563427423202</v>
      </c>
      <c r="K26" s="20">
        <v>3.5543697263929901</v>
      </c>
      <c r="L26" s="20">
        <v>55.560249040697897</v>
      </c>
      <c r="M26" s="20">
        <v>3.2522526273235699</v>
      </c>
    </row>
    <row r="27" spans="1:13" x14ac:dyDescent="0.25">
      <c r="A27" s="19" t="s">
        <v>76</v>
      </c>
      <c r="B27" s="20">
        <v>235.726882070664</v>
      </c>
      <c r="C27" s="20">
        <v>1.10505827073505</v>
      </c>
      <c r="D27" s="20">
        <v>202.18046737424999</v>
      </c>
      <c r="E27" s="20">
        <v>3.3578609305650402</v>
      </c>
      <c r="F27" s="20">
        <v>228.11719084696199</v>
      </c>
      <c r="G27" s="20">
        <v>1.34886575466119</v>
      </c>
      <c r="H27" s="20">
        <v>255.01311335747599</v>
      </c>
      <c r="I27" s="20">
        <v>1.9057008525449399</v>
      </c>
      <c r="J27" s="20">
        <v>52.832645983225099</v>
      </c>
      <c r="K27" s="20">
        <v>3.9689026656056199</v>
      </c>
      <c r="L27" s="20">
        <v>41.732427267928102</v>
      </c>
      <c r="M27" s="20">
        <v>4.3518091618477701</v>
      </c>
    </row>
    <row r="28" spans="1:13" x14ac:dyDescent="0.25">
      <c r="A28" s="19" t="s">
        <v>77</v>
      </c>
      <c r="B28" s="20">
        <v>234.72943102858099</v>
      </c>
      <c r="C28" s="20">
        <v>1.72150348998987</v>
      </c>
      <c r="D28" s="20">
        <v>201.68721118003199</v>
      </c>
      <c r="E28" s="20">
        <v>3.03900791546919</v>
      </c>
      <c r="F28" s="20">
        <v>239.64921619628899</v>
      </c>
      <c r="G28" s="20">
        <v>1.8238403332659501</v>
      </c>
      <c r="H28" s="20">
        <v>271.75017874426197</v>
      </c>
      <c r="I28" s="20">
        <v>1.9869554324288301</v>
      </c>
      <c r="J28" s="20">
        <v>70.062967564229595</v>
      </c>
      <c r="K28" s="20">
        <v>3.7320283844660098</v>
      </c>
      <c r="L28" s="20">
        <v>58.1069102549638</v>
      </c>
      <c r="M28" s="20">
        <v>3.1407283689730598</v>
      </c>
    </row>
    <row r="29" spans="1:13" x14ac:dyDescent="0.25">
      <c r="A29" s="19" t="s">
        <v>78</v>
      </c>
      <c r="B29" s="20">
        <v>271.60693286278399</v>
      </c>
      <c r="C29" s="20">
        <v>1.0311498211175101</v>
      </c>
      <c r="D29" s="20">
        <v>218.04656723366301</v>
      </c>
      <c r="E29" s="20">
        <v>3.8092338958487102</v>
      </c>
      <c r="F29" s="20">
        <v>261.37497407850702</v>
      </c>
      <c r="G29" s="20">
        <v>1.84054683264176</v>
      </c>
      <c r="H29" s="20">
        <v>291.16666321926499</v>
      </c>
      <c r="I29" s="20">
        <v>1.6764543316990099</v>
      </c>
      <c r="J29" s="20">
        <v>73.120095985602006</v>
      </c>
      <c r="K29" s="20">
        <v>4.2785678028370198</v>
      </c>
      <c r="L29" s="20">
        <v>59.918923428017699</v>
      </c>
      <c r="M29" s="20">
        <v>3.7748377164295799</v>
      </c>
    </row>
    <row r="30" spans="1:13" x14ac:dyDescent="0.25">
      <c r="A30" s="19" t="s">
        <v>114</v>
      </c>
      <c r="B30" s="20">
        <v>260.20563739258898</v>
      </c>
      <c r="C30" s="20">
        <v>0.98268467086101596</v>
      </c>
      <c r="D30" s="20">
        <v>201.01944101657901</v>
      </c>
      <c r="E30" s="20">
        <v>5.7507105949396999</v>
      </c>
      <c r="F30" s="20">
        <v>251.38593881917299</v>
      </c>
      <c r="G30" s="20">
        <v>1.2057101440377</v>
      </c>
      <c r="H30" s="20">
        <v>289.40159710679001</v>
      </c>
      <c r="I30" s="20">
        <v>2.3576402817311499</v>
      </c>
      <c r="J30" s="20">
        <v>88.382156090211197</v>
      </c>
      <c r="K30" s="20">
        <v>6.1470179372790197</v>
      </c>
      <c r="L30" s="20">
        <v>57.132066050848401</v>
      </c>
      <c r="M30" s="20">
        <v>5.2665338883286799</v>
      </c>
    </row>
    <row r="31" spans="1:13" x14ac:dyDescent="0.25">
      <c r="A31" s="19" t="s">
        <v>80</v>
      </c>
      <c r="B31" s="20">
        <v>253.93232031398799</v>
      </c>
      <c r="C31" s="20">
        <v>1.2247176105625299</v>
      </c>
      <c r="D31" s="20">
        <v>218.35698795789301</v>
      </c>
      <c r="E31" s="20">
        <v>3.0819042352193899</v>
      </c>
      <c r="F31" s="20">
        <v>252.84290051835401</v>
      </c>
      <c r="G31" s="20">
        <v>1.3533939231652701</v>
      </c>
      <c r="H31" s="20">
        <v>269.47980752940498</v>
      </c>
      <c r="I31" s="20">
        <v>1.93497083343058</v>
      </c>
      <c r="J31" s="20">
        <v>51.122819571511499</v>
      </c>
      <c r="K31" s="20">
        <v>3.53474227792498</v>
      </c>
      <c r="L31" s="20">
        <v>44.792034889904599</v>
      </c>
      <c r="M31" s="20">
        <v>3.49297709363168</v>
      </c>
    </row>
    <row r="32" spans="1:13" x14ac:dyDescent="0.25">
      <c r="A32" s="19" t="s">
        <v>81</v>
      </c>
      <c r="B32" s="20">
        <v>247.237610436642</v>
      </c>
      <c r="C32" s="20">
        <v>0.87990157969390803</v>
      </c>
      <c r="D32" s="20">
        <v>217.858829419621</v>
      </c>
      <c r="E32" s="20">
        <v>1.5375453377877699</v>
      </c>
      <c r="F32" s="20">
        <v>243.93093850747499</v>
      </c>
      <c r="G32" s="20">
        <v>1.65786801184831</v>
      </c>
      <c r="H32" s="20">
        <v>270.867826466503</v>
      </c>
      <c r="I32" s="20">
        <v>1.1736073131240801</v>
      </c>
      <c r="J32" s="20">
        <v>53.0089970468823</v>
      </c>
      <c r="K32" s="20">
        <v>1.8780090348743901</v>
      </c>
      <c r="L32" s="20">
        <v>44.425245298476398</v>
      </c>
      <c r="M32" s="20">
        <v>2.0499463228896802</v>
      </c>
    </row>
    <row r="33" spans="1:13" x14ac:dyDescent="0.25">
      <c r="A33" s="19" t="s">
        <v>82</v>
      </c>
      <c r="B33" s="20">
        <v>258.20852407066002</v>
      </c>
      <c r="C33" s="20">
        <v>1.3911256481185901</v>
      </c>
      <c r="D33" s="20">
        <v>183.00352547460699</v>
      </c>
      <c r="E33" s="20">
        <v>4.7199449229496304</v>
      </c>
      <c r="F33" s="20">
        <v>240.26004540887899</v>
      </c>
      <c r="G33" s="20">
        <v>2.3086327541940399</v>
      </c>
      <c r="H33" s="20">
        <v>286.5069488382</v>
      </c>
      <c r="I33" s="20">
        <v>2.3164973836224099</v>
      </c>
      <c r="J33" s="20">
        <v>103.503423363593</v>
      </c>
      <c r="K33" s="20">
        <v>5.5194811633297203</v>
      </c>
      <c r="L33" s="20">
        <v>73.382525135389599</v>
      </c>
      <c r="M33" s="20">
        <v>5.1282658428725103</v>
      </c>
    </row>
    <row r="34" spans="1:13" x14ac:dyDescent="0.25">
      <c r="A34" s="19" t="s">
        <v>83</v>
      </c>
      <c r="B34" s="20">
        <v>284.08271532646802</v>
      </c>
      <c r="C34" s="20">
        <v>0.98028164627314596</v>
      </c>
      <c r="D34" s="20">
        <v>240.63727815138199</v>
      </c>
      <c r="E34" s="20">
        <v>5.42257370800559</v>
      </c>
      <c r="F34" s="20">
        <v>282.74931630034803</v>
      </c>
      <c r="G34" s="20">
        <v>1.7058660012107301</v>
      </c>
      <c r="H34" s="20">
        <v>300.306479315611</v>
      </c>
      <c r="I34" s="20">
        <v>1.6445443729457401</v>
      </c>
      <c r="J34" s="20">
        <v>59.669201164229001</v>
      </c>
      <c r="K34" s="20">
        <v>6.0059517810764902</v>
      </c>
      <c r="L34" s="20">
        <v>52.397353022013</v>
      </c>
      <c r="M34" s="20">
        <v>5.4100265865366897</v>
      </c>
    </row>
    <row r="35" spans="1:13" x14ac:dyDescent="0.25">
      <c r="A35" s="19" t="s">
        <v>84</v>
      </c>
      <c r="B35" s="20">
        <v>266.31677711553698</v>
      </c>
      <c r="C35" s="20">
        <v>0.73447026480465405</v>
      </c>
      <c r="D35" s="20">
        <v>188.78407398610199</v>
      </c>
      <c r="E35" s="20">
        <v>3.55532115365556</v>
      </c>
      <c r="F35" s="20">
        <v>257.07405402465099</v>
      </c>
      <c r="G35" s="20">
        <v>1.3356296298544601</v>
      </c>
      <c r="H35" s="20">
        <v>289.11883757183398</v>
      </c>
      <c r="I35" s="20">
        <v>1.0987262896916701</v>
      </c>
      <c r="J35" s="20">
        <v>100.33476358573201</v>
      </c>
      <c r="K35" s="20">
        <v>3.9300276994684</v>
      </c>
      <c r="L35" s="20">
        <v>58.973609404467297</v>
      </c>
      <c r="M35" s="20">
        <v>3.4981923036319</v>
      </c>
    </row>
    <row r="36" spans="1:13" x14ac:dyDescent="0.25">
      <c r="A36" s="19" t="s">
        <v>85</v>
      </c>
      <c r="B36" s="20">
        <v>248.45914165865</v>
      </c>
      <c r="C36" s="20">
        <v>0.98652771500813596</v>
      </c>
      <c r="D36" s="20">
        <v>193.67139647478299</v>
      </c>
      <c r="E36" s="20">
        <v>2.5060484092392801</v>
      </c>
      <c r="F36" s="20">
        <v>236.564098410208</v>
      </c>
      <c r="G36" s="20">
        <v>1.20976693490309</v>
      </c>
      <c r="H36" s="20">
        <v>282.73065551687</v>
      </c>
      <c r="I36" s="20">
        <v>1.37653249891401</v>
      </c>
      <c r="J36" s="20">
        <v>89.059259042086893</v>
      </c>
      <c r="K36" s="20">
        <v>2.9324841110220299</v>
      </c>
      <c r="L36" s="20">
        <v>73.786229293237696</v>
      </c>
      <c r="M36" s="20">
        <v>3.26519168169773</v>
      </c>
    </row>
    <row r="37" spans="1:13" s="1" customFormat="1" x14ac:dyDescent="0.25">
      <c r="A37" s="24" t="s">
        <v>86</v>
      </c>
      <c r="B37" s="21">
        <v>259.981045081172</v>
      </c>
      <c r="C37" s="21">
        <v>0.210654177071018</v>
      </c>
      <c r="D37" s="21">
        <v>206.78336246986899</v>
      </c>
      <c r="E37" s="21">
        <v>0.68476942619439496</v>
      </c>
      <c r="F37" s="21">
        <v>250.02854272909599</v>
      </c>
      <c r="G37" s="21">
        <v>0.32899138459680799</v>
      </c>
      <c r="H37" s="21">
        <v>282.72093328073299</v>
      </c>
      <c r="I37" s="21">
        <v>0.30366933255678003</v>
      </c>
      <c r="J37" s="21">
        <v>75.937570810864699</v>
      </c>
      <c r="K37" s="21">
        <v>0.76029363880530898</v>
      </c>
      <c r="L37" s="21">
        <v>56.690734474857301</v>
      </c>
      <c r="M37" s="21">
        <v>0.70456042841075495</v>
      </c>
    </row>
    <row r="38" spans="1:13" x14ac:dyDescent="0.25">
      <c r="A38" s="19" t="s">
        <v>115</v>
      </c>
      <c r="B38" s="18" t="s">
        <v>115</v>
      </c>
      <c r="C38" s="18" t="s">
        <v>115</v>
      </c>
      <c r="D38" s="18" t="s">
        <v>115</v>
      </c>
      <c r="E38" s="18" t="s">
        <v>115</v>
      </c>
      <c r="F38" s="18" t="s">
        <v>115</v>
      </c>
      <c r="G38" s="18" t="s">
        <v>115</v>
      </c>
      <c r="H38" s="18" t="s">
        <v>115</v>
      </c>
      <c r="I38" s="18" t="s">
        <v>115</v>
      </c>
      <c r="J38" s="18" t="s">
        <v>115</v>
      </c>
      <c r="K38" s="18" t="s">
        <v>115</v>
      </c>
      <c r="L38" s="18" t="s">
        <v>115</v>
      </c>
      <c r="M38" s="20" t="s">
        <v>115</v>
      </c>
    </row>
    <row r="39" spans="1:13" x14ac:dyDescent="0.25">
      <c r="A39" s="130" t="s">
        <v>116</v>
      </c>
      <c r="B39" s="131"/>
      <c r="C39" s="131"/>
      <c r="D39" s="131"/>
      <c r="E39" s="131"/>
      <c r="F39" s="131"/>
      <c r="G39" s="131"/>
      <c r="H39" s="131"/>
      <c r="I39" s="131"/>
      <c r="J39" s="131"/>
      <c r="K39" s="131"/>
      <c r="L39" s="131"/>
      <c r="M39" s="131"/>
    </row>
    <row r="40" spans="1:13" x14ac:dyDescent="0.25">
      <c r="A40" s="19" t="s">
        <v>88</v>
      </c>
      <c r="B40" s="9">
        <v>254.251318063393</v>
      </c>
      <c r="C40" s="9">
        <v>1.77243924761357</v>
      </c>
      <c r="D40" s="20">
        <v>225.27321730653</v>
      </c>
      <c r="E40" s="20">
        <v>3.4365902651426499</v>
      </c>
      <c r="F40" s="20">
        <v>248.55257961982099</v>
      </c>
      <c r="G40" s="20">
        <v>1.7563528404901401</v>
      </c>
      <c r="H40" s="20">
        <v>273.20056353770002</v>
      </c>
      <c r="I40" s="20">
        <v>3.1316676609415599</v>
      </c>
      <c r="J40" s="20">
        <v>47.927346231169601</v>
      </c>
      <c r="K40" s="20">
        <v>4.4517649943948401</v>
      </c>
      <c r="L40" s="20">
        <v>32.319130300784998</v>
      </c>
      <c r="M40" s="20">
        <v>5.3149977977734499</v>
      </c>
    </row>
    <row r="41" spans="1:13" x14ac:dyDescent="0.25">
      <c r="A41" s="19" t="s">
        <v>89</v>
      </c>
      <c r="B41" s="9">
        <v>254.54043214316701</v>
      </c>
      <c r="C41" s="9">
        <v>0.73094263896337597</v>
      </c>
      <c r="D41" s="20">
        <v>167.726969945039</v>
      </c>
      <c r="E41" s="20">
        <v>2.48284902601812</v>
      </c>
      <c r="F41" s="20">
        <v>226.42351644783301</v>
      </c>
      <c r="G41" s="20">
        <v>1.7771288643835801</v>
      </c>
      <c r="H41" s="20">
        <v>274.61528705098402</v>
      </c>
      <c r="I41" s="20">
        <v>0.97858583232225205</v>
      </c>
      <c r="J41" s="20">
        <v>106.888317105944</v>
      </c>
      <c r="K41" s="20">
        <v>2.7062334273366799</v>
      </c>
      <c r="L41" s="20">
        <v>82.938094795802002</v>
      </c>
      <c r="M41" s="20">
        <v>3.0489777664116202</v>
      </c>
    </row>
    <row r="42" spans="1:13" x14ac:dyDescent="0.25">
      <c r="A42" s="19"/>
      <c r="B42" s="20"/>
      <c r="C42" s="20"/>
      <c r="D42" s="20"/>
      <c r="E42" s="20"/>
      <c r="F42" s="20"/>
      <c r="G42" s="20"/>
      <c r="H42" s="20"/>
      <c r="I42" s="20"/>
      <c r="J42" s="20"/>
      <c r="K42" s="20"/>
      <c r="L42" s="20"/>
      <c r="M42" s="20"/>
    </row>
    <row r="43" spans="1:13" x14ac:dyDescent="0.25">
      <c r="A43" s="93" t="s">
        <v>90</v>
      </c>
      <c r="B43" s="120"/>
      <c r="C43" s="120"/>
      <c r="D43" s="120"/>
      <c r="E43" s="120"/>
      <c r="F43" s="120"/>
      <c r="G43" s="120"/>
      <c r="H43" s="120"/>
      <c r="I43" s="120"/>
      <c r="J43" s="120"/>
      <c r="K43" s="120"/>
      <c r="L43" s="120"/>
      <c r="M43" s="120"/>
    </row>
    <row r="44" spans="1:13" x14ac:dyDescent="0.25">
      <c r="A44" s="19" t="s">
        <v>91</v>
      </c>
      <c r="B44" s="9">
        <v>255.13797103270176</v>
      </c>
      <c r="C44" s="9">
        <v>3.1670013891897359</v>
      </c>
      <c r="D44" s="20">
        <v>231.47656039521968</v>
      </c>
      <c r="E44" s="20">
        <v>3.8506231173620007</v>
      </c>
      <c r="F44" s="20">
        <v>255.79708944208488</v>
      </c>
      <c r="G44" s="20">
        <v>4.7120192620808634</v>
      </c>
      <c r="H44" s="20">
        <v>284.3839134095054</v>
      </c>
      <c r="I44" s="20">
        <v>4.1398855739320632</v>
      </c>
      <c r="J44" s="20">
        <v>52.907353014285661</v>
      </c>
      <c r="K44" s="20">
        <v>5.6864963205847818</v>
      </c>
      <c r="L44" s="20">
        <v>36.99</v>
      </c>
      <c r="M44" s="20">
        <v>6.7484000000000002</v>
      </c>
    </row>
    <row r="45" spans="1:13" x14ac:dyDescent="0.25">
      <c r="A45" s="19" t="s">
        <v>92</v>
      </c>
      <c r="B45" s="9">
        <v>261.50198277047934</v>
      </c>
      <c r="C45" s="9">
        <v>3.3121219064387777</v>
      </c>
      <c r="D45" s="20">
        <v>240.51381070647614</v>
      </c>
      <c r="E45" s="20">
        <v>5.8820182298450909</v>
      </c>
      <c r="F45" s="20">
        <v>262.41931732792665</v>
      </c>
      <c r="G45" s="20">
        <v>3.5147176592833365</v>
      </c>
      <c r="H45" s="20">
        <v>279.65963831090181</v>
      </c>
      <c r="I45" s="20">
        <v>5.1074353539331812</v>
      </c>
      <c r="J45" s="20">
        <v>39.145827604425648</v>
      </c>
      <c r="K45" s="20">
        <v>7.714954527133707</v>
      </c>
      <c r="L45" s="20">
        <v>22.390999999999998</v>
      </c>
      <c r="M45" s="20">
        <v>7.7442000000000002</v>
      </c>
    </row>
    <row r="46" spans="1:13" x14ac:dyDescent="0.25">
      <c r="A46" s="19" t="s">
        <v>93</v>
      </c>
      <c r="B46" s="9">
        <v>252.66190206491621</v>
      </c>
      <c r="C46" s="9">
        <v>3.8912497619876789</v>
      </c>
      <c r="D46" s="20">
        <v>211.21944276792027</v>
      </c>
      <c r="E46" s="20">
        <v>6.336786759578426</v>
      </c>
      <c r="F46" s="20">
        <v>262.86231705301407</v>
      </c>
      <c r="G46" s="20">
        <v>4.8119408704904556</v>
      </c>
      <c r="H46" s="20">
        <v>273.99075058170899</v>
      </c>
      <c r="I46" s="20">
        <v>5.2723065281086461</v>
      </c>
      <c r="J46" s="20">
        <v>62.771307813788624</v>
      </c>
      <c r="K46" s="20">
        <v>8.1265819490331612</v>
      </c>
      <c r="L46" s="20">
        <v>45.494</v>
      </c>
      <c r="M46" s="20">
        <v>8.5205000000000002</v>
      </c>
    </row>
    <row r="47" spans="1:13" x14ac:dyDescent="0.25">
      <c r="A47" s="19" t="s">
        <v>94</v>
      </c>
      <c r="B47" s="9">
        <v>225.29664952138995</v>
      </c>
      <c r="C47" s="9">
        <v>2.7897312696373464</v>
      </c>
      <c r="D47" s="20">
        <v>203.80996437384715</v>
      </c>
      <c r="E47" s="20">
        <v>3.7981652213976975</v>
      </c>
      <c r="F47" s="20">
        <v>234.12701690632852</v>
      </c>
      <c r="G47" s="20">
        <v>4.0923200196366292</v>
      </c>
      <c r="H47" s="20">
        <v>251.09525321945901</v>
      </c>
      <c r="I47" s="20">
        <v>5.1588748466811714</v>
      </c>
      <c r="J47" s="20">
        <v>47.285288845611525</v>
      </c>
      <c r="K47" s="20">
        <v>6.053173510650069</v>
      </c>
      <c r="L47" s="20">
        <v>36.548999999999999</v>
      </c>
      <c r="M47" s="20">
        <v>6.2317999999999998</v>
      </c>
    </row>
    <row r="48" spans="1:13" x14ac:dyDescent="0.25">
      <c r="A48" s="19" t="s">
        <v>95</v>
      </c>
      <c r="B48" s="9">
        <v>223.32776693468242</v>
      </c>
      <c r="C48" s="9">
        <v>3.9785302528807382</v>
      </c>
      <c r="D48" s="20">
        <v>196.26928737980546</v>
      </c>
      <c r="E48" s="20">
        <v>5.7090066779820789</v>
      </c>
      <c r="F48" s="20">
        <v>231.70331304525635</v>
      </c>
      <c r="G48" s="20">
        <v>7.9248264702849269</v>
      </c>
      <c r="H48" s="20">
        <v>247.67137580551275</v>
      </c>
      <c r="I48" s="20">
        <v>7.4343750259455499</v>
      </c>
      <c r="J48" s="20">
        <v>51.402088425707291</v>
      </c>
      <c r="K48" s="20">
        <v>8.6198417827079901</v>
      </c>
      <c r="L48" s="20">
        <v>42.012999999999998</v>
      </c>
      <c r="M48" s="20">
        <v>10.4666</v>
      </c>
    </row>
    <row r="49" spans="1:13" ht="36" customHeight="1" x14ac:dyDescent="0.25">
      <c r="A49" s="129" t="s">
        <v>117</v>
      </c>
      <c r="B49" s="129"/>
      <c r="C49" s="129"/>
      <c r="D49" s="129"/>
      <c r="E49" s="129"/>
      <c r="F49" s="129"/>
      <c r="G49" s="129"/>
      <c r="H49" s="129"/>
      <c r="I49" s="129"/>
      <c r="J49" s="129"/>
      <c r="K49" s="129"/>
      <c r="L49" s="129"/>
      <c r="M49" s="129"/>
    </row>
    <row r="50" spans="1:13" x14ac:dyDescent="0.25">
      <c r="A50" s="102" t="s">
        <v>96</v>
      </c>
      <c r="B50" s="102"/>
      <c r="C50" s="102"/>
      <c r="D50" s="102"/>
      <c r="E50" s="102"/>
      <c r="F50" s="102"/>
      <c r="G50" s="102"/>
      <c r="H50" s="102"/>
      <c r="I50" s="102"/>
      <c r="J50" s="102"/>
      <c r="K50" s="102"/>
      <c r="L50" s="102"/>
      <c r="M50" s="102"/>
    </row>
  </sheetData>
  <mergeCells count="16">
    <mergeCell ref="A2:M2"/>
    <mergeCell ref="A3:K3"/>
    <mergeCell ref="A4:A6"/>
    <mergeCell ref="B4:C5"/>
    <mergeCell ref="D4:I4"/>
    <mergeCell ref="J4:M4"/>
    <mergeCell ref="D5:E5"/>
    <mergeCell ref="F5:G5"/>
    <mergeCell ref="H5:I5"/>
    <mergeCell ref="J5:K5"/>
    <mergeCell ref="L5:M5"/>
    <mergeCell ref="A49:M49"/>
    <mergeCell ref="A50:M50"/>
    <mergeCell ref="A39:M39"/>
    <mergeCell ref="A43:M43"/>
    <mergeCell ref="A7:M7"/>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F0E05-5484-4BE6-BA37-9DD33A6D6D28}">
  <dimension ref="A2:O50"/>
  <sheetViews>
    <sheetView zoomScale="80" zoomScaleNormal="80" workbookViewId="0">
      <selection activeCell="A2" sqref="A2:M2"/>
    </sheetView>
  </sheetViews>
  <sheetFormatPr defaultRowHeight="15" x14ac:dyDescent="0.25"/>
  <cols>
    <col min="1" max="1" width="32.28515625" customWidth="1"/>
    <col min="2" max="13" width="14.85546875" customWidth="1"/>
  </cols>
  <sheetData>
    <row r="2" spans="1:13" ht="29.25" customHeight="1" x14ac:dyDescent="0.25">
      <c r="A2" s="108" t="s">
        <v>118</v>
      </c>
      <c r="B2" s="134"/>
      <c r="C2" s="134"/>
      <c r="D2" s="134"/>
      <c r="E2" s="134"/>
      <c r="F2" s="134"/>
      <c r="G2" s="134"/>
      <c r="H2" s="134"/>
      <c r="I2" s="134"/>
      <c r="J2" s="134"/>
      <c r="K2" s="134"/>
      <c r="L2" s="134"/>
      <c r="M2" s="134"/>
    </row>
    <row r="3" spans="1:13" ht="14.45" customHeight="1" x14ac:dyDescent="0.25">
      <c r="A3" s="136"/>
      <c r="B3" s="136"/>
      <c r="C3" s="136"/>
      <c r="D3" s="136"/>
      <c r="E3" s="136"/>
      <c r="F3" s="136"/>
      <c r="G3" s="136"/>
      <c r="H3" s="136"/>
      <c r="I3" s="136"/>
      <c r="J3" s="136"/>
      <c r="K3" s="136"/>
    </row>
    <row r="4" spans="1:13" ht="29.1" customHeight="1" x14ac:dyDescent="0.25">
      <c r="A4" s="149" t="s">
        <v>101</v>
      </c>
      <c r="B4" s="150" t="s">
        <v>102</v>
      </c>
      <c r="C4" s="151" t="s">
        <v>103</v>
      </c>
      <c r="D4" s="150" t="s">
        <v>104</v>
      </c>
      <c r="E4" s="151" t="s">
        <v>105</v>
      </c>
      <c r="F4" s="151" t="s">
        <v>105</v>
      </c>
      <c r="G4" s="151" t="s">
        <v>105</v>
      </c>
      <c r="H4" s="151" t="s">
        <v>105</v>
      </c>
      <c r="I4" s="151" t="s">
        <v>105</v>
      </c>
      <c r="J4" s="150" t="s">
        <v>106</v>
      </c>
      <c r="K4" s="151"/>
      <c r="L4" s="151"/>
      <c r="M4" s="151"/>
    </row>
    <row r="5" spans="1:13" ht="46.5" customHeight="1" x14ac:dyDescent="0.25">
      <c r="A5" s="149" t="s">
        <v>101</v>
      </c>
      <c r="B5" s="151" t="s">
        <v>103</v>
      </c>
      <c r="C5" s="151" t="s">
        <v>103</v>
      </c>
      <c r="D5" s="152" t="s">
        <v>107</v>
      </c>
      <c r="E5" s="153"/>
      <c r="F5" s="154" t="s">
        <v>108</v>
      </c>
      <c r="G5" s="153"/>
      <c r="H5" s="154" t="s">
        <v>109</v>
      </c>
      <c r="I5" s="153"/>
      <c r="J5" s="151" t="s">
        <v>110</v>
      </c>
      <c r="K5" s="151"/>
      <c r="L5" s="151" t="s">
        <v>111</v>
      </c>
      <c r="M5" s="151" t="s">
        <v>111</v>
      </c>
    </row>
    <row r="6" spans="1:13" ht="45" x14ac:dyDescent="0.25">
      <c r="A6" s="149" t="s">
        <v>101</v>
      </c>
      <c r="B6" s="70" t="s">
        <v>54</v>
      </c>
      <c r="C6" s="70" t="s">
        <v>55</v>
      </c>
      <c r="D6" s="70" t="s">
        <v>54</v>
      </c>
      <c r="E6" s="70" t="s">
        <v>55</v>
      </c>
      <c r="F6" s="70" t="s">
        <v>54</v>
      </c>
      <c r="G6" s="70" t="s">
        <v>55</v>
      </c>
      <c r="H6" s="70" t="s">
        <v>54</v>
      </c>
      <c r="I6" s="70" t="s">
        <v>55</v>
      </c>
      <c r="J6" s="70" t="s">
        <v>112</v>
      </c>
      <c r="K6" s="70" t="s">
        <v>55</v>
      </c>
      <c r="L6" s="70" t="s">
        <v>112</v>
      </c>
      <c r="M6" s="71" t="s">
        <v>113</v>
      </c>
    </row>
    <row r="7" spans="1:13" x14ac:dyDescent="0.25">
      <c r="A7" s="143" t="s">
        <v>56</v>
      </c>
      <c r="B7" s="144"/>
      <c r="C7" s="144"/>
      <c r="D7" s="144"/>
      <c r="E7" s="144"/>
      <c r="F7" s="144"/>
      <c r="G7" s="144"/>
      <c r="H7" s="144"/>
      <c r="I7" s="144"/>
      <c r="J7" s="144"/>
      <c r="K7" s="144"/>
      <c r="L7" s="144"/>
      <c r="M7" s="144"/>
    </row>
    <row r="8" spans="1:13" x14ac:dyDescent="0.25">
      <c r="A8" s="27" t="s">
        <v>57</v>
      </c>
      <c r="B8" s="26">
        <v>267.14624322453898</v>
      </c>
      <c r="C8" s="26">
        <v>0.88769687408374098</v>
      </c>
      <c r="D8" s="26">
        <v>204.788916486516</v>
      </c>
      <c r="E8" s="26">
        <v>2.6441259732122901</v>
      </c>
      <c r="F8" s="26">
        <v>255.812971093214</v>
      </c>
      <c r="G8" s="26">
        <v>1.7724613086919401</v>
      </c>
      <c r="H8" s="26">
        <v>300.35380758009097</v>
      </c>
      <c r="I8" s="26">
        <v>1.3854209551630801</v>
      </c>
      <c r="J8" s="26">
        <v>95.564891093574801</v>
      </c>
      <c r="K8" s="26">
        <v>3.0755499999176799</v>
      </c>
      <c r="L8" s="26">
        <v>67.080050309339597</v>
      </c>
      <c r="M8" s="26">
        <v>3.0713274970733</v>
      </c>
    </row>
    <row r="9" spans="1:13" x14ac:dyDescent="0.25">
      <c r="A9" s="27" t="s">
        <v>58</v>
      </c>
      <c r="B9" s="26">
        <v>279.41156384622298</v>
      </c>
      <c r="C9" s="26">
        <v>0.89248819783673405</v>
      </c>
      <c r="D9" s="26">
        <v>220.417154601161</v>
      </c>
      <c r="E9" s="26">
        <v>3.16098174561363</v>
      </c>
      <c r="F9" s="26">
        <v>262.65796403020602</v>
      </c>
      <c r="G9" s="26">
        <v>1.6435461589019</v>
      </c>
      <c r="H9" s="26">
        <v>304.60998527486998</v>
      </c>
      <c r="I9" s="26">
        <v>1.29195745275855</v>
      </c>
      <c r="J9" s="26">
        <v>84.192830673708698</v>
      </c>
      <c r="K9" s="26">
        <v>3.5274982129846002</v>
      </c>
      <c r="L9" s="26">
        <v>62.874748664926003</v>
      </c>
      <c r="M9" s="26">
        <v>2.9933920134871799</v>
      </c>
    </row>
    <row r="10" spans="1:13" x14ac:dyDescent="0.25">
      <c r="A10" s="27" t="s">
        <v>59</v>
      </c>
      <c r="B10" s="26">
        <v>270.579003245053</v>
      </c>
      <c r="C10" s="26">
        <v>0.88278937848479</v>
      </c>
      <c r="D10" s="26">
        <v>205.99997995567901</v>
      </c>
      <c r="E10" s="26">
        <v>4.1767550066219599</v>
      </c>
      <c r="F10" s="26">
        <v>255.63866912914</v>
      </c>
      <c r="G10" s="26">
        <v>1.8460217159477901</v>
      </c>
      <c r="H10" s="26">
        <v>290.403981719218</v>
      </c>
      <c r="I10" s="26">
        <v>0.99643247539072799</v>
      </c>
      <c r="J10" s="26">
        <v>84.404001763538503</v>
      </c>
      <c r="K10" s="26">
        <v>4.1126052961317896</v>
      </c>
      <c r="L10" s="26">
        <v>69.276346921837401</v>
      </c>
      <c r="M10" s="26">
        <v>4.1610592075823902</v>
      </c>
    </row>
    <row r="11" spans="1:13" x14ac:dyDescent="0.25">
      <c r="A11" s="27" t="s">
        <v>60</v>
      </c>
      <c r="B11" s="26">
        <v>214.38560838664799</v>
      </c>
      <c r="C11" s="26">
        <v>2.3162275803352199</v>
      </c>
      <c r="D11" s="26">
        <v>153.41889823325101</v>
      </c>
      <c r="E11" s="26">
        <v>3.28819009804955</v>
      </c>
      <c r="F11" s="26">
        <v>208.40159400662</v>
      </c>
      <c r="G11" s="26">
        <v>2.1320551694553602</v>
      </c>
      <c r="H11" s="26">
        <v>249.508710785538</v>
      </c>
      <c r="I11" s="26">
        <v>2.39095771835603</v>
      </c>
      <c r="J11" s="26">
        <v>96.089812552287199</v>
      </c>
      <c r="K11" s="26">
        <v>3.7722356002142199</v>
      </c>
      <c r="L11" s="26">
        <v>76.236276233782803</v>
      </c>
      <c r="M11" s="26">
        <v>3.9605252204281798</v>
      </c>
    </row>
    <row r="12" spans="1:13" x14ac:dyDescent="0.25">
      <c r="A12" s="27" t="s">
        <v>61</v>
      </c>
      <c r="B12" s="26">
        <v>252.655202182366</v>
      </c>
      <c r="C12" s="26">
        <v>0.94130307696505999</v>
      </c>
      <c r="D12" s="26">
        <v>195.05655136657401</v>
      </c>
      <c r="E12" s="26">
        <v>2.81214235113152</v>
      </c>
      <c r="F12" s="26">
        <v>234.452765563567</v>
      </c>
      <c r="G12" s="26">
        <v>1.3592486872454701</v>
      </c>
      <c r="H12" s="26">
        <v>268.613341917931</v>
      </c>
      <c r="I12" s="26">
        <v>1.1977727650133101</v>
      </c>
      <c r="J12" s="26">
        <v>73.556790551356997</v>
      </c>
      <c r="K12" s="26">
        <v>2.9590713380807898</v>
      </c>
      <c r="L12" s="26">
        <v>48.837964456131097</v>
      </c>
      <c r="M12" s="26">
        <v>3.3177968167963399</v>
      </c>
    </row>
    <row r="13" spans="1:13" x14ac:dyDescent="0.25">
      <c r="A13" s="27" t="s">
        <v>62</v>
      </c>
      <c r="B13" s="26">
        <v>279.024585712754</v>
      </c>
      <c r="C13" s="26">
        <v>0.79887068219323099</v>
      </c>
      <c r="D13" s="26">
        <v>220.53118371533901</v>
      </c>
      <c r="E13" s="26">
        <v>3.2724141765638302</v>
      </c>
      <c r="F13" s="26">
        <v>273.10825664846902</v>
      </c>
      <c r="G13" s="26">
        <v>1.6280101106941001</v>
      </c>
      <c r="H13" s="26">
        <v>299.512836219272</v>
      </c>
      <c r="I13" s="26">
        <v>1.14910571325699</v>
      </c>
      <c r="J13" s="26">
        <v>78.981652503933702</v>
      </c>
      <c r="K13" s="26">
        <v>3.5716671095478998</v>
      </c>
      <c r="L13" s="26">
        <v>59.362092920843402</v>
      </c>
      <c r="M13" s="26">
        <v>3.47630942228998</v>
      </c>
    </row>
    <row r="14" spans="1:13" x14ac:dyDescent="0.25">
      <c r="A14" s="27" t="s">
        <v>63</v>
      </c>
      <c r="B14" s="26">
        <v>281.09527259763598</v>
      </c>
      <c r="C14" s="26">
        <v>0.64291466730193003</v>
      </c>
      <c r="D14" s="26">
        <v>236.10335454576099</v>
      </c>
      <c r="E14" s="26">
        <v>2.8412134543445999</v>
      </c>
      <c r="F14" s="26">
        <v>265.70756671412101</v>
      </c>
      <c r="G14" s="26">
        <v>1.2051856633340099</v>
      </c>
      <c r="H14" s="26">
        <v>298.10314761859001</v>
      </c>
      <c r="I14" s="26">
        <v>0.98063790545173801</v>
      </c>
      <c r="J14" s="26">
        <v>61.999793072829299</v>
      </c>
      <c r="K14" s="26">
        <v>3.1926479482982599</v>
      </c>
      <c r="L14" s="26">
        <v>61.417615457833101</v>
      </c>
      <c r="M14" s="26">
        <v>2.97151732229726</v>
      </c>
    </row>
    <row r="15" spans="1:13" x14ac:dyDescent="0.25">
      <c r="A15" s="27" t="s">
        <v>64</v>
      </c>
      <c r="B15" s="26">
        <v>293.72097001496297</v>
      </c>
      <c r="C15" s="26">
        <v>1.2246907539296701</v>
      </c>
      <c r="D15" s="26">
        <v>227.52615586621101</v>
      </c>
      <c r="E15" s="26">
        <v>5.2851851868230799</v>
      </c>
      <c r="F15" s="26">
        <v>283.18850714834798</v>
      </c>
      <c r="G15" s="26">
        <v>1.63404475426229</v>
      </c>
      <c r="H15" s="26">
        <v>311.97051349493597</v>
      </c>
      <c r="I15" s="26">
        <v>1.7712736128009099</v>
      </c>
      <c r="J15" s="26">
        <v>84.444357628724902</v>
      </c>
      <c r="K15" s="26">
        <v>5.4902284952439402</v>
      </c>
      <c r="L15" s="26">
        <v>56.140295407035701</v>
      </c>
      <c r="M15" s="26">
        <v>4.9432361221350103</v>
      </c>
    </row>
    <row r="16" spans="1:13" x14ac:dyDescent="0.25">
      <c r="A16" s="27" t="s">
        <v>65</v>
      </c>
      <c r="B16" s="26">
        <v>256.390200133723</v>
      </c>
      <c r="C16" s="26">
        <v>0.74457508426092001</v>
      </c>
      <c r="D16" s="26">
        <v>188.60030832979899</v>
      </c>
      <c r="E16" s="26">
        <v>2.4469957226846502</v>
      </c>
      <c r="F16" s="26">
        <v>244.19184788815701</v>
      </c>
      <c r="G16" s="26">
        <v>1.01381177733047</v>
      </c>
      <c r="H16" s="26">
        <v>290.87017392615297</v>
      </c>
      <c r="I16" s="26">
        <v>1.0528255437320799</v>
      </c>
      <c r="J16" s="26">
        <v>102.26986559635399</v>
      </c>
      <c r="K16" s="26">
        <v>2.6538623321968</v>
      </c>
      <c r="L16" s="26">
        <v>77.955841279273599</v>
      </c>
      <c r="M16" s="26">
        <v>2.7597565855889599</v>
      </c>
    </row>
    <row r="17" spans="1:15" x14ac:dyDescent="0.25">
      <c r="A17" s="27" t="s">
        <v>66</v>
      </c>
      <c r="B17" s="26">
        <v>272.76302332228101</v>
      </c>
      <c r="C17" s="26">
        <v>0.75593021089854495</v>
      </c>
      <c r="D17" s="26">
        <v>193.09727222748501</v>
      </c>
      <c r="E17" s="26">
        <v>3.0672499749857902</v>
      </c>
      <c r="F17" s="26">
        <v>264.684200671106</v>
      </c>
      <c r="G17" s="26">
        <v>1.3508584978315299</v>
      </c>
      <c r="H17" s="26">
        <v>305.09438639230302</v>
      </c>
      <c r="I17" s="26">
        <v>1.1866722560235099</v>
      </c>
      <c r="J17" s="26">
        <v>111.997114164818</v>
      </c>
      <c r="K17" s="26">
        <v>3.3995655677014498</v>
      </c>
      <c r="L17" s="26">
        <v>76.3926991335465</v>
      </c>
      <c r="M17" s="26">
        <v>4.0453385309627903</v>
      </c>
    </row>
    <row r="18" spans="1:15" x14ac:dyDescent="0.25">
      <c r="A18" s="27" t="s">
        <v>67</v>
      </c>
      <c r="B18" s="26">
        <v>290.84124591642802</v>
      </c>
      <c r="C18" s="26">
        <v>0.80734029180684097</v>
      </c>
      <c r="D18" s="26">
        <v>220.04656790326499</v>
      </c>
      <c r="E18" s="26">
        <v>5.29760463753259</v>
      </c>
      <c r="F18" s="26">
        <v>275.45362392155403</v>
      </c>
      <c r="G18" s="26">
        <v>1.3043233886082299</v>
      </c>
      <c r="H18" s="26">
        <v>311.16402048249</v>
      </c>
      <c r="I18" s="26">
        <v>0.84600262073098198</v>
      </c>
      <c r="J18" s="26">
        <v>91.117452579225699</v>
      </c>
      <c r="K18" s="26">
        <v>5.31287100508428</v>
      </c>
      <c r="L18" s="26">
        <v>80.78603584871</v>
      </c>
      <c r="M18" s="26">
        <v>4.5512483608492804</v>
      </c>
    </row>
    <row r="19" spans="1:15" x14ac:dyDescent="0.25">
      <c r="A19" s="27" t="s">
        <v>68</v>
      </c>
      <c r="B19" s="26">
        <v>259.848635238285</v>
      </c>
      <c r="C19" s="26">
        <v>1.21548746903517</v>
      </c>
      <c r="D19" s="26">
        <v>206.79442861497901</v>
      </c>
      <c r="E19" s="26">
        <v>3.9902148930574599</v>
      </c>
      <c r="F19" s="26">
        <v>246.97944117946699</v>
      </c>
      <c r="G19" s="26">
        <v>2.43794356519814</v>
      </c>
      <c r="H19" s="26">
        <v>279.90736291635699</v>
      </c>
      <c r="I19" s="26">
        <v>1.36082174244021</v>
      </c>
      <c r="J19" s="26">
        <v>73.112934301378104</v>
      </c>
      <c r="K19" s="26">
        <v>4.27245723149173</v>
      </c>
      <c r="L19" s="26">
        <v>67.460180648462796</v>
      </c>
      <c r="M19" s="26">
        <v>4.6967104294062096</v>
      </c>
    </row>
    <row r="20" spans="1:15" x14ac:dyDescent="0.25">
      <c r="A20" s="27" t="s">
        <v>69</v>
      </c>
      <c r="B20" s="26">
        <v>237.54155416100201</v>
      </c>
      <c r="C20" s="26">
        <v>0.86488201216632399</v>
      </c>
      <c r="D20" s="26">
        <v>197.045587607171</v>
      </c>
      <c r="E20" s="26">
        <v>4.2639712557568004</v>
      </c>
      <c r="F20" s="26">
        <v>226.875405953849</v>
      </c>
      <c r="G20" s="26">
        <v>1.9957042685080899</v>
      </c>
      <c r="H20" s="26">
        <v>267.54945267263099</v>
      </c>
      <c r="I20" s="26">
        <v>1.5840241342958801</v>
      </c>
      <c r="J20" s="26">
        <v>70.503865065461099</v>
      </c>
      <c r="K20" s="26">
        <v>4.4127614917634697</v>
      </c>
      <c r="L20" s="26">
        <v>53.177499090955202</v>
      </c>
      <c r="M20" s="26">
        <v>4.0298552313057501</v>
      </c>
    </row>
    <row r="21" spans="1:15" s="1" customFormat="1" x14ac:dyDescent="0.25">
      <c r="A21" s="28" t="s">
        <v>70</v>
      </c>
      <c r="B21" s="29">
        <v>244.31</v>
      </c>
      <c r="C21" s="29">
        <v>1.68</v>
      </c>
      <c r="D21" s="30">
        <v>215.01761883102822</v>
      </c>
      <c r="E21" s="30">
        <v>2.6549030690435074</v>
      </c>
      <c r="F21" s="30">
        <v>252.2972341214182</v>
      </c>
      <c r="G21" s="30">
        <v>2.1365644342683079</v>
      </c>
      <c r="H21" s="30">
        <v>271.03787386302906</v>
      </c>
      <c r="I21" s="30">
        <v>2.5700565418773702</v>
      </c>
      <c r="J21" s="30">
        <v>56.020255032000819</v>
      </c>
      <c r="K21" s="30">
        <v>3.6167973762983747</v>
      </c>
      <c r="L21" s="29">
        <v>43.784533646383402</v>
      </c>
      <c r="M21" s="29">
        <v>3.6589630079569702</v>
      </c>
      <c r="N21" s="31"/>
      <c r="O21" s="32"/>
    </row>
    <row r="22" spans="1:15" x14ac:dyDescent="0.25">
      <c r="A22" s="27" t="s">
        <v>71</v>
      </c>
      <c r="B22" s="26">
        <v>262.35852871797499</v>
      </c>
      <c r="C22" s="26">
        <v>0.905997701531295</v>
      </c>
      <c r="D22" s="26">
        <v>216.29655645179099</v>
      </c>
      <c r="E22" s="26">
        <v>3.30420661979081</v>
      </c>
      <c r="F22" s="26">
        <v>248.41218187664401</v>
      </c>
      <c r="G22" s="26">
        <v>1.2608247680015201</v>
      </c>
      <c r="H22" s="26">
        <v>284.86418464316</v>
      </c>
      <c r="I22" s="26">
        <v>1.4704287871541399</v>
      </c>
      <c r="J22" s="26">
        <v>68.567628191369195</v>
      </c>
      <c r="K22" s="26">
        <v>3.79084406648147</v>
      </c>
      <c r="L22" s="26">
        <v>58.845154727119301</v>
      </c>
      <c r="M22" s="26">
        <v>3.5411474185527299</v>
      </c>
    </row>
    <row r="23" spans="1:15" x14ac:dyDescent="0.25">
      <c r="A23" s="27" t="s">
        <v>72</v>
      </c>
      <c r="B23" s="26">
        <v>245.72713681001801</v>
      </c>
      <c r="C23" s="26">
        <v>1.15122137091123</v>
      </c>
      <c r="D23" s="26">
        <v>209.78524421283501</v>
      </c>
      <c r="E23" s="26">
        <v>3.96197689533177</v>
      </c>
      <c r="F23" s="26">
        <v>233.53955479462499</v>
      </c>
      <c r="G23" s="26">
        <v>1.6059457800655099</v>
      </c>
      <c r="H23" s="26">
        <v>264.73995977247</v>
      </c>
      <c r="I23" s="26">
        <v>1.6385702113927501</v>
      </c>
      <c r="J23" s="26">
        <v>54.954715559634899</v>
      </c>
      <c r="K23" s="26">
        <v>4.1371534908196201</v>
      </c>
      <c r="L23" s="26">
        <v>51.967260762059098</v>
      </c>
      <c r="M23" s="26">
        <v>3.93665550656555</v>
      </c>
    </row>
    <row r="24" spans="1:15" x14ac:dyDescent="0.25">
      <c r="A24" s="27" t="s">
        <v>73</v>
      </c>
      <c r="B24" s="26">
        <v>284.773008772737</v>
      </c>
      <c r="C24" s="26">
        <v>0.94482459799801999</v>
      </c>
      <c r="D24" s="26">
        <v>228.54170328164699</v>
      </c>
      <c r="E24" s="26">
        <v>3.8687614482421102</v>
      </c>
      <c r="F24" s="26">
        <v>267.94496296695399</v>
      </c>
      <c r="G24" s="26">
        <v>1.8943582103282901</v>
      </c>
      <c r="H24" s="26">
        <v>305.06662538030099</v>
      </c>
      <c r="I24" s="26">
        <v>1.1111694446687299</v>
      </c>
      <c r="J24" s="26">
        <v>76.524922098653803</v>
      </c>
      <c r="K24" s="26">
        <v>4.03164606611114</v>
      </c>
      <c r="L24" s="26">
        <v>60.702159058040202</v>
      </c>
      <c r="M24" s="26">
        <v>3.2891502570461801</v>
      </c>
    </row>
    <row r="25" spans="1:15" x14ac:dyDescent="0.25">
      <c r="A25" s="27" t="s">
        <v>74</v>
      </c>
      <c r="B25" s="26">
        <v>254.88248799968</v>
      </c>
      <c r="C25" s="26">
        <v>2.3407388084973602</v>
      </c>
      <c r="D25" s="26">
        <v>198.34087401484399</v>
      </c>
      <c r="E25" s="26">
        <v>4.8711758512333097</v>
      </c>
      <c r="F25" s="26">
        <v>249.525029579213</v>
      </c>
      <c r="G25" s="26">
        <v>3.8602339616268901</v>
      </c>
      <c r="H25" s="26">
        <v>283.201453748321</v>
      </c>
      <c r="I25" s="26">
        <v>2.3233105493722599</v>
      </c>
      <c r="J25" s="26">
        <v>84.860579733477095</v>
      </c>
      <c r="K25" s="26">
        <v>5.2594626818538899</v>
      </c>
      <c r="L25" s="26">
        <v>71.123997031403803</v>
      </c>
      <c r="M25" s="26">
        <v>4.7022160354098803</v>
      </c>
    </row>
    <row r="26" spans="1:15" x14ac:dyDescent="0.25">
      <c r="A26" s="27" t="s">
        <v>75</v>
      </c>
      <c r="B26" s="26">
        <v>283.89343456003098</v>
      </c>
      <c r="C26" s="26">
        <v>1.0794403170609701</v>
      </c>
      <c r="D26" s="26">
        <v>229.626767208274</v>
      </c>
      <c r="E26" s="26">
        <v>3.2922928944597798</v>
      </c>
      <c r="F26" s="26">
        <v>276.23834381081701</v>
      </c>
      <c r="G26" s="26">
        <v>2.1330269071374701</v>
      </c>
      <c r="H26" s="26">
        <v>305.30084348866097</v>
      </c>
      <c r="I26" s="26">
        <v>1.8586132926576799</v>
      </c>
      <c r="J26" s="26">
        <v>75.6740762803867</v>
      </c>
      <c r="K26" s="26">
        <v>3.7622257456630601</v>
      </c>
      <c r="L26" s="26">
        <v>58.063664921369899</v>
      </c>
      <c r="M26" s="26">
        <v>3.4590828329657501</v>
      </c>
    </row>
    <row r="27" spans="1:15" x14ac:dyDescent="0.25">
      <c r="A27" s="27" t="s">
        <v>76</v>
      </c>
      <c r="B27" s="26">
        <v>234.18176166807501</v>
      </c>
      <c r="C27" s="26">
        <v>1.23210180187872</v>
      </c>
      <c r="D27" s="26">
        <v>195.20614093453401</v>
      </c>
      <c r="E27" s="26">
        <v>3.6730304311360999</v>
      </c>
      <c r="F27" s="26">
        <v>231.201242527479</v>
      </c>
      <c r="G27" s="26">
        <v>1.2871622821629101</v>
      </c>
      <c r="H27" s="26">
        <v>260.27541792296</v>
      </c>
      <c r="I27" s="26">
        <v>2.0907118172398498</v>
      </c>
      <c r="J27" s="26">
        <v>65.069276988425898</v>
      </c>
      <c r="K27" s="26">
        <v>3.9017480790697099</v>
      </c>
      <c r="L27" s="26">
        <v>56.422598258994697</v>
      </c>
      <c r="M27" s="26">
        <v>4.2439035531045501</v>
      </c>
    </row>
    <row r="28" spans="1:15" x14ac:dyDescent="0.25">
      <c r="A28" s="27" t="s">
        <v>77</v>
      </c>
      <c r="B28" s="26">
        <v>238.10974027104999</v>
      </c>
      <c r="C28" s="26">
        <v>1.86780418942246</v>
      </c>
      <c r="D28" s="26">
        <v>202.771950954364</v>
      </c>
      <c r="E28" s="26">
        <v>3.9863020382741698</v>
      </c>
      <c r="F28" s="26">
        <v>247.517598482111</v>
      </c>
      <c r="G28" s="26">
        <v>2.1146847705158001</v>
      </c>
      <c r="H28" s="26">
        <v>277.87164255667699</v>
      </c>
      <c r="I28" s="26">
        <v>2.18153205880831</v>
      </c>
      <c r="J28" s="26">
        <v>75.099691602313499</v>
      </c>
      <c r="K28" s="26">
        <v>4.8480362640783801</v>
      </c>
      <c r="L28" s="26">
        <v>66.377363534522601</v>
      </c>
      <c r="M28" s="26">
        <v>4.0551853797099602</v>
      </c>
    </row>
    <row r="29" spans="1:15" x14ac:dyDescent="0.25">
      <c r="A29" s="27" t="s">
        <v>78</v>
      </c>
      <c r="B29" s="26">
        <v>268.13027756543102</v>
      </c>
      <c r="C29" s="26">
        <v>1.18859364872388</v>
      </c>
      <c r="D29" s="26">
        <v>209.65207269261799</v>
      </c>
      <c r="E29" s="26">
        <v>3.9800682707254702</v>
      </c>
      <c r="F29" s="26">
        <v>256.73333865508198</v>
      </c>
      <c r="G29" s="26">
        <v>1.9181618840088901</v>
      </c>
      <c r="H29" s="26">
        <v>290.62977850199098</v>
      </c>
      <c r="I29" s="26">
        <v>1.9764062952896999</v>
      </c>
      <c r="J29" s="26">
        <v>80.977705809373504</v>
      </c>
      <c r="K29" s="26">
        <v>4.5222871832547096</v>
      </c>
      <c r="L29" s="26">
        <v>66.532546286177904</v>
      </c>
      <c r="M29" s="26">
        <v>4.5474891953809999</v>
      </c>
    </row>
    <row r="30" spans="1:15" x14ac:dyDescent="0.25">
      <c r="A30" s="27" t="s">
        <v>79</v>
      </c>
      <c r="B30" s="26">
        <v>267.30929220514702</v>
      </c>
      <c r="C30" s="26">
        <v>1.07842962025046</v>
      </c>
      <c r="D30" s="26">
        <v>197.28610796906801</v>
      </c>
      <c r="E30" s="26">
        <v>6.5479548931480798</v>
      </c>
      <c r="F30" s="26">
        <v>259.67507115672299</v>
      </c>
      <c r="G30" s="26">
        <v>1.3566045146318499</v>
      </c>
      <c r="H30" s="26">
        <v>299.26975462458802</v>
      </c>
      <c r="I30" s="26">
        <v>2.5602132614246398</v>
      </c>
      <c r="J30" s="26">
        <v>101.983646655521</v>
      </c>
      <c r="K30" s="26">
        <v>6.7485285175443899</v>
      </c>
      <c r="L30" s="26">
        <v>65.820407838084805</v>
      </c>
      <c r="M30" s="26">
        <v>5.2937172731047601</v>
      </c>
    </row>
    <row r="31" spans="1:15" x14ac:dyDescent="0.25">
      <c r="A31" s="27" t="s">
        <v>80</v>
      </c>
      <c r="B31" s="26">
        <v>260.18349318871901</v>
      </c>
      <c r="C31" s="26">
        <v>1.28121728901337</v>
      </c>
      <c r="D31" s="26">
        <v>218.92990151356099</v>
      </c>
      <c r="E31" s="26">
        <v>3.1465350324893002</v>
      </c>
      <c r="F31" s="26">
        <v>258.37479509416301</v>
      </c>
      <c r="G31" s="26">
        <v>1.3636201343462999</v>
      </c>
      <c r="H31" s="26">
        <v>280.09104795792598</v>
      </c>
      <c r="I31" s="26">
        <v>2.2485851149778702</v>
      </c>
      <c r="J31" s="26">
        <v>61.161146444365897</v>
      </c>
      <c r="K31" s="26">
        <v>3.8240794783657202</v>
      </c>
      <c r="L31" s="26">
        <v>50.745100807425302</v>
      </c>
      <c r="M31" s="26">
        <v>3.7865905381405001</v>
      </c>
    </row>
    <row r="32" spans="1:15" x14ac:dyDescent="0.25">
      <c r="A32" s="27" t="s">
        <v>81</v>
      </c>
      <c r="B32" s="26">
        <v>249.108513379051</v>
      </c>
      <c r="C32" s="26">
        <v>0.88273035848851999</v>
      </c>
      <c r="D32" s="26">
        <v>217.66816578759699</v>
      </c>
      <c r="E32" s="26">
        <v>1.78983261667706</v>
      </c>
      <c r="F32" s="26">
        <v>249.161611533903</v>
      </c>
      <c r="G32" s="26">
        <v>1.8809530013445599</v>
      </c>
      <c r="H32" s="26">
        <v>275.196861363187</v>
      </c>
      <c r="I32" s="26">
        <v>1.19539089869358</v>
      </c>
      <c r="J32" s="26">
        <v>57.5286955755899</v>
      </c>
      <c r="K32" s="26">
        <v>2.17133078868412</v>
      </c>
      <c r="L32" s="26">
        <v>47.8742526951618</v>
      </c>
      <c r="M32" s="26">
        <v>2.3535582802112298</v>
      </c>
    </row>
    <row r="33" spans="1:15" x14ac:dyDescent="0.25">
      <c r="A33" s="27" t="s">
        <v>82</v>
      </c>
      <c r="B33" s="26">
        <v>248.687685513688</v>
      </c>
      <c r="C33" s="26">
        <v>1.5803136227901999</v>
      </c>
      <c r="D33" s="26">
        <v>170.27298065100501</v>
      </c>
      <c r="E33" s="26">
        <v>4.5354451822264101</v>
      </c>
      <c r="F33" s="26">
        <v>226.80351708282001</v>
      </c>
      <c r="G33" s="26">
        <v>2.3945810792258002</v>
      </c>
      <c r="H33" s="26">
        <v>282.79639863471198</v>
      </c>
      <c r="I33" s="26">
        <v>2.4380389967993898</v>
      </c>
      <c r="J33" s="26">
        <v>112.52341798370701</v>
      </c>
      <c r="K33" s="26">
        <v>5.14618290567374</v>
      </c>
      <c r="L33" s="26">
        <v>83.8062733239897</v>
      </c>
      <c r="M33" s="26">
        <v>5.1765455501039002</v>
      </c>
    </row>
    <row r="34" spans="1:15" x14ac:dyDescent="0.25">
      <c r="A34" s="27" t="s">
        <v>83</v>
      </c>
      <c r="B34" s="26">
        <v>285.23965772074399</v>
      </c>
      <c r="C34" s="26">
        <v>1.03792943100364</v>
      </c>
      <c r="D34" s="26">
        <v>236.59121357135399</v>
      </c>
      <c r="E34" s="26">
        <v>5.7061051945758097</v>
      </c>
      <c r="F34" s="26">
        <v>282.92595425027099</v>
      </c>
      <c r="G34" s="26">
        <v>1.8329667843631601</v>
      </c>
      <c r="H34" s="26">
        <v>304.79548668708202</v>
      </c>
      <c r="I34" s="26">
        <v>1.8247171631410199</v>
      </c>
      <c r="J34" s="26">
        <v>68.204273115728498</v>
      </c>
      <c r="K34" s="26">
        <v>6.26666395382638</v>
      </c>
      <c r="L34" s="26">
        <v>65.448537466471194</v>
      </c>
      <c r="M34" s="26">
        <v>6.0740639036239097</v>
      </c>
    </row>
    <row r="35" spans="1:15" x14ac:dyDescent="0.25">
      <c r="A35" s="27" t="s">
        <v>84</v>
      </c>
      <c r="B35" s="26">
        <v>276.36049873321701</v>
      </c>
      <c r="C35" s="26">
        <v>0.71049671900076805</v>
      </c>
      <c r="D35" s="26">
        <v>194.76623028390799</v>
      </c>
      <c r="E35" s="26">
        <v>3.5824694794637701</v>
      </c>
      <c r="F35" s="26">
        <v>267.18469159639602</v>
      </c>
      <c r="G35" s="26">
        <v>1.3464288924746799</v>
      </c>
      <c r="H35" s="26">
        <v>301.84049852597298</v>
      </c>
      <c r="I35" s="26">
        <v>1.0586794081249</v>
      </c>
      <c r="J35" s="26">
        <v>107.074268242065</v>
      </c>
      <c r="K35" s="26">
        <v>3.9213178915697502</v>
      </c>
      <c r="L35" s="26">
        <v>68.973327580166895</v>
      </c>
      <c r="M35" s="26">
        <v>3.6574169336249498</v>
      </c>
    </row>
    <row r="36" spans="1:15" x14ac:dyDescent="0.25">
      <c r="A36" s="27" t="s">
        <v>85</v>
      </c>
      <c r="B36" s="26">
        <v>254.25407513878201</v>
      </c>
      <c r="C36" s="26">
        <v>1.08876476266267</v>
      </c>
      <c r="D36" s="26">
        <v>193.93297879563201</v>
      </c>
      <c r="E36" s="26">
        <v>2.8972827742076799</v>
      </c>
      <c r="F36" s="26">
        <v>245.85463964974301</v>
      </c>
      <c r="G36" s="26">
        <v>1.4157237067511099</v>
      </c>
      <c r="H36" s="26">
        <v>288.084213086977</v>
      </c>
      <c r="I36" s="26">
        <v>1.5433516349977501</v>
      </c>
      <c r="J36" s="26">
        <v>94.151234291344295</v>
      </c>
      <c r="K36" s="26">
        <v>3.3552499072661202</v>
      </c>
      <c r="L36" s="26">
        <v>80.006440420683901</v>
      </c>
      <c r="M36" s="26">
        <v>3.4037586439575902</v>
      </c>
    </row>
    <row r="37" spans="1:15" x14ac:dyDescent="0.25">
      <c r="A37" s="33" t="s">
        <v>86</v>
      </c>
      <c r="B37" s="29">
        <v>262.51338182036199</v>
      </c>
      <c r="C37" s="29">
        <v>0.226397187870472</v>
      </c>
      <c r="D37" s="29">
        <v>207.03837471059501</v>
      </c>
      <c r="E37" s="29">
        <v>0.72017481741403899</v>
      </c>
      <c r="F37" s="29">
        <v>253.466985556075</v>
      </c>
      <c r="G37" s="29">
        <v>0.34245283842059598</v>
      </c>
      <c r="H37" s="29">
        <v>288.024957302014</v>
      </c>
      <c r="I37" s="29">
        <v>0.318171899307436</v>
      </c>
      <c r="J37" s="29">
        <v>80.986582591418895</v>
      </c>
      <c r="K37" s="29">
        <v>0.78521795400135097</v>
      </c>
      <c r="L37" s="29">
        <v>63.913491887266602</v>
      </c>
      <c r="M37" s="29">
        <v>0.746576743260154</v>
      </c>
      <c r="O37" s="15"/>
    </row>
    <row r="38" spans="1:15" x14ac:dyDescent="0.25">
      <c r="A38" s="27" t="s">
        <v>115</v>
      </c>
      <c r="B38" s="34" t="s">
        <v>115</v>
      </c>
      <c r="C38" s="34" t="s">
        <v>115</v>
      </c>
      <c r="D38" s="34" t="s">
        <v>115</v>
      </c>
      <c r="E38" s="34" t="s">
        <v>115</v>
      </c>
      <c r="F38" s="34" t="s">
        <v>115</v>
      </c>
      <c r="G38" s="34" t="s">
        <v>115</v>
      </c>
      <c r="H38" s="34" t="s">
        <v>115</v>
      </c>
      <c r="I38" s="34" t="s">
        <v>115</v>
      </c>
      <c r="J38" s="34" t="s">
        <v>115</v>
      </c>
      <c r="K38" s="34" t="s">
        <v>115</v>
      </c>
      <c r="L38" s="35"/>
      <c r="M38" s="35"/>
    </row>
    <row r="39" spans="1:15" x14ac:dyDescent="0.25">
      <c r="A39" s="145" t="s">
        <v>116</v>
      </c>
      <c r="B39" s="146"/>
      <c r="C39" s="146"/>
      <c r="D39" s="146"/>
      <c r="E39" s="146"/>
      <c r="F39" s="146"/>
      <c r="G39" s="146"/>
      <c r="H39" s="146"/>
      <c r="I39" s="146"/>
      <c r="J39" s="146"/>
      <c r="K39" s="146"/>
      <c r="L39" s="146"/>
      <c r="M39" s="146"/>
    </row>
    <row r="40" spans="1:15" x14ac:dyDescent="0.25">
      <c r="A40" s="27" t="s">
        <v>88</v>
      </c>
      <c r="B40" s="26">
        <v>253.41390343653001</v>
      </c>
      <c r="C40" s="26">
        <v>1.5576897663257701</v>
      </c>
      <c r="D40" s="26">
        <v>221.63860092564701</v>
      </c>
      <c r="E40" s="26">
        <v>3.5819530606836998</v>
      </c>
      <c r="F40" s="26">
        <v>247.93871440492299</v>
      </c>
      <c r="G40" s="26">
        <v>1.5181174664180801</v>
      </c>
      <c r="H40" s="26">
        <v>274.537054218614</v>
      </c>
      <c r="I40" s="26">
        <v>3.2760849605937099</v>
      </c>
      <c r="J40" s="26">
        <v>52.898453292966302</v>
      </c>
      <c r="K40" s="26">
        <v>4.6700980152664204</v>
      </c>
      <c r="L40" s="26">
        <v>39.717214876056701</v>
      </c>
      <c r="M40" s="26">
        <v>5.4302491175568397</v>
      </c>
    </row>
    <row r="41" spans="1:15" x14ac:dyDescent="0.25">
      <c r="A41" s="27" t="s">
        <v>89</v>
      </c>
      <c r="B41" s="26">
        <v>274.0427355946</v>
      </c>
      <c r="C41" s="26">
        <v>0.84267192032981997</v>
      </c>
      <c r="D41" s="26">
        <v>183.845666578997</v>
      </c>
      <c r="E41" s="26">
        <v>2.8820509074540901</v>
      </c>
      <c r="F41" s="26">
        <v>244.24081225949899</v>
      </c>
      <c r="G41" s="26">
        <v>2.0869661006429201</v>
      </c>
      <c r="H41" s="26">
        <v>297.44505571460002</v>
      </c>
      <c r="I41" s="26">
        <v>1.0240477281029801</v>
      </c>
      <c r="J41" s="26">
        <v>113.599389135603</v>
      </c>
      <c r="K41" s="26">
        <v>2.9621103459272802</v>
      </c>
      <c r="L41" s="26">
        <v>96.740269677331796</v>
      </c>
      <c r="M41" s="26">
        <v>3.60525307386599</v>
      </c>
    </row>
    <row r="42" spans="1:15" x14ac:dyDescent="0.25">
      <c r="A42" s="27"/>
      <c r="B42" s="34"/>
      <c r="C42" s="34"/>
      <c r="D42" s="34"/>
      <c r="E42" s="26"/>
      <c r="F42" s="34"/>
      <c r="G42" s="26"/>
      <c r="H42" s="34"/>
      <c r="I42" s="26"/>
      <c r="J42" s="34"/>
      <c r="K42" s="26"/>
      <c r="L42" s="34"/>
      <c r="M42" s="26"/>
    </row>
    <row r="43" spans="1:15" x14ac:dyDescent="0.25">
      <c r="A43" s="147" t="s">
        <v>90</v>
      </c>
      <c r="B43" s="148"/>
      <c r="C43" s="148"/>
      <c r="D43" s="148"/>
      <c r="E43" s="148"/>
      <c r="F43" s="148"/>
      <c r="G43" s="148"/>
      <c r="H43" s="148"/>
      <c r="I43" s="148"/>
      <c r="J43" s="148"/>
      <c r="K43" s="148"/>
      <c r="L43" s="148"/>
      <c r="M43" s="148"/>
    </row>
    <row r="44" spans="1:15" x14ac:dyDescent="0.25">
      <c r="A44" s="27" t="s">
        <v>91</v>
      </c>
      <c r="B44" s="220">
        <v>252.92970267855631</v>
      </c>
      <c r="C44" s="220">
        <v>3.2310368262479257</v>
      </c>
      <c r="D44" s="26">
        <v>229.58713304266615</v>
      </c>
      <c r="E44" s="26">
        <v>4.0109266694248067</v>
      </c>
      <c r="F44" s="26">
        <v>255.12107914822528</v>
      </c>
      <c r="G44" s="26">
        <v>4.7674018473069601</v>
      </c>
      <c r="H44" s="26">
        <v>281.54257279429413</v>
      </c>
      <c r="I44" s="26">
        <v>4.5729130497749928</v>
      </c>
      <c r="J44" s="26">
        <v>51.955439751627956</v>
      </c>
      <c r="K44" s="26">
        <v>5.4584980087500572</v>
      </c>
      <c r="L44" s="26">
        <v>35.317999999999998</v>
      </c>
      <c r="M44" s="26">
        <v>6.1477000000000004</v>
      </c>
    </row>
    <row r="45" spans="1:15" x14ac:dyDescent="0.25">
      <c r="A45" s="27" t="s">
        <v>92</v>
      </c>
      <c r="B45" s="220">
        <v>263.07954254821186</v>
      </c>
      <c r="C45" s="220">
        <v>3.6411329593885484</v>
      </c>
      <c r="D45" s="26">
        <v>239.78666596161617</v>
      </c>
      <c r="E45" s="26">
        <v>7.1301463616478946</v>
      </c>
      <c r="F45" s="26">
        <v>267.46697725369336</v>
      </c>
      <c r="G45" s="26">
        <v>3.9136350743918009</v>
      </c>
      <c r="H45" s="26">
        <v>279.80495287895752</v>
      </c>
      <c r="I45" s="26">
        <v>4.5070650661478497</v>
      </c>
      <c r="J45" s="26">
        <v>40.018286917341378</v>
      </c>
      <c r="K45" s="26">
        <v>7.5614150998303966</v>
      </c>
      <c r="L45" s="26">
        <v>24.823</v>
      </c>
      <c r="M45" s="26">
        <v>7.9771000000000001</v>
      </c>
    </row>
    <row r="46" spans="1:15" x14ac:dyDescent="0.25">
      <c r="A46" s="27" t="s">
        <v>93</v>
      </c>
      <c r="B46" s="220">
        <v>253.08024294255102</v>
      </c>
      <c r="C46" s="220">
        <v>4.1228333432786073</v>
      </c>
      <c r="D46" s="26">
        <v>211.03650471053999</v>
      </c>
      <c r="E46" s="26">
        <v>6.8213060950424742</v>
      </c>
      <c r="F46" s="26">
        <v>263.85126598340344</v>
      </c>
      <c r="G46" s="26">
        <v>4.6703469939902069</v>
      </c>
      <c r="H46" s="26">
        <v>276.21253935428615</v>
      </c>
      <c r="I46" s="26">
        <v>5.1916212777418185</v>
      </c>
      <c r="J46" s="26">
        <v>65.176034643746164</v>
      </c>
      <c r="K46" s="26">
        <v>8.3802847424928544</v>
      </c>
      <c r="L46" s="26">
        <v>51.695999999999998</v>
      </c>
      <c r="M46" s="26">
        <v>8.5030000000000001</v>
      </c>
    </row>
    <row r="47" spans="1:15" x14ac:dyDescent="0.25">
      <c r="A47" s="27" t="s">
        <v>94</v>
      </c>
      <c r="B47" s="220">
        <v>222.52545187955738</v>
      </c>
      <c r="C47" s="220">
        <v>3.1745187244990793</v>
      </c>
      <c r="D47" s="26">
        <v>199.75155797964439</v>
      </c>
      <c r="E47" s="26">
        <v>4.4552394865281979</v>
      </c>
      <c r="F47" s="26">
        <v>231.85009189155835</v>
      </c>
      <c r="G47" s="26">
        <v>4.5458331919876951</v>
      </c>
      <c r="H47" s="26">
        <v>250.55192028960224</v>
      </c>
      <c r="I47" s="26">
        <v>5.7004447969369281</v>
      </c>
      <c r="J47" s="26">
        <v>50.800362309957812</v>
      </c>
      <c r="K47" s="26">
        <v>6.9001354748787538</v>
      </c>
      <c r="L47" s="26">
        <v>43.732999999999997</v>
      </c>
      <c r="M47" s="26">
        <v>6.5712000000000002</v>
      </c>
    </row>
    <row r="48" spans="1:15" x14ac:dyDescent="0.25">
      <c r="A48" s="27" t="s">
        <v>95</v>
      </c>
      <c r="B48" s="220">
        <v>220.14979004627784</v>
      </c>
      <c r="C48" s="220">
        <v>4.1920225127984132</v>
      </c>
      <c r="D48" s="26">
        <v>193.63024773704191</v>
      </c>
      <c r="E48" s="26">
        <v>7.0088303818592337</v>
      </c>
      <c r="F48" s="26">
        <v>228.53171457904895</v>
      </c>
      <c r="G48" s="26">
        <v>8.6504623877337057</v>
      </c>
      <c r="H48" s="26">
        <v>246.38619706122418</v>
      </c>
      <c r="I48" s="26">
        <v>8.5894814975597207</v>
      </c>
      <c r="J48" s="26">
        <v>52.755949324182232</v>
      </c>
      <c r="K48" s="26">
        <v>10.920456901101735</v>
      </c>
      <c r="L48" s="26">
        <v>45.253999999999998</v>
      </c>
      <c r="M48" s="26">
        <v>12.4825</v>
      </c>
    </row>
    <row r="49" spans="1:13" ht="45" customHeight="1" x14ac:dyDescent="0.25">
      <c r="A49" s="129" t="s">
        <v>119</v>
      </c>
      <c r="B49" s="129"/>
      <c r="C49" s="129"/>
      <c r="D49" s="129"/>
      <c r="E49" s="129"/>
      <c r="F49" s="129"/>
      <c r="G49" s="129"/>
      <c r="H49" s="129"/>
      <c r="I49" s="129"/>
      <c r="J49" s="129"/>
      <c r="K49" s="129"/>
      <c r="L49" s="129"/>
      <c r="M49" s="129"/>
    </row>
    <row r="50" spans="1:13" x14ac:dyDescent="0.25">
      <c r="A50" s="102" t="s">
        <v>96</v>
      </c>
      <c r="B50" s="102"/>
      <c r="C50" s="102"/>
      <c r="D50" s="102"/>
      <c r="E50" s="102"/>
      <c r="F50" s="102"/>
      <c r="G50" s="102"/>
      <c r="H50" s="102"/>
      <c r="I50" s="102"/>
      <c r="J50" s="102"/>
      <c r="K50" s="102"/>
      <c r="L50" s="102"/>
      <c r="M50" s="102"/>
    </row>
  </sheetData>
  <mergeCells count="16">
    <mergeCell ref="A2:M2"/>
    <mergeCell ref="A3:K3"/>
    <mergeCell ref="A4:A6"/>
    <mergeCell ref="B4:C5"/>
    <mergeCell ref="D4:I4"/>
    <mergeCell ref="J4:M4"/>
    <mergeCell ref="D5:E5"/>
    <mergeCell ref="F5:G5"/>
    <mergeCell ref="H5:I5"/>
    <mergeCell ref="J5:K5"/>
    <mergeCell ref="L5:M5"/>
    <mergeCell ref="A49:M49"/>
    <mergeCell ref="A50:M50"/>
    <mergeCell ref="A7:M7"/>
    <mergeCell ref="A39:M39"/>
    <mergeCell ref="A43:M43"/>
  </mergeCells>
  <conditionalFormatting sqref="O21">
    <cfRule type="expression" dxfId="3" priority="3">
      <formula>O21&lt;=-1.97</formula>
    </cfRule>
    <cfRule type="expression" dxfId="2" priority="4">
      <formula>O21&gt;=1.97</formula>
    </cfRule>
  </conditionalFormatting>
  <conditionalFormatting sqref="O37">
    <cfRule type="expression" dxfId="1" priority="1">
      <formula>O37&lt;=-1.97</formula>
    </cfRule>
    <cfRule type="expression" dxfId="0" priority="2">
      <formula>O37&gt;=1.97</formula>
    </cfRule>
  </conditionalFormatting>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7CC5A-4443-4761-A0FF-FD598E6635D3}">
  <dimension ref="A2:M50"/>
  <sheetViews>
    <sheetView zoomScale="80" zoomScaleNormal="80" workbookViewId="0">
      <selection activeCell="D53" sqref="D53"/>
    </sheetView>
  </sheetViews>
  <sheetFormatPr defaultRowHeight="15" x14ac:dyDescent="0.25"/>
  <cols>
    <col min="1" max="1" width="32.28515625" customWidth="1"/>
    <col min="2" max="13" width="16.85546875" customWidth="1"/>
  </cols>
  <sheetData>
    <row r="2" spans="1:13" x14ac:dyDescent="0.25">
      <c r="A2" s="108" t="s">
        <v>120</v>
      </c>
      <c r="B2" s="134"/>
      <c r="C2" s="134"/>
      <c r="D2" s="134"/>
      <c r="E2" s="134"/>
      <c r="F2" s="134"/>
      <c r="G2" s="134"/>
      <c r="H2" s="134"/>
      <c r="I2" s="134"/>
      <c r="J2" s="134"/>
      <c r="K2" s="134"/>
      <c r="L2" s="134"/>
      <c r="M2" s="134"/>
    </row>
    <row r="3" spans="1:13" ht="14.45" customHeight="1" x14ac:dyDescent="0.25">
      <c r="A3" s="136"/>
      <c r="B3" s="136"/>
      <c r="C3" s="136"/>
      <c r="D3" s="136"/>
      <c r="E3" s="136"/>
      <c r="F3" s="136"/>
      <c r="G3" s="136"/>
      <c r="H3" s="136"/>
      <c r="I3" s="136"/>
      <c r="J3" s="136"/>
      <c r="K3" s="136"/>
    </row>
    <row r="4" spans="1:13" ht="29.1" customHeight="1" x14ac:dyDescent="0.25">
      <c r="A4" s="149" t="s">
        <v>101</v>
      </c>
      <c r="B4" s="138" t="s">
        <v>102</v>
      </c>
      <c r="C4" s="139" t="s">
        <v>103</v>
      </c>
      <c r="D4" s="138" t="s">
        <v>104</v>
      </c>
      <c r="E4" s="139" t="s">
        <v>105</v>
      </c>
      <c r="F4" s="139" t="s">
        <v>105</v>
      </c>
      <c r="G4" s="139" t="s">
        <v>105</v>
      </c>
      <c r="H4" s="139" t="s">
        <v>105</v>
      </c>
      <c r="I4" s="139" t="s">
        <v>105</v>
      </c>
      <c r="J4" s="138" t="s">
        <v>106</v>
      </c>
      <c r="K4" s="139"/>
      <c r="L4" s="139"/>
      <c r="M4" s="139"/>
    </row>
    <row r="5" spans="1:13" ht="29.1" customHeight="1" x14ac:dyDescent="0.25">
      <c r="A5" s="149" t="s">
        <v>101</v>
      </c>
      <c r="B5" s="139" t="s">
        <v>103</v>
      </c>
      <c r="C5" s="139" t="s">
        <v>103</v>
      </c>
      <c r="D5" s="140" t="s">
        <v>107</v>
      </c>
      <c r="E5" s="141"/>
      <c r="F5" s="142" t="s">
        <v>108</v>
      </c>
      <c r="G5" s="141"/>
      <c r="H5" s="142" t="s">
        <v>109</v>
      </c>
      <c r="I5" s="141"/>
      <c r="J5" s="139" t="s">
        <v>110</v>
      </c>
      <c r="K5" s="139"/>
      <c r="L5" s="139" t="s">
        <v>111</v>
      </c>
      <c r="M5" s="139" t="s">
        <v>111</v>
      </c>
    </row>
    <row r="6" spans="1:13" ht="30" x14ac:dyDescent="0.25">
      <c r="A6" s="157" t="s">
        <v>101</v>
      </c>
      <c r="B6" s="72" t="s">
        <v>54</v>
      </c>
      <c r="C6" s="72" t="s">
        <v>55</v>
      </c>
      <c r="D6" s="72" t="s">
        <v>54</v>
      </c>
      <c r="E6" s="72" t="s">
        <v>55</v>
      </c>
      <c r="F6" s="72" t="s">
        <v>54</v>
      </c>
      <c r="G6" s="72" t="s">
        <v>55</v>
      </c>
      <c r="H6" s="72" t="s">
        <v>54</v>
      </c>
      <c r="I6" s="72" t="s">
        <v>55</v>
      </c>
      <c r="J6" s="72" t="s">
        <v>112</v>
      </c>
      <c r="K6" s="72" t="s">
        <v>55</v>
      </c>
      <c r="L6" s="72" t="s">
        <v>112</v>
      </c>
      <c r="M6" s="73" t="s">
        <v>113</v>
      </c>
    </row>
    <row r="7" spans="1:13" x14ac:dyDescent="0.25">
      <c r="A7" s="130" t="s">
        <v>56</v>
      </c>
      <c r="B7" s="131"/>
      <c r="C7" s="131"/>
      <c r="D7" s="131"/>
      <c r="E7" s="131"/>
      <c r="F7" s="131"/>
      <c r="G7" s="131"/>
      <c r="H7" s="131"/>
      <c r="I7" s="131"/>
      <c r="J7" s="131"/>
      <c r="K7" s="131"/>
      <c r="L7" s="131"/>
      <c r="M7" s="131"/>
    </row>
    <row r="8" spans="1:13" x14ac:dyDescent="0.25">
      <c r="A8" s="19" t="s">
        <v>57</v>
      </c>
      <c r="B8" s="20">
        <v>252.98655321851101</v>
      </c>
      <c r="C8" s="20">
        <v>0.68052726803270003</v>
      </c>
      <c r="D8" s="20">
        <v>205.45124227891901</v>
      </c>
      <c r="E8" s="20">
        <v>2.3360716975569802</v>
      </c>
      <c r="F8" s="20">
        <v>242.59270783549701</v>
      </c>
      <c r="G8" s="20">
        <v>1.27678175448524</v>
      </c>
      <c r="H8" s="20">
        <v>276.914047545252</v>
      </c>
      <c r="I8" s="20">
        <v>1.08188033310857</v>
      </c>
      <c r="J8" s="20">
        <v>71.462805266333106</v>
      </c>
      <c r="K8" s="20">
        <v>2.7284436828318102</v>
      </c>
      <c r="L8" s="20">
        <v>46.083974616929503</v>
      </c>
      <c r="M8" s="20">
        <v>2.7109698584925099</v>
      </c>
    </row>
    <row r="9" spans="1:13" x14ac:dyDescent="0.25">
      <c r="A9" s="19" t="s">
        <v>58</v>
      </c>
      <c r="B9" s="20">
        <v>261.96758157167602</v>
      </c>
      <c r="C9" s="20">
        <v>0.78852988283268799</v>
      </c>
      <c r="D9" s="20">
        <v>214.343674330814</v>
      </c>
      <c r="E9" s="20">
        <v>2.92268997490606</v>
      </c>
      <c r="F9" s="20">
        <v>248.40091449673</v>
      </c>
      <c r="G9" s="20">
        <v>1.65787164891981</v>
      </c>
      <c r="H9" s="20">
        <v>279.88685629748102</v>
      </c>
      <c r="I9" s="20">
        <v>1.11717299655817</v>
      </c>
      <c r="J9" s="20">
        <v>65.543181966666197</v>
      </c>
      <c r="K9" s="20">
        <v>3.30557320711908</v>
      </c>
      <c r="L9" s="20">
        <v>44.625128843080702</v>
      </c>
      <c r="M9" s="20">
        <v>2.7451463085643399</v>
      </c>
    </row>
    <row r="10" spans="1:13" x14ac:dyDescent="0.25">
      <c r="A10" s="19" t="s">
        <v>59</v>
      </c>
      <c r="B10" s="20">
        <v>259.36267962756301</v>
      </c>
      <c r="C10" s="20">
        <v>0.73243772193366496</v>
      </c>
      <c r="D10" s="20">
        <v>205.71436453042199</v>
      </c>
      <c r="E10" s="20">
        <v>3.47020405587367</v>
      </c>
      <c r="F10" s="20">
        <v>248.55214371045801</v>
      </c>
      <c r="G10" s="20">
        <v>1.5119256193760899</v>
      </c>
      <c r="H10" s="20">
        <v>272.24134547854499</v>
      </c>
      <c r="I10" s="20">
        <v>1.0696982343454</v>
      </c>
      <c r="J10" s="20">
        <v>66.526980948123693</v>
      </c>
      <c r="K10" s="20">
        <v>3.4571016945999302</v>
      </c>
      <c r="L10" s="20">
        <v>51.061783846531</v>
      </c>
      <c r="M10" s="20">
        <v>3.4303201211771301</v>
      </c>
    </row>
    <row r="11" spans="1:13" x14ac:dyDescent="0.25">
      <c r="A11" s="19" t="s">
        <v>60</v>
      </c>
      <c r="B11" s="20">
        <v>217.53559177256901</v>
      </c>
      <c r="C11" s="20">
        <v>1.8977137030043101</v>
      </c>
      <c r="D11" s="20">
        <v>173.404140988829</v>
      </c>
      <c r="E11" s="20">
        <v>2.0636917026205799</v>
      </c>
      <c r="F11" s="20">
        <v>210.094272732788</v>
      </c>
      <c r="G11" s="20">
        <v>1.7961460650260399</v>
      </c>
      <c r="H11" s="20">
        <v>241.718014540083</v>
      </c>
      <c r="I11" s="20">
        <v>1.98130015421549</v>
      </c>
      <c r="J11" s="20">
        <v>68.313873551254602</v>
      </c>
      <c r="K11" s="20">
        <v>2.7517707149794202</v>
      </c>
      <c r="L11" s="20">
        <v>53.015908488835201</v>
      </c>
      <c r="M11" s="20">
        <v>2.9424947385232998</v>
      </c>
    </row>
    <row r="12" spans="1:13" x14ac:dyDescent="0.25">
      <c r="A12" s="19" t="s">
        <v>61</v>
      </c>
      <c r="B12" s="20">
        <v>237.583369668025</v>
      </c>
      <c r="C12" s="20">
        <v>0.73689800548933304</v>
      </c>
      <c r="D12" s="20">
        <v>198.08634826282301</v>
      </c>
      <c r="E12" s="20">
        <v>2.0630919862593</v>
      </c>
      <c r="F12" s="20">
        <v>222.48649407398401</v>
      </c>
      <c r="G12" s="20">
        <v>1.11506390242303</v>
      </c>
      <c r="H12" s="20">
        <v>248.429066700048</v>
      </c>
      <c r="I12" s="20">
        <v>0.91521539813445996</v>
      </c>
      <c r="J12" s="20">
        <v>50.342718437224597</v>
      </c>
      <c r="K12" s="20">
        <v>2.18617558989932</v>
      </c>
      <c r="L12" s="20">
        <v>26.500113434187199</v>
      </c>
      <c r="M12" s="20">
        <v>2.54830705224939</v>
      </c>
    </row>
    <row r="13" spans="1:13" x14ac:dyDescent="0.25">
      <c r="A13" s="19" t="s">
        <v>62</v>
      </c>
      <c r="B13" s="20">
        <v>264.43389591591603</v>
      </c>
      <c r="C13" s="20">
        <v>0.74250242025567603</v>
      </c>
      <c r="D13" s="20">
        <v>215.37901703871799</v>
      </c>
      <c r="E13" s="20">
        <v>3.1210000670649101</v>
      </c>
      <c r="F13" s="20">
        <v>257.79524396733802</v>
      </c>
      <c r="G13" s="20">
        <v>1.4855021217143101</v>
      </c>
      <c r="H13" s="20">
        <v>279.46593487817</v>
      </c>
      <c r="I13" s="20">
        <v>0.93866786328478902</v>
      </c>
      <c r="J13" s="20">
        <v>64.086917839451701</v>
      </c>
      <c r="K13" s="20">
        <v>3.3688391070619699</v>
      </c>
      <c r="L13" s="20">
        <v>45.491983125670799</v>
      </c>
      <c r="M13" s="20">
        <v>3.27247727971994</v>
      </c>
    </row>
    <row r="14" spans="1:13" x14ac:dyDescent="0.25">
      <c r="A14" s="19" t="s">
        <v>63</v>
      </c>
      <c r="B14" s="20">
        <v>263.23683794396999</v>
      </c>
      <c r="C14" s="20">
        <v>0.565668132048744</v>
      </c>
      <c r="D14" s="20">
        <v>234.77211745409099</v>
      </c>
      <c r="E14" s="20">
        <v>2.5330161466332299</v>
      </c>
      <c r="F14" s="20">
        <v>248.19009415823601</v>
      </c>
      <c r="G14" s="20">
        <v>1.05860470264789</v>
      </c>
      <c r="H14" s="20">
        <v>274.44217455255699</v>
      </c>
      <c r="I14" s="20">
        <v>0.831250348106085</v>
      </c>
      <c r="J14" s="20">
        <v>39.670057098466103</v>
      </c>
      <c r="K14" s="20">
        <v>2.7281678659023898</v>
      </c>
      <c r="L14" s="20">
        <v>40.129948400013099</v>
      </c>
      <c r="M14" s="20">
        <v>2.4804999312992502</v>
      </c>
    </row>
    <row r="15" spans="1:13" x14ac:dyDescent="0.25">
      <c r="A15" s="19" t="s">
        <v>64</v>
      </c>
      <c r="B15" s="20">
        <v>276.49584859513499</v>
      </c>
      <c r="C15" s="20">
        <v>0.97859129491696095</v>
      </c>
      <c r="D15" s="20">
        <v>222.06534621203099</v>
      </c>
      <c r="E15" s="20">
        <v>4.4643781882104303</v>
      </c>
      <c r="F15" s="20">
        <v>268.90938092068899</v>
      </c>
      <c r="G15" s="20">
        <v>1.30298312454931</v>
      </c>
      <c r="H15" s="20">
        <v>287.21603603845699</v>
      </c>
      <c r="I15" s="20">
        <v>1.49424548055786</v>
      </c>
      <c r="J15" s="20">
        <v>65.1506898264266</v>
      </c>
      <c r="K15" s="20">
        <v>4.5760315026751801</v>
      </c>
      <c r="L15" s="20">
        <v>39.666073487331303</v>
      </c>
      <c r="M15" s="20">
        <v>3.9889576728318099</v>
      </c>
    </row>
    <row r="16" spans="1:13" x14ac:dyDescent="0.25">
      <c r="A16" s="19" t="s">
        <v>65</v>
      </c>
      <c r="B16" s="20">
        <v>247.94366227310101</v>
      </c>
      <c r="C16" s="20">
        <v>0.51385443267533404</v>
      </c>
      <c r="D16" s="20">
        <v>196.91015300083399</v>
      </c>
      <c r="E16" s="20">
        <v>1.8608293662575801</v>
      </c>
      <c r="F16" s="20">
        <v>235.80509236188701</v>
      </c>
      <c r="G16" s="20">
        <v>0.96255599078047904</v>
      </c>
      <c r="H16" s="20">
        <v>272.83260238255099</v>
      </c>
      <c r="I16" s="20">
        <v>0.94576621173179798</v>
      </c>
      <c r="J16" s="20">
        <v>75.922449381717399</v>
      </c>
      <c r="K16" s="20">
        <v>2.11767289252407</v>
      </c>
      <c r="L16" s="20">
        <v>53.314110392793701</v>
      </c>
      <c r="M16" s="20">
        <v>2.1312446897583999</v>
      </c>
    </row>
    <row r="17" spans="1:13" x14ac:dyDescent="0.25">
      <c r="A17" s="19" t="s">
        <v>66</v>
      </c>
      <c r="B17" s="20">
        <v>261.027906826981</v>
      </c>
      <c r="C17" s="20">
        <v>0.63610554882220005</v>
      </c>
      <c r="D17" s="20">
        <v>202.18545248052999</v>
      </c>
      <c r="E17" s="20">
        <v>2.6175525591651598</v>
      </c>
      <c r="F17" s="20">
        <v>253.84208703449201</v>
      </c>
      <c r="G17" s="20">
        <v>1.0700492338502301</v>
      </c>
      <c r="H17" s="20">
        <v>283.77811003468997</v>
      </c>
      <c r="I17" s="20">
        <v>1.0283107314797799</v>
      </c>
      <c r="J17" s="20">
        <v>81.592657554160098</v>
      </c>
      <c r="K17" s="20">
        <v>2.7548336161542499</v>
      </c>
      <c r="L17" s="20">
        <v>52.212635864749203</v>
      </c>
      <c r="M17" s="20">
        <v>3.2640839365071699</v>
      </c>
    </row>
    <row r="18" spans="1:13" x14ac:dyDescent="0.25">
      <c r="A18" s="19" t="s">
        <v>67</v>
      </c>
      <c r="B18" s="20">
        <v>276.30983296027898</v>
      </c>
      <c r="C18" s="20">
        <v>0.74159013171480204</v>
      </c>
      <c r="D18" s="20">
        <v>226.333840531806</v>
      </c>
      <c r="E18" s="20">
        <v>4.2598871285587601</v>
      </c>
      <c r="F18" s="20">
        <v>265.47343586217897</v>
      </c>
      <c r="G18" s="20">
        <v>1.22675625824691</v>
      </c>
      <c r="H18" s="20">
        <v>288.99705483822299</v>
      </c>
      <c r="I18" s="20">
        <v>0.73573052248538795</v>
      </c>
      <c r="J18" s="20">
        <v>62.663214306417402</v>
      </c>
      <c r="K18" s="20">
        <v>4.34116706630157</v>
      </c>
      <c r="L18" s="20">
        <v>51.326593202100497</v>
      </c>
      <c r="M18" s="20">
        <v>4.0246603940349299</v>
      </c>
    </row>
    <row r="19" spans="1:13" x14ac:dyDescent="0.25">
      <c r="A19" s="19" t="s">
        <v>68</v>
      </c>
      <c r="B19" s="20">
        <v>248.71302636354599</v>
      </c>
      <c r="C19" s="20">
        <v>0.93053520923225097</v>
      </c>
      <c r="D19" s="20">
        <v>206.246467682542</v>
      </c>
      <c r="E19" s="20">
        <v>2.93922700177944</v>
      </c>
      <c r="F19" s="20">
        <v>238.217670142852</v>
      </c>
      <c r="G19" s="20">
        <v>1.8237601125834999</v>
      </c>
      <c r="H19" s="20">
        <v>263.19147513505499</v>
      </c>
      <c r="I19" s="20">
        <v>1.2143665845440701</v>
      </c>
      <c r="J19" s="20">
        <v>56.9450074525136</v>
      </c>
      <c r="K19" s="20">
        <v>3.1785281516264199</v>
      </c>
      <c r="L19" s="20">
        <v>49.985358320815301</v>
      </c>
      <c r="M19" s="20">
        <v>3.5818386397656701</v>
      </c>
    </row>
    <row r="20" spans="1:13" x14ac:dyDescent="0.25">
      <c r="A20" s="19" t="s">
        <v>69</v>
      </c>
      <c r="B20" s="20">
        <v>236.16658490442299</v>
      </c>
      <c r="C20" s="20">
        <v>0.97743061046358204</v>
      </c>
      <c r="D20" s="20">
        <v>195.056949388563</v>
      </c>
      <c r="E20" s="20">
        <v>2.6944225677207498</v>
      </c>
      <c r="F20" s="20">
        <v>221.85959471743399</v>
      </c>
      <c r="G20" s="20">
        <v>1.77140361700427</v>
      </c>
      <c r="H20" s="20">
        <v>250.671496267821</v>
      </c>
      <c r="I20" s="20">
        <v>1.3952340943867101</v>
      </c>
      <c r="J20" s="20">
        <v>55.6145468792581</v>
      </c>
      <c r="K20" s="20">
        <v>2.8961728671400202</v>
      </c>
      <c r="L20" s="20">
        <v>36.572047278078102</v>
      </c>
      <c r="M20" s="20">
        <v>3.1082614454689499</v>
      </c>
    </row>
    <row r="21" spans="1:13" s="1" customFormat="1" x14ac:dyDescent="0.25">
      <c r="A21" s="7" t="s">
        <v>70</v>
      </c>
      <c r="B21" s="21">
        <v>230.75</v>
      </c>
      <c r="C21" s="21">
        <v>1.28</v>
      </c>
      <c r="D21" s="21">
        <v>209.21173662876208</v>
      </c>
      <c r="E21" s="21">
        <v>1.8030609038694647</v>
      </c>
      <c r="F21" s="21">
        <v>235.38958954519111</v>
      </c>
      <c r="G21" s="21">
        <v>1.7326589942352524</v>
      </c>
      <c r="H21" s="21">
        <v>250.04468483076434</v>
      </c>
      <c r="I21" s="21">
        <v>2.0604390908040853</v>
      </c>
      <c r="J21" s="21">
        <v>40.832948202002278</v>
      </c>
      <c r="K21" s="21">
        <v>2.5923916645881002</v>
      </c>
      <c r="L21" s="21">
        <v>30.715189634161302</v>
      </c>
      <c r="M21" s="21">
        <v>2.6348263228421902</v>
      </c>
    </row>
    <row r="22" spans="1:13" x14ac:dyDescent="0.25">
      <c r="A22" s="19" t="s">
        <v>71</v>
      </c>
      <c r="B22" s="20">
        <v>244.25109619879501</v>
      </c>
      <c r="C22" s="20">
        <v>0.81007747769239802</v>
      </c>
      <c r="D22" s="20">
        <v>208.934576581009</v>
      </c>
      <c r="E22" s="20">
        <v>2.6717356001547201</v>
      </c>
      <c r="F22" s="20">
        <v>230.71633799452101</v>
      </c>
      <c r="G22" s="20">
        <v>1.1484772778688399</v>
      </c>
      <c r="H22" s="20">
        <v>260.36826685487699</v>
      </c>
      <c r="I22" s="20">
        <v>1.2057715513252101</v>
      </c>
      <c r="J22" s="20">
        <v>51.433690273867299</v>
      </c>
      <c r="K22" s="20">
        <v>3.02967846812379</v>
      </c>
      <c r="L22" s="20">
        <v>42.17865238449</v>
      </c>
      <c r="M22" s="20">
        <v>2.9980795556893201</v>
      </c>
    </row>
    <row r="23" spans="1:13" x14ac:dyDescent="0.25">
      <c r="A23" s="19" t="s">
        <v>72</v>
      </c>
      <c r="B23" s="20">
        <v>230.45604653696699</v>
      </c>
      <c r="C23" s="20">
        <v>0.97901754399987795</v>
      </c>
      <c r="D23" s="20">
        <v>208.44896632788101</v>
      </c>
      <c r="E23" s="20">
        <v>3.8415715712002498</v>
      </c>
      <c r="F23" s="20">
        <v>221.498964109833</v>
      </c>
      <c r="G23" s="20">
        <v>1.24645854888465</v>
      </c>
      <c r="H23" s="20">
        <v>240.99697054657901</v>
      </c>
      <c r="I23" s="20">
        <v>1.3045800788387101</v>
      </c>
      <c r="J23" s="20">
        <v>32.5480042186974</v>
      </c>
      <c r="K23" s="20">
        <v>4.0744057069134101</v>
      </c>
      <c r="L23" s="20">
        <v>29.7826185596861</v>
      </c>
      <c r="M23" s="20">
        <v>3.7077124035888702</v>
      </c>
    </row>
    <row r="24" spans="1:13" x14ac:dyDescent="0.25">
      <c r="A24" s="19" t="s">
        <v>73</v>
      </c>
      <c r="B24" s="20">
        <v>270.62049692058798</v>
      </c>
      <c r="C24" s="20">
        <v>0.79886247493228602</v>
      </c>
      <c r="D24" s="20">
        <v>228.60816373231299</v>
      </c>
      <c r="E24" s="20">
        <v>3.6381626702051499</v>
      </c>
      <c r="F24" s="20">
        <v>256.83418757006501</v>
      </c>
      <c r="G24" s="20">
        <v>1.50123199132729</v>
      </c>
      <c r="H24" s="20">
        <v>283.92066033786699</v>
      </c>
      <c r="I24" s="20">
        <v>1.01525200118134</v>
      </c>
      <c r="J24" s="20">
        <v>55.312496605554102</v>
      </c>
      <c r="K24" s="20">
        <v>3.80810465547885</v>
      </c>
      <c r="L24" s="20">
        <v>40.276537965094199</v>
      </c>
      <c r="M24" s="20">
        <v>3.0977387903412001</v>
      </c>
    </row>
    <row r="25" spans="1:13" x14ac:dyDescent="0.25">
      <c r="A25" s="19" t="s">
        <v>74</v>
      </c>
      <c r="B25" s="20">
        <v>249.44918652525001</v>
      </c>
      <c r="C25" s="20">
        <v>2.07857131086271</v>
      </c>
      <c r="D25" s="20">
        <v>200.38687901700999</v>
      </c>
      <c r="E25" s="20">
        <v>5.6210190430944804</v>
      </c>
      <c r="F25" s="20">
        <v>244.229822803959</v>
      </c>
      <c r="G25" s="20">
        <v>3.4595958791064501</v>
      </c>
      <c r="H25" s="20">
        <v>269.258380161145</v>
      </c>
      <c r="I25" s="20">
        <v>2.2061415067033701</v>
      </c>
      <c r="J25" s="20">
        <v>68.871501144135706</v>
      </c>
      <c r="K25" s="20">
        <v>5.8475765536512503</v>
      </c>
      <c r="L25" s="20">
        <v>55.481138280201201</v>
      </c>
      <c r="M25" s="20">
        <v>4.4277579057642802</v>
      </c>
    </row>
    <row r="26" spans="1:13" x14ac:dyDescent="0.25">
      <c r="A26" s="19" t="s">
        <v>75</v>
      </c>
      <c r="B26" s="20">
        <v>265.30433173837599</v>
      </c>
      <c r="C26" s="20">
        <v>0.89368332395513805</v>
      </c>
      <c r="D26" s="20">
        <v>223.889055841832</v>
      </c>
      <c r="E26" s="20">
        <v>2.72416127315386</v>
      </c>
      <c r="F26" s="20">
        <v>261.30149120222899</v>
      </c>
      <c r="G26" s="20">
        <v>1.6613491555401401</v>
      </c>
      <c r="H26" s="20">
        <v>278.09491467206101</v>
      </c>
      <c r="I26" s="20">
        <v>1.5071064219518699</v>
      </c>
      <c r="J26" s="20">
        <v>54.205858830228898</v>
      </c>
      <c r="K26" s="20">
        <v>3.1262739919287799</v>
      </c>
      <c r="L26" s="20">
        <v>38.597531840155398</v>
      </c>
      <c r="M26" s="20">
        <v>3.01162345154024</v>
      </c>
    </row>
    <row r="27" spans="1:13" x14ac:dyDescent="0.25">
      <c r="A27" s="19" t="s">
        <v>76</v>
      </c>
      <c r="B27" s="20">
        <v>226.31567548741401</v>
      </c>
      <c r="C27" s="20">
        <v>0.95575869777630496</v>
      </c>
      <c r="D27" s="20">
        <v>195.74746046782599</v>
      </c>
      <c r="E27" s="20">
        <v>3.0340736001494002</v>
      </c>
      <c r="F27" s="20">
        <v>221.47150659026099</v>
      </c>
      <c r="G27" s="20">
        <v>1.0523090404197499</v>
      </c>
      <c r="H27" s="20">
        <v>239.21544359228801</v>
      </c>
      <c r="I27" s="20">
        <v>1.79181691572965</v>
      </c>
      <c r="J27" s="20">
        <v>43.467983124461199</v>
      </c>
      <c r="K27" s="20">
        <v>3.4109403260473399</v>
      </c>
      <c r="L27" s="20">
        <v>33.872058834636697</v>
      </c>
      <c r="M27" s="20">
        <v>3.6819468299598701</v>
      </c>
    </row>
    <row r="28" spans="1:13" x14ac:dyDescent="0.25">
      <c r="A28" s="19" t="s">
        <v>77</v>
      </c>
      <c r="B28" s="20">
        <v>233.411411028424</v>
      </c>
      <c r="C28" s="20">
        <v>1.5145879559258999</v>
      </c>
      <c r="D28" s="20">
        <v>208.726300302368</v>
      </c>
      <c r="E28" s="20">
        <v>2.8246391482734499</v>
      </c>
      <c r="F28" s="20">
        <v>238.47901496006099</v>
      </c>
      <c r="G28" s="20">
        <v>1.8760654337589</v>
      </c>
      <c r="H28" s="20">
        <v>258.636770475334</v>
      </c>
      <c r="I28" s="20">
        <v>1.81654584703697</v>
      </c>
      <c r="J28" s="20">
        <v>49.910470172965603</v>
      </c>
      <c r="K28" s="20">
        <v>3.4045011918044299</v>
      </c>
      <c r="L28" s="20">
        <v>38.220963984891902</v>
      </c>
      <c r="M28" s="20">
        <v>3.04292746863395</v>
      </c>
    </row>
    <row r="29" spans="1:13" x14ac:dyDescent="0.25">
      <c r="A29" s="19" t="s">
        <v>78</v>
      </c>
      <c r="B29" s="20">
        <v>258.90751357044797</v>
      </c>
      <c r="C29" s="20">
        <v>0.88647702792962502</v>
      </c>
      <c r="D29" s="20">
        <v>215.08674937677401</v>
      </c>
      <c r="E29" s="20">
        <v>3.2890747706161299</v>
      </c>
      <c r="F29" s="20">
        <v>249.921701320691</v>
      </c>
      <c r="G29" s="20">
        <v>1.6506635584682201</v>
      </c>
      <c r="H29" s="20">
        <v>273.68290645800101</v>
      </c>
      <c r="I29" s="20">
        <v>1.44547977321474</v>
      </c>
      <c r="J29" s="20">
        <v>58.596157081227702</v>
      </c>
      <c r="K29" s="20">
        <v>3.6366939456238199</v>
      </c>
      <c r="L29" s="20">
        <v>47.327507316337098</v>
      </c>
      <c r="M29" s="20">
        <v>3.3624444104299802</v>
      </c>
    </row>
    <row r="30" spans="1:13" x14ac:dyDescent="0.25">
      <c r="A30" s="19" t="s">
        <v>79</v>
      </c>
      <c r="B30" s="20">
        <v>250.06072436382999</v>
      </c>
      <c r="C30" s="20">
        <v>0.85545198298494396</v>
      </c>
      <c r="D30" s="20">
        <v>204.48902940980099</v>
      </c>
      <c r="E30" s="20">
        <v>4.7272766317548101</v>
      </c>
      <c r="F30" s="20">
        <v>241.329002190197</v>
      </c>
      <c r="G30" s="20">
        <v>1.1261369750579699</v>
      </c>
      <c r="H30" s="20">
        <v>273.494822998823</v>
      </c>
      <c r="I30" s="20">
        <v>1.98466775692048</v>
      </c>
      <c r="J30" s="20">
        <v>69.005793589021806</v>
      </c>
      <c r="K30" s="20">
        <v>5.0348773871421999</v>
      </c>
      <c r="L30" s="20">
        <v>42.9278229046365</v>
      </c>
      <c r="M30" s="20">
        <v>4.1128223495687903</v>
      </c>
    </row>
    <row r="31" spans="1:13" x14ac:dyDescent="0.25">
      <c r="A31" s="19" t="s">
        <v>80</v>
      </c>
      <c r="B31" s="20">
        <v>246.728530127216</v>
      </c>
      <c r="C31" s="20">
        <v>1.0710649065462401</v>
      </c>
      <c r="D31" s="20">
        <v>226.72617903191701</v>
      </c>
      <c r="E31" s="20">
        <v>2.5722386273713398</v>
      </c>
      <c r="F31" s="20">
        <v>245.05851741177301</v>
      </c>
      <c r="G31" s="20">
        <v>1.1522900253978201</v>
      </c>
      <c r="H31" s="20">
        <v>256.54182874234698</v>
      </c>
      <c r="I31" s="20">
        <v>1.70658725978666</v>
      </c>
      <c r="J31" s="20">
        <v>29.815649710429401</v>
      </c>
      <c r="K31" s="20">
        <v>3.0528233094599302</v>
      </c>
      <c r="L31" s="20">
        <v>24.094338757883701</v>
      </c>
      <c r="M31" s="20">
        <v>3.2056513302127598</v>
      </c>
    </row>
    <row r="32" spans="1:13" x14ac:dyDescent="0.25">
      <c r="A32" s="19" t="s">
        <v>81</v>
      </c>
      <c r="B32" s="20">
        <v>240.89296721121099</v>
      </c>
      <c r="C32" s="20">
        <v>0.84895669230097304</v>
      </c>
      <c r="D32" s="20">
        <v>219.14685993009601</v>
      </c>
      <c r="E32" s="20">
        <v>1.44681991160448</v>
      </c>
      <c r="F32" s="20">
        <v>237.495631011629</v>
      </c>
      <c r="G32" s="20">
        <v>1.83612192173554</v>
      </c>
      <c r="H32" s="20">
        <v>258.645642749525</v>
      </c>
      <c r="I32" s="20">
        <v>1.09856455494365</v>
      </c>
      <c r="J32" s="20">
        <v>39.498782819428499</v>
      </c>
      <c r="K32" s="20">
        <v>1.78858357325465</v>
      </c>
      <c r="L32" s="20">
        <v>30.7313245869234</v>
      </c>
      <c r="M32" s="20">
        <v>1.9823469494291901</v>
      </c>
    </row>
    <row r="33" spans="1:13" x14ac:dyDescent="0.25">
      <c r="A33" s="19" t="s">
        <v>82</v>
      </c>
      <c r="B33" s="20">
        <v>247.45421029903699</v>
      </c>
      <c r="C33" s="20">
        <v>1.36957231245208</v>
      </c>
      <c r="D33" s="20">
        <v>188.16789693620299</v>
      </c>
      <c r="E33" s="20">
        <v>3.7065453185853801</v>
      </c>
      <c r="F33" s="20">
        <v>232.354563438605</v>
      </c>
      <c r="G33" s="20">
        <v>1.8981671406598499</v>
      </c>
      <c r="H33" s="20">
        <v>270.44550460036299</v>
      </c>
      <c r="I33" s="20">
        <v>2.0805288569520601</v>
      </c>
      <c r="J33" s="20">
        <v>82.277607664160797</v>
      </c>
      <c r="K33" s="20">
        <v>4.3027456673981996</v>
      </c>
      <c r="L33" s="20">
        <v>59.699710016053601</v>
      </c>
      <c r="M33" s="20">
        <v>4.4804595129009801</v>
      </c>
    </row>
    <row r="34" spans="1:13" x14ac:dyDescent="0.25">
      <c r="A34" s="19" t="s">
        <v>83</v>
      </c>
      <c r="B34" s="20">
        <v>272.64833371253002</v>
      </c>
      <c r="C34" s="20">
        <v>0.86354199518448105</v>
      </c>
      <c r="D34" s="20">
        <v>242.43700440908401</v>
      </c>
      <c r="E34" s="20">
        <v>4.0706365272223604</v>
      </c>
      <c r="F34" s="20">
        <v>270.00347772568301</v>
      </c>
      <c r="G34" s="20">
        <v>1.5154448861802501</v>
      </c>
      <c r="H34" s="20">
        <v>284.53984038376097</v>
      </c>
      <c r="I34" s="20">
        <v>1.61063929142784</v>
      </c>
      <c r="J34" s="20">
        <v>42.1028359746769</v>
      </c>
      <c r="K34" s="20">
        <v>4.63659586020135</v>
      </c>
      <c r="L34" s="20">
        <v>35.357025483977701</v>
      </c>
      <c r="M34" s="20">
        <v>4.5162651743933102</v>
      </c>
    </row>
    <row r="35" spans="1:13" x14ac:dyDescent="0.25">
      <c r="A35" s="19" t="s">
        <v>84</v>
      </c>
      <c r="B35" s="20">
        <v>257.09177408169597</v>
      </c>
      <c r="C35" s="20">
        <v>0.74010486147833798</v>
      </c>
      <c r="D35" s="20">
        <v>189.72680854123001</v>
      </c>
      <c r="E35" s="20">
        <v>3.4593656049788999</v>
      </c>
      <c r="F35" s="20">
        <v>249.819840364649</v>
      </c>
      <c r="G35" s="20">
        <v>1.21348137221969</v>
      </c>
      <c r="H35" s="20">
        <v>275.07722110343502</v>
      </c>
      <c r="I35" s="20">
        <v>1.05151712737178</v>
      </c>
      <c r="J35" s="20">
        <v>85.350412562205705</v>
      </c>
      <c r="K35" s="20">
        <v>3.6034403758948002</v>
      </c>
      <c r="L35" s="20">
        <v>50.860104804903699</v>
      </c>
      <c r="M35" s="20">
        <v>3.2905250064756801</v>
      </c>
    </row>
    <row r="36" spans="1:13" x14ac:dyDescent="0.25">
      <c r="A36" s="19" t="s">
        <v>85</v>
      </c>
      <c r="B36" s="20">
        <v>240.547515710477</v>
      </c>
      <c r="C36" s="20">
        <v>0.85486986797497999</v>
      </c>
      <c r="D36" s="20">
        <v>198.747447528658</v>
      </c>
      <c r="E36" s="20">
        <v>2.1754061245183398</v>
      </c>
      <c r="F36" s="20">
        <v>230.296821348138</v>
      </c>
      <c r="G36" s="20">
        <v>1.2428279341677699</v>
      </c>
      <c r="H36" s="20">
        <v>266.27939679119902</v>
      </c>
      <c r="I36" s="20">
        <v>1.1997420799687899</v>
      </c>
      <c r="J36" s="20">
        <v>67.531949262541104</v>
      </c>
      <c r="K36" s="20">
        <v>2.5226485435433599</v>
      </c>
      <c r="L36" s="20">
        <v>55.072177762955498</v>
      </c>
      <c r="M36" s="20">
        <v>2.88425364071484</v>
      </c>
    </row>
    <row r="37" spans="1:13" s="1" customFormat="1" x14ac:dyDescent="0.25">
      <c r="A37" s="24" t="s">
        <v>86</v>
      </c>
      <c r="B37" s="21">
        <v>250.643238342405</v>
      </c>
      <c r="C37" s="21">
        <v>0.18929311899892501</v>
      </c>
      <c r="D37" s="21">
        <v>209.11828373254099</v>
      </c>
      <c r="E37" s="21">
        <v>0.59573535088613505</v>
      </c>
      <c r="F37" s="21">
        <v>242.35929660696701</v>
      </c>
      <c r="G37" s="21">
        <v>0.29115533055802101</v>
      </c>
      <c r="H37" s="21">
        <v>267.55267137887199</v>
      </c>
      <c r="I37" s="21">
        <v>0.26652660009132301</v>
      </c>
      <c r="J37" s="21">
        <v>58.434387646331601</v>
      </c>
      <c r="K37" s="21">
        <v>0.651044985576545</v>
      </c>
      <c r="L37" s="21">
        <v>42.937253876486302</v>
      </c>
      <c r="M37" s="21">
        <v>0.61807229688356702</v>
      </c>
    </row>
    <row r="38" spans="1:13" x14ac:dyDescent="0.25">
      <c r="A38" s="19" t="s">
        <v>115</v>
      </c>
      <c r="B38" s="18" t="s">
        <v>115</v>
      </c>
      <c r="C38" s="18" t="s">
        <v>115</v>
      </c>
      <c r="D38" s="18" t="s">
        <v>115</v>
      </c>
      <c r="E38" s="18" t="s">
        <v>115</v>
      </c>
      <c r="F38" s="18" t="s">
        <v>115</v>
      </c>
      <c r="G38" s="18" t="s">
        <v>115</v>
      </c>
      <c r="H38" s="18" t="s">
        <v>115</v>
      </c>
      <c r="I38" s="18" t="s">
        <v>115</v>
      </c>
      <c r="J38" s="18" t="s">
        <v>115</v>
      </c>
      <c r="K38" s="18" t="s">
        <v>115</v>
      </c>
      <c r="L38" s="18" t="s">
        <v>115</v>
      </c>
      <c r="M38" s="20" t="s">
        <v>115</v>
      </c>
    </row>
    <row r="39" spans="1:13" x14ac:dyDescent="0.25">
      <c r="A39" s="155" t="s">
        <v>116</v>
      </c>
      <c r="B39" s="156"/>
      <c r="C39" s="156"/>
      <c r="D39" s="156"/>
      <c r="E39" s="156"/>
      <c r="F39" s="156"/>
      <c r="G39" s="156"/>
      <c r="H39" s="156"/>
      <c r="I39" s="156"/>
      <c r="J39" s="156"/>
      <c r="K39" s="156"/>
      <c r="L39" s="156"/>
      <c r="M39" s="156"/>
    </row>
    <row r="40" spans="1:13" x14ac:dyDescent="0.25">
      <c r="A40" s="19" t="s">
        <v>121</v>
      </c>
      <c r="B40" s="20">
        <v>234.94382135672899</v>
      </c>
      <c r="C40" s="20">
        <v>1.5046603339447899</v>
      </c>
      <c r="D40" s="20">
        <v>211.33135028993701</v>
      </c>
      <c r="E40" s="20">
        <v>3.3035997369705798</v>
      </c>
      <c r="F40" s="20">
        <v>229.79513306155101</v>
      </c>
      <c r="G40" s="20">
        <v>1.5074259890570301</v>
      </c>
      <c r="H40" s="20">
        <v>248.83985985863899</v>
      </c>
      <c r="I40" s="20">
        <v>2.6434241620679599</v>
      </c>
      <c r="J40" s="20">
        <v>37.508509568702301</v>
      </c>
      <c r="K40" s="20">
        <v>4.1115727677055602</v>
      </c>
      <c r="L40" s="20">
        <v>24.315714797483899</v>
      </c>
      <c r="M40" s="20">
        <v>4.6767927109729399</v>
      </c>
    </row>
    <row r="41" spans="1:13" x14ac:dyDescent="0.25">
      <c r="A41" s="19" t="s">
        <v>89</v>
      </c>
      <c r="B41" s="20">
        <v>251.82175484568299</v>
      </c>
      <c r="C41" s="20">
        <v>0.77500511653654502</v>
      </c>
      <c r="D41" s="20">
        <v>188.59714755617</v>
      </c>
      <c r="E41" s="20">
        <v>2.6755430851653599</v>
      </c>
      <c r="F41" s="20">
        <v>228.41879540420001</v>
      </c>
      <c r="G41" s="20">
        <v>1.7517985058515599</v>
      </c>
      <c r="H41" s="20">
        <v>267.28587728431899</v>
      </c>
      <c r="I41" s="20">
        <v>0.992275003816249</v>
      </c>
      <c r="J41" s="20">
        <v>78.688729728148402</v>
      </c>
      <c r="K41" s="20">
        <v>2.9212194622707401</v>
      </c>
      <c r="L41" s="20">
        <v>58.682529155155102</v>
      </c>
      <c r="M41" s="20">
        <v>3.4815218086063902</v>
      </c>
    </row>
    <row r="42" spans="1:13" x14ac:dyDescent="0.25">
      <c r="A42" s="19"/>
      <c r="B42" s="20"/>
      <c r="C42" s="20"/>
      <c r="D42" s="20"/>
      <c r="E42" s="20"/>
      <c r="F42" s="20"/>
      <c r="G42" s="20"/>
      <c r="H42" s="20"/>
      <c r="I42" s="20"/>
      <c r="J42" s="20"/>
      <c r="K42" s="20"/>
      <c r="L42" s="20"/>
      <c r="M42" s="20"/>
    </row>
    <row r="43" spans="1:13" x14ac:dyDescent="0.25">
      <c r="A43" s="93" t="s">
        <v>90</v>
      </c>
      <c r="B43" s="120"/>
      <c r="C43" s="120"/>
      <c r="D43" s="120"/>
      <c r="E43" s="120"/>
      <c r="F43" s="120"/>
      <c r="G43" s="120"/>
      <c r="H43" s="120"/>
      <c r="I43" s="120"/>
      <c r="J43" s="120"/>
      <c r="K43" s="120"/>
      <c r="L43" s="120"/>
      <c r="M43" s="120"/>
    </row>
    <row r="44" spans="1:13" x14ac:dyDescent="0.25">
      <c r="A44" s="13" t="s">
        <v>91</v>
      </c>
      <c r="B44" s="220">
        <v>240.08513231870657</v>
      </c>
      <c r="C44" s="221">
        <v>2.5772594236562205</v>
      </c>
      <c r="D44" s="20">
        <v>223.79154219381584</v>
      </c>
      <c r="E44" s="20">
        <v>3.1371406696454867</v>
      </c>
      <c r="F44" s="20">
        <v>238.56717522222613</v>
      </c>
      <c r="G44" s="20">
        <v>3.835365065751442</v>
      </c>
      <c r="H44" s="20">
        <v>262.73128227681576</v>
      </c>
      <c r="I44" s="20">
        <v>4.2215089262823389</v>
      </c>
      <c r="J44" s="20">
        <v>38.939740082999961</v>
      </c>
      <c r="K44" s="20">
        <v>4.8197533423193608</v>
      </c>
      <c r="L44" s="20">
        <v>26.343</v>
      </c>
      <c r="M44" s="20">
        <v>5.2980999999999998</v>
      </c>
    </row>
    <row r="45" spans="1:13" x14ac:dyDescent="0.25">
      <c r="A45" s="13" t="s">
        <v>92</v>
      </c>
      <c r="B45" s="220">
        <v>242.94593503110386</v>
      </c>
      <c r="C45" s="221">
        <v>2.3261650500123499</v>
      </c>
      <c r="D45" s="20">
        <v>226.97115128372943</v>
      </c>
      <c r="E45" s="20">
        <v>4.1055692070580498</v>
      </c>
      <c r="F45" s="20">
        <v>244.60490373689436</v>
      </c>
      <c r="G45" s="20">
        <v>2.8182143877216239</v>
      </c>
      <c r="H45" s="20">
        <v>254.57724947204855</v>
      </c>
      <c r="I45" s="20">
        <v>3.2832118922169249</v>
      </c>
      <c r="J45" s="20">
        <v>27.606098188319152</v>
      </c>
      <c r="K45" s="20">
        <v>4.975086236233853</v>
      </c>
      <c r="L45" s="20">
        <v>15.234</v>
      </c>
      <c r="M45" s="20">
        <v>5.2584</v>
      </c>
    </row>
    <row r="46" spans="1:13" x14ac:dyDescent="0.25">
      <c r="A46" s="19" t="s">
        <v>93</v>
      </c>
      <c r="B46" s="220">
        <v>234.5573226617135</v>
      </c>
      <c r="C46" s="221">
        <v>3.2140535563455912</v>
      </c>
      <c r="D46" s="20">
        <v>202.46784347374509</v>
      </c>
      <c r="E46" s="20">
        <v>5.0816971253668894</v>
      </c>
      <c r="F46" s="20">
        <v>243.779269464165</v>
      </c>
      <c r="G46" s="20">
        <v>3.5106752492485414</v>
      </c>
      <c r="H46" s="20">
        <v>248.75876127128578</v>
      </c>
      <c r="I46" s="20">
        <v>4.5301340372388763</v>
      </c>
      <c r="J46" s="20">
        <v>46.290917797540672</v>
      </c>
      <c r="K46" s="20">
        <v>6.9218401655725996</v>
      </c>
      <c r="L46" s="20">
        <v>32.880000000000003</v>
      </c>
      <c r="M46" s="20">
        <v>7.0795000000000003</v>
      </c>
    </row>
    <row r="47" spans="1:13" x14ac:dyDescent="0.25">
      <c r="A47" s="19" t="s">
        <v>94</v>
      </c>
      <c r="B47" s="220">
        <v>214.67466870971066</v>
      </c>
      <c r="C47" s="221">
        <v>2.0903900221977656</v>
      </c>
      <c r="D47" s="20">
        <v>196.93146521775907</v>
      </c>
      <c r="E47" s="20">
        <v>3.1088260945415769</v>
      </c>
      <c r="F47" s="20">
        <v>221.07924911611804</v>
      </c>
      <c r="G47" s="20">
        <v>3.1519421299138317</v>
      </c>
      <c r="H47" s="20">
        <v>235.49717694168288</v>
      </c>
      <c r="I47" s="20">
        <v>4.4423097519571915</v>
      </c>
      <c r="J47" s="20">
        <v>38.565711723923812</v>
      </c>
      <c r="K47" s="20">
        <v>5.390165161627456</v>
      </c>
      <c r="L47" s="20">
        <v>31.276</v>
      </c>
      <c r="M47" s="20">
        <v>5.0671999999999997</v>
      </c>
    </row>
    <row r="48" spans="1:13" x14ac:dyDescent="0.25">
      <c r="A48" s="19" t="s">
        <v>95</v>
      </c>
      <c r="B48" s="220">
        <v>213.45050393440997</v>
      </c>
      <c r="C48" s="221">
        <v>3.747357591012443</v>
      </c>
      <c r="D48" s="20">
        <v>193.31872628247791</v>
      </c>
      <c r="E48" s="20">
        <v>6.2604739158799285</v>
      </c>
      <c r="F48" s="20">
        <v>217.70002962614845</v>
      </c>
      <c r="G48" s="20">
        <v>6.2397467975754708</v>
      </c>
      <c r="H48" s="20">
        <v>234.0243174403372</v>
      </c>
      <c r="I48" s="20">
        <v>6.3329527136771118</v>
      </c>
      <c r="J48" s="20">
        <v>40.705591157859352</v>
      </c>
      <c r="K48" s="20">
        <v>8.3513888776109635</v>
      </c>
      <c r="L48" s="20">
        <v>36.764000000000003</v>
      </c>
      <c r="M48" s="20">
        <v>10.9579</v>
      </c>
    </row>
    <row r="49" spans="1:13" ht="66.75" customHeight="1" x14ac:dyDescent="0.25">
      <c r="A49" s="129" t="s">
        <v>117</v>
      </c>
      <c r="B49" s="129"/>
      <c r="C49" s="129"/>
      <c r="D49" s="129"/>
      <c r="E49" s="129"/>
      <c r="F49" s="129"/>
      <c r="G49" s="129"/>
      <c r="H49" s="129"/>
      <c r="I49" s="129"/>
      <c r="J49" s="129"/>
      <c r="K49" s="129"/>
      <c r="L49" s="129"/>
      <c r="M49" s="129"/>
    </row>
    <row r="50" spans="1:13" x14ac:dyDescent="0.25">
      <c r="A50" s="102" t="s">
        <v>96</v>
      </c>
      <c r="B50" s="102"/>
      <c r="C50" s="102"/>
      <c r="D50" s="102"/>
      <c r="E50" s="102"/>
      <c r="F50" s="102"/>
      <c r="G50" s="102"/>
      <c r="H50" s="102"/>
      <c r="I50" s="102"/>
      <c r="J50" s="102"/>
      <c r="K50" s="102"/>
      <c r="L50" s="102"/>
      <c r="M50" s="102"/>
    </row>
  </sheetData>
  <mergeCells count="16">
    <mergeCell ref="A2:M2"/>
    <mergeCell ref="A3:K3"/>
    <mergeCell ref="A4:A6"/>
    <mergeCell ref="B4:C5"/>
    <mergeCell ref="D4:I4"/>
    <mergeCell ref="J4:M4"/>
    <mergeCell ref="D5:E5"/>
    <mergeCell ref="F5:G5"/>
    <mergeCell ref="H5:I5"/>
    <mergeCell ref="J5:K5"/>
    <mergeCell ref="L5:M5"/>
    <mergeCell ref="A49:M49"/>
    <mergeCell ref="A50:M50"/>
    <mergeCell ref="A7:M7"/>
    <mergeCell ref="A39:M39"/>
    <mergeCell ref="A43:M43"/>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7828-54CB-4B79-AA07-FAFB82E5827B}">
  <dimension ref="A2:L51"/>
  <sheetViews>
    <sheetView zoomScale="80" zoomScaleNormal="80" workbookViewId="0">
      <selection activeCell="A49" sqref="A49:K49"/>
    </sheetView>
  </sheetViews>
  <sheetFormatPr defaultRowHeight="15" x14ac:dyDescent="0.25"/>
  <cols>
    <col min="1" max="1" width="32" bestFit="1" customWidth="1"/>
    <col min="2" max="11" width="10.28515625" customWidth="1"/>
  </cols>
  <sheetData>
    <row r="2" spans="1:11" ht="14.45" customHeight="1" x14ac:dyDescent="0.25">
      <c r="A2" s="91" t="s">
        <v>122</v>
      </c>
      <c r="B2" s="91"/>
      <c r="C2" s="91"/>
      <c r="D2" s="91"/>
      <c r="E2" s="91"/>
      <c r="F2" s="91"/>
      <c r="G2" s="91"/>
      <c r="H2" s="91"/>
      <c r="I2" s="91"/>
      <c r="J2" s="91"/>
      <c r="K2" s="91"/>
    </row>
    <row r="3" spans="1:11" ht="14.45" customHeight="1" x14ac:dyDescent="0.25">
      <c r="A3" s="136"/>
      <c r="B3" s="136"/>
      <c r="C3" s="136"/>
      <c r="D3" s="136"/>
      <c r="E3" s="136"/>
      <c r="F3" s="136"/>
      <c r="G3" s="136"/>
      <c r="H3" s="136"/>
      <c r="I3" s="136"/>
      <c r="J3" s="136"/>
      <c r="K3" s="136"/>
    </row>
    <row r="4" spans="1:11" ht="14.45" customHeight="1" x14ac:dyDescent="0.25">
      <c r="A4" s="137" t="s">
        <v>101</v>
      </c>
      <c r="B4" s="138" t="s">
        <v>102</v>
      </c>
      <c r="C4" s="139" t="s">
        <v>103</v>
      </c>
      <c r="D4" s="139" t="s">
        <v>123</v>
      </c>
      <c r="E4" s="139"/>
      <c r="F4" s="139"/>
      <c r="G4" s="139"/>
      <c r="H4" s="139"/>
      <c r="I4" s="139"/>
      <c r="J4" s="139"/>
      <c r="K4" s="139"/>
    </row>
    <row r="5" spans="1:11" x14ac:dyDescent="0.25">
      <c r="A5" s="137" t="s">
        <v>101</v>
      </c>
      <c r="B5" s="139" t="s">
        <v>103</v>
      </c>
      <c r="C5" s="139" t="s">
        <v>103</v>
      </c>
      <c r="D5" s="138" t="s">
        <v>124</v>
      </c>
      <c r="E5" s="139" t="s">
        <v>125</v>
      </c>
      <c r="F5" s="139" t="s">
        <v>126</v>
      </c>
      <c r="G5" s="139" t="s">
        <v>126</v>
      </c>
      <c r="H5" s="139" t="s">
        <v>127</v>
      </c>
      <c r="I5" s="139" t="s">
        <v>127</v>
      </c>
      <c r="J5" s="138" t="s">
        <v>128</v>
      </c>
      <c r="K5" s="139"/>
    </row>
    <row r="6" spans="1:11" ht="29.1" customHeight="1" x14ac:dyDescent="0.25">
      <c r="A6" s="137" t="s">
        <v>101</v>
      </c>
      <c r="B6" s="68" t="s">
        <v>54</v>
      </c>
      <c r="C6" s="68" t="s">
        <v>55</v>
      </c>
      <c r="D6" s="68" t="s">
        <v>54</v>
      </c>
      <c r="E6" s="68" t="s">
        <v>55</v>
      </c>
      <c r="F6" s="68" t="s">
        <v>54</v>
      </c>
      <c r="G6" s="68" t="s">
        <v>55</v>
      </c>
      <c r="H6" s="68" t="s">
        <v>54</v>
      </c>
      <c r="I6" s="68" t="s">
        <v>55</v>
      </c>
      <c r="J6" s="68" t="s">
        <v>54</v>
      </c>
      <c r="K6" s="68" t="s">
        <v>55</v>
      </c>
    </row>
    <row r="7" spans="1:11" x14ac:dyDescent="0.25">
      <c r="A7" s="132" t="s">
        <v>56</v>
      </c>
      <c r="B7" s="133"/>
      <c r="C7" s="133"/>
      <c r="D7" s="133"/>
      <c r="E7" s="133"/>
      <c r="F7" s="133"/>
      <c r="G7" s="133"/>
      <c r="H7" s="133"/>
      <c r="I7" s="133"/>
      <c r="J7" s="133"/>
      <c r="K7" s="133"/>
    </row>
    <row r="8" spans="1:11" x14ac:dyDescent="0.25">
      <c r="A8" s="19" t="s">
        <v>57</v>
      </c>
      <c r="B8" s="20">
        <v>254.36980745623899</v>
      </c>
      <c r="C8" s="20">
        <v>0.88044234122993703</v>
      </c>
      <c r="D8" s="20">
        <v>284.47194890644198</v>
      </c>
      <c r="E8" s="20">
        <v>1.6166154135767701</v>
      </c>
      <c r="F8" s="20">
        <v>288.070613679205</v>
      </c>
      <c r="G8" s="20">
        <v>2.8173289447196099</v>
      </c>
      <c r="H8" s="20">
        <v>285.81275854961302</v>
      </c>
      <c r="I8" s="20">
        <v>1.87561088654867</v>
      </c>
      <c r="J8" s="20">
        <v>2.2578551295915998</v>
      </c>
      <c r="K8" s="20">
        <v>3.3243386315287902</v>
      </c>
    </row>
    <row r="9" spans="1:11" x14ac:dyDescent="0.25">
      <c r="A9" s="19" t="s">
        <v>58</v>
      </c>
      <c r="B9" s="20">
        <v>274.74029685172798</v>
      </c>
      <c r="C9" s="20">
        <v>0.95471855859105803</v>
      </c>
      <c r="D9" s="20">
        <v>298.67266459202</v>
      </c>
      <c r="E9" s="20">
        <v>1.33353797556903</v>
      </c>
      <c r="F9" s="20">
        <v>314.65756313701502</v>
      </c>
      <c r="G9" s="20">
        <v>2.3114140234982301</v>
      </c>
      <c r="H9" s="20">
        <v>300.29063927919901</v>
      </c>
      <c r="I9" s="20">
        <v>1.3141569849567301</v>
      </c>
      <c r="J9" s="20">
        <v>14.366923857816101</v>
      </c>
      <c r="K9" s="20">
        <v>2.5830234510037999</v>
      </c>
    </row>
    <row r="10" spans="1:11" x14ac:dyDescent="0.25">
      <c r="A10" s="19" t="s">
        <v>59</v>
      </c>
      <c r="B10" s="20">
        <v>270.77031419740598</v>
      </c>
      <c r="C10" s="20">
        <v>0.87026822828777095</v>
      </c>
      <c r="D10" s="20">
        <v>286.80865832441702</v>
      </c>
      <c r="E10" s="20">
        <v>1.1830470919316001</v>
      </c>
      <c r="F10" s="20">
        <v>290.15080696549302</v>
      </c>
      <c r="G10" s="20">
        <v>2.5270396254699201</v>
      </c>
      <c r="H10" s="20">
        <v>286.97716606793898</v>
      </c>
      <c r="I10" s="20">
        <v>1.44272191339274</v>
      </c>
      <c r="J10" s="20">
        <v>3.1736408975543799</v>
      </c>
      <c r="K10" s="20">
        <v>3.0458746062357198</v>
      </c>
    </row>
    <row r="11" spans="1:11" x14ac:dyDescent="0.25">
      <c r="A11" s="19" t="s">
        <v>60</v>
      </c>
      <c r="B11" s="20">
        <v>217.88994995582101</v>
      </c>
      <c r="C11" s="20">
        <v>2.1531372328038798</v>
      </c>
      <c r="D11" s="20">
        <v>249.16351964568099</v>
      </c>
      <c r="E11" s="20">
        <v>2.22091677923446</v>
      </c>
      <c r="F11" s="20">
        <v>253.496627929037</v>
      </c>
      <c r="G11" s="20">
        <v>3.96792701962252</v>
      </c>
      <c r="H11" s="20">
        <v>247.82380245494301</v>
      </c>
      <c r="I11" s="20">
        <v>2.34350096171663</v>
      </c>
      <c r="J11" s="20">
        <v>5.6728254740939397</v>
      </c>
      <c r="K11" s="20">
        <v>4.1395478769834702</v>
      </c>
    </row>
    <row r="12" spans="1:11" x14ac:dyDescent="0.25">
      <c r="A12" s="19" t="s">
        <v>61</v>
      </c>
      <c r="B12" s="20">
        <v>249.01928423864899</v>
      </c>
      <c r="C12" s="20">
        <v>0.84407981208010996</v>
      </c>
      <c r="D12" s="20">
        <v>263.91367782603299</v>
      </c>
      <c r="E12" s="20">
        <v>1.03464139203963</v>
      </c>
      <c r="F12" s="20">
        <v>265.29563964529098</v>
      </c>
      <c r="G12" s="20">
        <v>1.71531647837241</v>
      </c>
      <c r="H12" s="20">
        <v>263.661229143188</v>
      </c>
      <c r="I12" s="20">
        <v>1.302844078181</v>
      </c>
      <c r="J12" s="20">
        <v>1.6344105021034401</v>
      </c>
      <c r="K12" s="20">
        <v>2.1758723472742298</v>
      </c>
    </row>
    <row r="13" spans="1:11" x14ac:dyDescent="0.25">
      <c r="A13" s="19" t="s">
        <v>62</v>
      </c>
      <c r="B13" s="20">
        <v>273.03369294336602</v>
      </c>
      <c r="C13" s="20">
        <v>0.81187416200837204</v>
      </c>
      <c r="D13" s="20">
        <v>292.76197211022998</v>
      </c>
      <c r="E13" s="20">
        <v>0.96120399982455396</v>
      </c>
      <c r="F13" s="20">
        <v>305.04592524973799</v>
      </c>
      <c r="G13" s="20">
        <v>2.0990460975594001</v>
      </c>
      <c r="H13" s="20">
        <v>295.89117635167798</v>
      </c>
      <c r="I13" s="20">
        <v>1.1166181783704401</v>
      </c>
      <c r="J13" s="20">
        <v>9.1547488980601806</v>
      </c>
      <c r="K13" s="20">
        <v>2.41300843982147</v>
      </c>
    </row>
    <row r="14" spans="1:11" x14ac:dyDescent="0.25">
      <c r="A14" s="19" t="s">
        <v>63</v>
      </c>
      <c r="B14" s="20">
        <v>275.540250654494</v>
      </c>
      <c r="C14" s="20">
        <v>0.61975032561825005</v>
      </c>
      <c r="D14" s="20">
        <v>293.16136364176299</v>
      </c>
      <c r="E14" s="20">
        <v>0.91943786112570403</v>
      </c>
      <c r="F14" s="20">
        <v>298.75995965586702</v>
      </c>
      <c r="G14" s="20">
        <v>2.0224310674188302</v>
      </c>
      <c r="H14" s="20">
        <v>294.05012184271601</v>
      </c>
      <c r="I14" s="20">
        <v>1.0219121118588099</v>
      </c>
      <c r="J14" s="20">
        <v>4.7098378131514496</v>
      </c>
      <c r="K14" s="20">
        <v>2.26271488593934</v>
      </c>
    </row>
    <row r="15" spans="1:11" x14ac:dyDescent="0.25">
      <c r="A15" s="19" t="s">
        <v>64</v>
      </c>
      <c r="B15" s="20">
        <v>296.46861297084598</v>
      </c>
      <c r="C15" s="20">
        <v>1.2017002516822</v>
      </c>
      <c r="D15" s="20">
        <v>312.98134145831102</v>
      </c>
      <c r="E15" s="20">
        <v>1.9075293482472799</v>
      </c>
      <c r="F15" s="20">
        <v>327.46173578177701</v>
      </c>
      <c r="G15" s="20">
        <v>2.0297331395540201</v>
      </c>
      <c r="H15" s="20">
        <v>319.29240514936998</v>
      </c>
      <c r="I15" s="20">
        <v>1.5460620967864001</v>
      </c>
      <c r="J15" s="20">
        <v>8.16933063240708</v>
      </c>
      <c r="K15" s="20">
        <v>2.5920576274314802</v>
      </c>
    </row>
    <row r="16" spans="1:11" x14ac:dyDescent="0.25">
      <c r="A16" s="19" t="s">
        <v>65</v>
      </c>
      <c r="B16" s="20">
        <v>254.80424813884699</v>
      </c>
      <c r="C16" s="20">
        <v>0.56386286035913102</v>
      </c>
      <c r="D16" s="20">
        <v>286.60910823385399</v>
      </c>
      <c r="E16" s="20">
        <v>0.96281988513962702</v>
      </c>
      <c r="F16" s="20">
        <v>293.75460920955402</v>
      </c>
      <c r="G16" s="20">
        <v>2.01776397682141</v>
      </c>
      <c r="H16" s="20">
        <v>285.08074219028299</v>
      </c>
      <c r="I16" s="20">
        <v>1.1143036415481999</v>
      </c>
      <c r="J16" s="20">
        <v>8.6738670192707303</v>
      </c>
      <c r="K16" s="20">
        <v>2.3177681169337299</v>
      </c>
    </row>
    <row r="17" spans="1:11" x14ac:dyDescent="0.25">
      <c r="A17" s="19" t="s">
        <v>66</v>
      </c>
      <c r="B17" s="20">
        <v>266.09159608822699</v>
      </c>
      <c r="C17" s="20">
        <v>0.75668496393483897</v>
      </c>
      <c r="D17" s="20">
        <v>293.70369665408901</v>
      </c>
      <c r="E17" s="20">
        <v>1.3757512698829</v>
      </c>
      <c r="F17" s="20">
        <v>295.29342642810599</v>
      </c>
      <c r="G17" s="20">
        <v>2.4530652873136001</v>
      </c>
      <c r="H17" s="20">
        <v>296.11980485744499</v>
      </c>
      <c r="I17" s="20">
        <v>1.56089284793525</v>
      </c>
      <c r="J17" s="20">
        <v>-0.82637842933900196</v>
      </c>
      <c r="K17" s="20">
        <v>2.9667324273530999</v>
      </c>
    </row>
    <row r="18" spans="1:11" x14ac:dyDescent="0.25">
      <c r="A18" s="19" t="s">
        <v>67</v>
      </c>
      <c r="B18" s="20">
        <v>289.196864744089</v>
      </c>
      <c r="C18" s="20">
        <v>0.85386646370480301</v>
      </c>
      <c r="D18" s="20">
        <v>308.48882144675702</v>
      </c>
      <c r="E18" s="20">
        <v>0.90862990584602099</v>
      </c>
      <c r="F18" s="20">
        <v>321.16940854121998</v>
      </c>
      <c r="G18" s="20">
        <v>1.87241804630695</v>
      </c>
      <c r="H18" s="20">
        <v>305.85932178506101</v>
      </c>
      <c r="I18" s="20">
        <v>1.0581342777033</v>
      </c>
      <c r="J18" s="20">
        <v>15.310086756158199</v>
      </c>
      <c r="K18" s="20">
        <v>2.2015641817855598</v>
      </c>
    </row>
    <row r="19" spans="1:11" x14ac:dyDescent="0.25">
      <c r="A19" s="19" t="s">
        <v>68</v>
      </c>
      <c r="B19" s="20">
        <v>262.76130937298399</v>
      </c>
      <c r="C19" s="20">
        <v>1.02321071096021</v>
      </c>
      <c r="D19" s="20">
        <v>281.06510311450597</v>
      </c>
      <c r="E19" s="20">
        <v>1.2302821947509801</v>
      </c>
      <c r="F19" s="20">
        <v>287.27906618221698</v>
      </c>
      <c r="G19" s="20">
        <v>2.4230247294748102</v>
      </c>
      <c r="H19" s="20">
        <v>279.57169241189598</v>
      </c>
      <c r="I19" s="20">
        <v>1.35797793517508</v>
      </c>
      <c r="J19" s="20">
        <v>7.7073737703215803</v>
      </c>
      <c r="K19" s="20">
        <v>2.7085217965282999</v>
      </c>
    </row>
    <row r="20" spans="1:11" x14ac:dyDescent="0.25">
      <c r="A20" s="19" t="s">
        <v>69</v>
      </c>
      <c r="B20" s="20">
        <v>243.60275871962301</v>
      </c>
      <c r="C20" s="20">
        <v>1.13412500723468</v>
      </c>
      <c r="D20" s="20">
        <v>262.77564154019802</v>
      </c>
      <c r="E20" s="20">
        <v>1.4985685918137699</v>
      </c>
      <c r="F20" s="20">
        <v>267.53396099886498</v>
      </c>
      <c r="G20" s="20">
        <v>2.6031285076511801</v>
      </c>
      <c r="H20" s="20">
        <v>263.76143168489398</v>
      </c>
      <c r="I20" s="20">
        <v>1.73116371234764</v>
      </c>
      <c r="J20" s="20">
        <v>3.7725293139707401</v>
      </c>
      <c r="K20" s="20">
        <v>3.01246867347961</v>
      </c>
    </row>
    <row r="21" spans="1:11" x14ac:dyDescent="0.25">
      <c r="A21" s="7" t="s">
        <v>70</v>
      </c>
      <c r="B21" s="21">
        <v>245.5</v>
      </c>
      <c r="C21" s="21">
        <v>1.55</v>
      </c>
      <c r="D21" s="21">
        <v>271.45707442717901</v>
      </c>
      <c r="E21" s="21">
        <v>2.3750203710153799</v>
      </c>
      <c r="F21" s="21">
        <v>272.98819140889589</v>
      </c>
      <c r="G21" s="21">
        <v>4.2837030258736091</v>
      </c>
      <c r="H21" s="21">
        <v>271.4888983630218</v>
      </c>
      <c r="I21" s="21">
        <v>2.6019016024695794</v>
      </c>
      <c r="J21" s="21">
        <v>1.4992930458741285</v>
      </c>
      <c r="K21" s="21">
        <v>4.6695299425940604</v>
      </c>
    </row>
    <row r="22" spans="1:11" x14ac:dyDescent="0.25">
      <c r="A22" s="19" t="s">
        <v>71</v>
      </c>
      <c r="B22" s="20">
        <v>247.89064610933301</v>
      </c>
      <c r="C22" s="20">
        <v>0.92535966181210305</v>
      </c>
      <c r="D22" s="20">
        <v>270.09712571068002</v>
      </c>
      <c r="E22" s="20">
        <v>1.44721312601651</v>
      </c>
      <c r="F22" s="20">
        <v>282.40927646779699</v>
      </c>
      <c r="G22" s="20">
        <v>3.1520490830505299</v>
      </c>
      <c r="H22" s="20">
        <v>266.60445639787599</v>
      </c>
      <c r="I22" s="20">
        <v>1.65215688330826</v>
      </c>
      <c r="J22" s="20">
        <v>15.8048200699204</v>
      </c>
      <c r="K22" s="20">
        <v>3.65553375057562</v>
      </c>
    </row>
    <row r="23" spans="1:11" x14ac:dyDescent="0.25">
      <c r="A23" s="19" t="s">
        <v>72</v>
      </c>
      <c r="B23" s="20">
        <v>238.29951519658101</v>
      </c>
      <c r="C23" s="20">
        <v>1.0317388064203401</v>
      </c>
      <c r="D23" s="20">
        <v>255.29282039439599</v>
      </c>
      <c r="E23" s="20">
        <v>1.42602430684364</v>
      </c>
      <c r="F23" s="20">
        <v>255.879652540362</v>
      </c>
      <c r="G23" s="20">
        <v>2.8736339655507002</v>
      </c>
      <c r="H23" s="20">
        <v>255.20044442726899</v>
      </c>
      <c r="I23" s="20">
        <v>1.4529043966685</v>
      </c>
      <c r="J23" s="20">
        <v>0.67920811309308504</v>
      </c>
      <c r="K23" s="20">
        <v>2.9788724191563798</v>
      </c>
    </row>
    <row r="24" spans="1:11" x14ac:dyDescent="0.25">
      <c r="A24" s="19" t="s">
        <v>73</v>
      </c>
      <c r="B24" s="20">
        <v>280.84042682685299</v>
      </c>
      <c r="C24" s="20">
        <v>0.95248389659120303</v>
      </c>
      <c r="D24" s="20">
        <v>299.305713736651</v>
      </c>
      <c r="E24" s="20">
        <v>1.2623278252216401</v>
      </c>
      <c r="F24" s="20">
        <v>303.40415044035399</v>
      </c>
      <c r="G24" s="20">
        <v>2.8625691751248201</v>
      </c>
      <c r="H24" s="20">
        <v>298.93624420083398</v>
      </c>
      <c r="I24" s="20">
        <v>1.34076471823611</v>
      </c>
      <c r="J24" s="20">
        <v>4.4679062395194098</v>
      </c>
      <c r="K24" s="20">
        <v>3.2012603912950501</v>
      </c>
    </row>
    <row r="25" spans="1:11" x14ac:dyDescent="0.25">
      <c r="A25" s="19" t="s">
        <v>74</v>
      </c>
      <c r="B25" s="20">
        <v>259.575010569553</v>
      </c>
      <c r="C25" s="20">
        <v>1.99264930317901</v>
      </c>
      <c r="D25" s="20">
        <v>283.34627461109199</v>
      </c>
      <c r="E25" s="20">
        <v>2.5994350439610798</v>
      </c>
      <c r="F25" s="20">
        <v>282.98123372886897</v>
      </c>
      <c r="G25" s="20">
        <v>3.8482166936128799</v>
      </c>
      <c r="H25" s="20">
        <v>283.579573225594</v>
      </c>
      <c r="I25" s="20">
        <v>3.1036731377687601</v>
      </c>
      <c r="J25" s="20">
        <v>-0.59833949672517395</v>
      </c>
      <c r="K25" s="20">
        <v>4.6211467446979597</v>
      </c>
    </row>
    <row r="26" spans="1:11" x14ac:dyDescent="0.25">
      <c r="A26" s="19" t="s">
        <v>75</v>
      </c>
      <c r="B26" s="20">
        <v>278.55244389712499</v>
      </c>
      <c r="C26" s="20">
        <v>0.94582158362913704</v>
      </c>
      <c r="D26" s="20">
        <v>298.48843110075398</v>
      </c>
      <c r="E26" s="20">
        <v>1.6074508698698</v>
      </c>
      <c r="F26" s="20">
        <v>310.25927362469201</v>
      </c>
      <c r="G26" s="20">
        <v>3.4674919390635801</v>
      </c>
      <c r="H26" s="20">
        <v>300.9202991455</v>
      </c>
      <c r="I26" s="20">
        <v>1.6821099984035599</v>
      </c>
      <c r="J26" s="20">
        <v>9.3389744791916698</v>
      </c>
      <c r="K26" s="20">
        <v>3.8950717536867301</v>
      </c>
    </row>
    <row r="27" spans="1:11" x14ac:dyDescent="0.25">
      <c r="A27" s="19" t="s">
        <v>76</v>
      </c>
      <c r="B27" s="20">
        <v>235.726882070664</v>
      </c>
      <c r="C27" s="20">
        <v>1.10505827073505</v>
      </c>
      <c r="D27" s="20">
        <v>255.01311335747599</v>
      </c>
      <c r="E27" s="20">
        <v>1.9057008525449399</v>
      </c>
      <c r="F27" s="20">
        <v>258.48816627858298</v>
      </c>
      <c r="G27" s="20">
        <v>3.47611334503631</v>
      </c>
      <c r="H27" s="20">
        <v>254.278417611755</v>
      </c>
      <c r="I27" s="20">
        <v>2.2009449792489399</v>
      </c>
      <c r="J27" s="20">
        <v>4.2097486668284301</v>
      </c>
      <c r="K27" s="20">
        <v>4.0911856897011001</v>
      </c>
    </row>
    <row r="28" spans="1:11" x14ac:dyDescent="0.25">
      <c r="A28" s="19" t="s">
        <v>77</v>
      </c>
      <c r="B28" s="20">
        <v>234.72943102858099</v>
      </c>
      <c r="C28" s="20">
        <v>1.72150348998987</v>
      </c>
      <c r="D28" s="20">
        <v>271.75017874426197</v>
      </c>
      <c r="E28" s="20">
        <v>1.9869554324288301</v>
      </c>
      <c r="F28" s="20">
        <v>286.70919780593601</v>
      </c>
      <c r="G28" s="20">
        <v>3.7953066323887898</v>
      </c>
      <c r="H28" s="20">
        <v>274.37947584259598</v>
      </c>
      <c r="I28" s="20">
        <v>2.24907023607763</v>
      </c>
      <c r="J28" s="20">
        <v>12.3297219633395</v>
      </c>
      <c r="K28" s="20">
        <v>3.9721059252817699</v>
      </c>
    </row>
    <row r="29" spans="1:11" x14ac:dyDescent="0.25">
      <c r="A29" s="19" t="s">
        <v>78</v>
      </c>
      <c r="B29" s="20">
        <v>271.60693286278399</v>
      </c>
      <c r="C29" s="20">
        <v>1.0311498211175101</v>
      </c>
      <c r="D29" s="20">
        <v>291.16666321926499</v>
      </c>
      <c r="E29" s="20">
        <v>1.6764543316990099</v>
      </c>
      <c r="F29" s="20">
        <v>293.25136016084599</v>
      </c>
      <c r="G29" s="20">
        <v>3.2164495084014399</v>
      </c>
      <c r="H29" s="20">
        <v>290.618450650336</v>
      </c>
      <c r="I29" s="20">
        <v>1.8733016761408801</v>
      </c>
      <c r="J29" s="20">
        <v>2.6329095105095299</v>
      </c>
      <c r="K29" s="20">
        <v>3.5882396041007198</v>
      </c>
    </row>
    <row r="30" spans="1:11" x14ac:dyDescent="0.25">
      <c r="A30" s="19" t="s">
        <v>79</v>
      </c>
      <c r="B30" s="20">
        <v>260.20563739258898</v>
      </c>
      <c r="C30" s="20">
        <v>0.98268467086101596</v>
      </c>
      <c r="D30" s="20">
        <v>289.40159710679001</v>
      </c>
      <c r="E30" s="20">
        <v>2.3576402817311499</v>
      </c>
      <c r="F30" s="20">
        <v>298.96742571010401</v>
      </c>
      <c r="G30" s="20">
        <v>3.9763300009143601</v>
      </c>
      <c r="H30" s="20">
        <v>293.93832715257003</v>
      </c>
      <c r="I30" s="20">
        <v>1.7840333555298999</v>
      </c>
      <c r="J30" s="20">
        <v>5.0290985575340796</v>
      </c>
      <c r="K30" s="20">
        <v>4.3828841153711897</v>
      </c>
    </row>
    <row r="31" spans="1:11" x14ac:dyDescent="0.25">
      <c r="A31" s="19" t="s">
        <v>80</v>
      </c>
      <c r="B31" s="20">
        <v>253.93232031398799</v>
      </c>
      <c r="C31" s="20">
        <v>1.2247176105625299</v>
      </c>
      <c r="D31" s="20">
        <v>269.47980752940498</v>
      </c>
      <c r="E31" s="20">
        <v>1.93497083343058</v>
      </c>
      <c r="F31" s="20">
        <v>273.41576283522699</v>
      </c>
      <c r="G31" s="20">
        <v>3.8587805661928001</v>
      </c>
      <c r="H31" s="20">
        <v>269.84059932349902</v>
      </c>
      <c r="I31" s="20">
        <v>2.0105847412298399</v>
      </c>
      <c r="J31" s="20">
        <v>3.5751635117273901</v>
      </c>
      <c r="K31" s="20">
        <v>4.0273411720712504</v>
      </c>
    </row>
    <row r="32" spans="1:11" x14ac:dyDescent="0.25">
      <c r="A32" s="19" t="s">
        <v>81</v>
      </c>
      <c r="B32" s="20">
        <v>247.237610436642</v>
      </c>
      <c r="C32" s="20">
        <v>0.87990157969390803</v>
      </c>
      <c r="D32" s="20">
        <v>270.867826466503</v>
      </c>
      <c r="E32" s="20">
        <v>1.1736073131240801</v>
      </c>
      <c r="F32" s="20">
        <v>276.27379139110701</v>
      </c>
      <c r="G32" s="20">
        <v>2.3522781049901398</v>
      </c>
      <c r="H32" s="20">
        <v>270.28366601722797</v>
      </c>
      <c r="I32" s="20">
        <v>1.38290287554493</v>
      </c>
      <c r="J32" s="20">
        <v>5.9901253738793301</v>
      </c>
      <c r="K32" s="20">
        <v>2.7176178820128101</v>
      </c>
    </row>
    <row r="33" spans="1:11" x14ac:dyDescent="0.25">
      <c r="A33" s="19" t="s">
        <v>82</v>
      </c>
      <c r="B33" s="20">
        <v>258.20852407066002</v>
      </c>
      <c r="C33" s="20">
        <v>1.43021194576754</v>
      </c>
      <c r="D33" s="20">
        <v>286.5069488382</v>
      </c>
      <c r="E33" s="20">
        <v>2.3164973836224099</v>
      </c>
      <c r="F33" s="20">
        <v>291.16186576969699</v>
      </c>
      <c r="G33" s="20">
        <v>4.6925523059273804</v>
      </c>
      <c r="H33" s="20">
        <v>286.09269710216898</v>
      </c>
      <c r="I33" s="20">
        <v>2.59320570024772</v>
      </c>
      <c r="J33" s="20">
        <v>5.0691686675277801</v>
      </c>
      <c r="K33" s="20">
        <v>4.9644571706009799</v>
      </c>
    </row>
    <row r="34" spans="1:11" x14ac:dyDescent="0.25">
      <c r="A34" s="19" t="s">
        <v>83</v>
      </c>
      <c r="B34" s="20">
        <v>284.08271532646802</v>
      </c>
      <c r="C34" s="20">
        <v>0.98028164627314596</v>
      </c>
      <c r="D34" s="20">
        <v>300.306479315611</v>
      </c>
      <c r="E34" s="20">
        <v>1.6445443729457401</v>
      </c>
      <c r="F34" s="20">
        <v>299.90431764422601</v>
      </c>
      <c r="G34" s="20">
        <v>3.8199368195463799</v>
      </c>
      <c r="H34" s="20">
        <v>300.48022414437401</v>
      </c>
      <c r="I34" s="20">
        <v>1.6631112930618599</v>
      </c>
      <c r="J34" s="20">
        <v>-0.57590650014739697</v>
      </c>
      <c r="K34" s="20">
        <v>4.0875455549948301</v>
      </c>
    </row>
    <row r="35" spans="1:11" x14ac:dyDescent="0.25">
      <c r="A35" s="19" t="s">
        <v>84</v>
      </c>
      <c r="B35" s="20">
        <v>266.31677711553698</v>
      </c>
      <c r="C35" s="20">
        <v>0.72544333569213204</v>
      </c>
      <c r="D35" s="20">
        <v>289.11883757183398</v>
      </c>
      <c r="E35" s="20">
        <v>1.0987262896916701</v>
      </c>
      <c r="F35" s="20">
        <v>298.51134543843398</v>
      </c>
      <c r="G35" s="20">
        <v>2.0666565955631699</v>
      </c>
      <c r="H35" s="20">
        <v>291.995765518724</v>
      </c>
      <c r="I35" s="20">
        <v>1.4438866148046301</v>
      </c>
      <c r="J35" s="20">
        <v>6.51557991971052</v>
      </c>
      <c r="K35" s="20">
        <v>2.75902394640771</v>
      </c>
    </row>
    <row r="36" spans="1:11" x14ac:dyDescent="0.25">
      <c r="A36" s="19" t="s">
        <v>85</v>
      </c>
      <c r="B36" s="20">
        <v>248.45914165865</v>
      </c>
      <c r="C36" s="20">
        <v>0.98652771500813596</v>
      </c>
      <c r="D36" s="20">
        <v>282.73065551687</v>
      </c>
      <c r="E36" s="20">
        <v>1.37653249891401</v>
      </c>
      <c r="F36" s="20">
        <v>294.10568066392898</v>
      </c>
      <c r="G36" s="20">
        <v>2.6127060763189101</v>
      </c>
      <c r="H36" s="20">
        <v>281.50108126364</v>
      </c>
      <c r="I36" s="20">
        <v>1.59690000321446</v>
      </c>
      <c r="J36" s="20">
        <v>12.604599400288899</v>
      </c>
      <c r="K36" s="20">
        <v>3.1550759646698299</v>
      </c>
    </row>
    <row r="37" spans="1:11" x14ac:dyDescent="0.25">
      <c r="A37" s="14"/>
      <c r="B37" s="14"/>
      <c r="C37" s="14"/>
      <c r="D37" s="14"/>
      <c r="E37" s="14"/>
      <c r="F37" s="14"/>
      <c r="G37" s="14"/>
      <c r="H37" s="14"/>
      <c r="I37" s="14"/>
      <c r="J37" s="14"/>
      <c r="K37" s="14"/>
    </row>
    <row r="38" spans="1:11" x14ac:dyDescent="0.25">
      <c r="A38" s="24" t="s">
        <v>86</v>
      </c>
      <c r="B38" s="21">
        <v>259.981045081172</v>
      </c>
      <c r="C38" s="21">
        <v>0.210654177071018</v>
      </c>
      <c r="D38" s="21">
        <v>282.72093328073299</v>
      </c>
      <c r="E38" s="21">
        <v>0.30366933255678003</v>
      </c>
      <c r="F38" s="21">
        <v>289.19586328663701</v>
      </c>
      <c r="G38" s="21">
        <v>0.56614544569555103</v>
      </c>
      <c r="H38" s="21">
        <v>283.252790074318</v>
      </c>
      <c r="I38" s="21">
        <v>0.32963293342186301</v>
      </c>
      <c r="J38" s="21">
        <v>5.9430732123191197</v>
      </c>
      <c r="K38" s="21">
        <v>0.63574223325063495</v>
      </c>
    </row>
    <row r="39" spans="1:11" x14ac:dyDescent="0.25">
      <c r="A39" s="19" t="s">
        <v>115</v>
      </c>
      <c r="B39" s="18" t="s">
        <v>115</v>
      </c>
      <c r="C39" s="18" t="s">
        <v>115</v>
      </c>
      <c r="D39" s="18" t="s">
        <v>115</v>
      </c>
      <c r="E39" s="18" t="s">
        <v>115</v>
      </c>
      <c r="F39" s="18" t="s">
        <v>115</v>
      </c>
      <c r="G39" s="18" t="s">
        <v>115</v>
      </c>
      <c r="H39" s="18" t="s">
        <v>115</v>
      </c>
      <c r="I39" s="18" t="s">
        <v>115</v>
      </c>
      <c r="J39" s="18" t="s">
        <v>115</v>
      </c>
      <c r="K39" s="18" t="s">
        <v>115</v>
      </c>
    </row>
    <row r="40" spans="1:11" x14ac:dyDescent="0.25">
      <c r="A40" s="132" t="s">
        <v>87</v>
      </c>
      <c r="B40" s="133"/>
      <c r="C40" s="133"/>
      <c r="D40" s="133"/>
      <c r="E40" s="133"/>
      <c r="F40" s="133"/>
      <c r="G40" s="133"/>
      <c r="H40" s="133"/>
      <c r="I40" s="133"/>
      <c r="J40" s="133"/>
      <c r="K40" s="133"/>
    </row>
    <row r="41" spans="1:11" x14ac:dyDescent="0.25">
      <c r="A41" s="19" t="s">
        <v>88</v>
      </c>
      <c r="B41" s="20">
        <v>254.251318063393</v>
      </c>
      <c r="C41" s="20">
        <v>1.77243924761357</v>
      </c>
      <c r="D41" s="20">
        <v>273.20056353770002</v>
      </c>
      <c r="E41" s="20">
        <v>3.1316676609415599</v>
      </c>
      <c r="F41" s="20">
        <v>273.45630827732202</v>
      </c>
      <c r="G41" s="20">
        <v>5.8385726408451797</v>
      </c>
      <c r="H41" s="20">
        <v>274.06409456980703</v>
      </c>
      <c r="I41" s="20">
        <v>2.9837010187227699</v>
      </c>
      <c r="J41" s="20">
        <v>-0.60778629248491101</v>
      </c>
      <c r="K41" s="20">
        <v>5.3355158062022596</v>
      </c>
    </row>
    <row r="42" spans="1:11" x14ac:dyDescent="0.25">
      <c r="A42" s="19" t="s">
        <v>89</v>
      </c>
      <c r="B42" s="20">
        <v>254.54043214316701</v>
      </c>
      <c r="C42" s="20">
        <v>0.73094263896337597</v>
      </c>
      <c r="D42" s="20">
        <v>274.61528705098402</v>
      </c>
      <c r="E42" s="20">
        <v>0.97858583232225205</v>
      </c>
      <c r="F42" s="20">
        <v>274.51722055090801</v>
      </c>
      <c r="G42" s="20">
        <v>1.8115304559652201</v>
      </c>
      <c r="H42" s="20">
        <v>274.67142126528103</v>
      </c>
      <c r="I42" s="20">
        <v>1.1994550440160701</v>
      </c>
      <c r="J42" s="20">
        <v>-0.15420071437262101</v>
      </c>
      <c r="K42" s="20">
        <v>2.2301736632108402</v>
      </c>
    </row>
    <row r="43" spans="1:11" x14ac:dyDescent="0.25">
      <c r="A43" s="19"/>
      <c r="B43" s="20"/>
      <c r="C43" s="20"/>
      <c r="D43" s="20"/>
      <c r="E43" s="20"/>
      <c r="F43" s="20"/>
      <c r="G43" s="20"/>
      <c r="H43" s="20"/>
      <c r="I43" s="20"/>
      <c r="J43" s="20"/>
      <c r="K43" s="20"/>
    </row>
    <row r="44" spans="1:11" x14ac:dyDescent="0.25">
      <c r="A44" s="132" t="s">
        <v>90</v>
      </c>
      <c r="B44" s="223"/>
      <c r="C44" s="223"/>
      <c r="D44" s="133"/>
      <c r="E44" s="133"/>
      <c r="F44" s="133"/>
      <c r="G44" s="133"/>
      <c r="H44" s="133"/>
      <c r="I44" s="133"/>
      <c r="J44" s="133"/>
      <c r="K44" s="133"/>
    </row>
    <row r="45" spans="1:11" x14ac:dyDescent="0.25">
      <c r="A45" s="13" t="s">
        <v>91</v>
      </c>
      <c r="B45" s="220">
        <v>255.13797103270176</v>
      </c>
      <c r="C45" s="220">
        <v>3.1670013891897359</v>
      </c>
      <c r="D45" s="20">
        <v>284.3839134095054</v>
      </c>
      <c r="E45" s="20">
        <v>4.1398855739320632</v>
      </c>
      <c r="F45" s="20">
        <v>288.47352290669187</v>
      </c>
      <c r="G45" s="20">
        <v>7.7128630171767618</v>
      </c>
      <c r="H45" s="20">
        <v>282.98951255499753</v>
      </c>
      <c r="I45" s="20">
        <v>5.0091597309391629</v>
      </c>
      <c r="J45" s="20">
        <v>5.4840103516942973</v>
      </c>
      <c r="K45" s="20">
        <v>9.2291435225174521</v>
      </c>
    </row>
    <row r="46" spans="1:11" x14ac:dyDescent="0.25">
      <c r="A46" s="13" t="s">
        <v>92</v>
      </c>
      <c r="B46" s="220">
        <v>261.50198277047934</v>
      </c>
      <c r="C46" s="220">
        <v>3.3121219064387777</v>
      </c>
      <c r="D46" s="20">
        <v>279.65963831090181</v>
      </c>
      <c r="E46" s="20">
        <v>5.1074353539331812</v>
      </c>
      <c r="F46" s="20">
        <v>274.9109129118977</v>
      </c>
      <c r="G46" s="20">
        <v>8.3151311415873987</v>
      </c>
      <c r="H46" s="20">
        <v>281.65837276184982</v>
      </c>
      <c r="I46" s="20">
        <v>5.5674852068901997</v>
      </c>
      <c r="J46" s="20">
        <v>-6.7474598499521843</v>
      </c>
      <c r="K46" s="20">
        <v>9.0395924567066857</v>
      </c>
    </row>
    <row r="47" spans="1:11" x14ac:dyDescent="0.25">
      <c r="A47" s="19" t="s">
        <v>93</v>
      </c>
      <c r="B47" s="220">
        <v>252.66190206491621</v>
      </c>
      <c r="C47" s="220">
        <v>3.8912497619876789</v>
      </c>
      <c r="D47" s="20">
        <v>273.99075058170882</v>
      </c>
      <c r="E47" s="20">
        <v>5.2723065281086461</v>
      </c>
      <c r="F47" s="20">
        <v>273.68316729522019</v>
      </c>
      <c r="G47" s="20">
        <v>7.8085705211118297</v>
      </c>
      <c r="H47" s="20">
        <v>274.5904686388742</v>
      </c>
      <c r="I47" s="20">
        <v>5.5695527655016432</v>
      </c>
      <c r="J47" s="20">
        <v>-0.90730134365402937</v>
      </c>
      <c r="K47" s="20">
        <v>7.7019862330678883</v>
      </c>
    </row>
    <row r="48" spans="1:11" x14ac:dyDescent="0.25">
      <c r="A48" s="19" t="s">
        <v>94</v>
      </c>
      <c r="B48" s="220">
        <v>225.29664952138995</v>
      </c>
      <c r="C48" s="220">
        <v>2.7897312696373464</v>
      </c>
      <c r="D48" s="20">
        <v>251.09525321945861</v>
      </c>
      <c r="E48" s="20">
        <v>5.1588748466811714</v>
      </c>
      <c r="F48" s="20">
        <v>254.1832204745327</v>
      </c>
      <c r="G48" s="20">
        <v>9.891168471014149</v>
      </c>
      <c r="H48" s="20">
        <v>251.23721429073788</v>
      </c>
      <c r="I48" s="20">
        <v>5.4656360455961357</v>
      </c>
      <c r="J48" s="20">
        <v>2.9460061837948275</v>
      </c>
      <c r="K48" s="20">
        <v>9.5694661316397358</v>
      </c>
    </row>
    <row r="49" spans="1:12" x14ac:dyDescent="0.25">
      <c r="A49" s="19" t="s">
        <v>95</v>
      </c>
      <c r="B49" s="220">
        <v>223.32776693468242</v>
      </c>
      <c r="C49" s="220">
        <v>3.9785302528807382</v>
      </c>
      <c r="D49" s="20">
        <v>247.67137580551275</v>
      </c>
      <c r="E49" s="20">
        <v>7.4343750259455499</v>
      </c>
      <c r="F49" s="20">
        <v>244.38125929330607</v>
      </c>
      <c r="G49" s="20">
        <v>15.481825893217604</v>
      </c>
      <c r="H49" s="20">
        <v>248.33611373979574</v>
      </c>
      <c r="I49" s="20">
        <v>8.8809644805919419</v>
      </c>
      <c r="J49" s="20">
        <v>-3.954854446489628</v>
      </c>
      <c r="K49" s="20">
        <v>18.779695967489602</v>
      </c>
    </row>
    <row r="50" spans="1:12" ht="32.25" customHeight="1" x14ac:dyDescent="0.25">
      <c r="A50" s="129" t="s">
        <v>129</v>
      </c>
      <c r="B50" s="129"/>
      <c r="C50" s="129"/>
      <c r="D50" s="129"/>
      <c r="E50" s="129"/>
      <c r="F50" s="129"/>
      <c r="G50" s="129"/>
      <c r="H50" s="129"/>
      <c r="I50" s="129"/>
      <c r="J50" s="129"/>
      <c r="K50" s="129"/>
      <c r="L50" s="37"/>
    </row>
    <row r="51" spans="1:12" x14ac:dyDescent="0.25">
      <c r="A51" s="102" t="s">
        <v>96</v>
      </c>
      <c r="B51" s="102"/>
      <c r="C51" s="102"/>
      <c r="D51" s="102"/>
      <c r="E51" s="102"/>
      <c r="F51" s="102"/>
      <c r="G51" s="102"/>
      <c r="H51" s="102"/>
      <c r="I51" s="102"/>
      <c r="J51" s="102"/>
      <c r="K51" s="102"/>
      <c r="L51" s="102"/>
    </row>
  </sheetData>
  <mergeCells count="14">
    <mergeCell ref="A2:K2"/>
    <mergeCell ref="A3:K3"/>
    <mergeCell ref="A4:A6"/>
    <mergeCell ref="B4:C5"/>
    <mergeCell ref="D4:K4"/>
    <mergeCell ref="D5:E5"/>
    <mergeCell ref="F5:G5"/>
    <mergeCell ref="H5:I5"/>
    <mergeCell ref="J5:K5"/>
    <mergeCell ref="A50:K50"/>
    <mergeCell ref="A51:L51"/>
    <mergeCell ref="A7:K7"/>
    <mergeCell ref="A40:K40"/>
    <mergeCell ref="A44:K44"/>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EE4B-E725-4456-803C-5E034850F6C9}">
  <dimension ref="A2:L50"/>
  <sheetViews>
    <sheetView zoomScale="80" zoomScaleNormal="80" workbookViewId="0">
      <selection activeCell="A49" sqref="A49:K49"/>
    </sheetView>
  </sheetViews>
  <sheetFormatPr defaultRowHeight="15" x14ac:dyDescent="0.25"/>
  <cols>
    <col min="1" max="1" width="32" bestFit="1" customWidth="1"/>
    <col min="2" max="11" width="11.140625" customWidth="1"/>
  </cols>
  <sheetData>
    <row r="2" spans="1:11" ht="14.45" customHeight="1" x14ac:dyDescent="0.25">
      <c r="A2" s="108" t="s">
        <v>130</v>
      </c>
      <c r="B2" s="134"/>
      <c r="C2" s="134"/>
      <c r="D2" s="134"/>
      <c r="E2" s="134"/>
      <c r="F2" s="134"/>
      <c r="G2" s="134"/>
      <c r="H2" s="134"/>
      <c r="I2" s="134"/>
      <c r="J2" s="134"/>
      <c r="K2" s="134"/>
    </row>
    <row r="3" spans="1:11" ht="14.45" customHeight="1" x14ac:dyDescent="0.25">
      <c r="A3" s="136"/>
      <c r="B3" s="136"/>
      <c r="C3" s="136"/>
      <c r="D3" s="136"/>
      <c r="E3" s="136"/>
      <c r="F3" s="136"/>
      <c r="G3" s="136"/>
      <c r="H3" s="136"/>
      <c r="I3" s="136"/>
      <c r="J3" s="136"/>
      <c r="K3" s="136"/>
    </row>
    <row r="4" spans="1:11" ht="14.45" customHeight="1" x14ac:dyDescent="0.25">
      <c r="A4" s="137" t="s">
        <v>101</v>
      </c>
      <c r="B4" s="138" t="s">
        <v>102</v>
      </c>
      <c r="C4" s="139" t="s">
        <v>103</v>
      </c>
      <c r="D4" s="139" t="s">
        <v>123</v>
      </c>
      <c r="E4" s="139"/>
      <c r="F4" s="139"/>
      <c r="G4" s="139"/>
      <c r="H4" s="139"/>
      <c r="I4" s="139"/>
      <c r="J4" s="139"/>
      <c r="K4" s="139"/>
    </row>
    <row r="5" spans="1:11" x14ac:dyDescent="0.25">
      <c r="A5" s="137" t="s">
        <v>101</v>
      </c>
      <c r="B5" s="139" t="s">
        <v>103</v>
      </c>
      <c r="C5" s="139" t="s">
        <v>103</v>
      </c>
      <c r="D5" s="138" t="s">
        <v>124</v>
      </c>
      <c r="E5" s="139" t="s">
        <v>125</v>
      </c>
      <c r="F5" s="139" t="s">
        <v>126</v>
      </c>
      <c r="G5" s="139" t="s">
        <v>126</v>
      </c>
      <c r="H5" s="139" t="s">
        <v>127</v>
      </c>
      <c r="I5" s="139" t="s">
        <v>127</v>
      </c>
      <c r="J5" s="138" t="s">
        <v>128</v>
      </c>
      <c r="K5" s="139"/>
    </row>
    <row r="6" spans="1:11" ht="29.1" customHeight="1" x14ac:dyDescent="0.25">
      <c r="A6" s="137" t="s">
        <v>101</v>
      </c>
      <c r="B6" s="68" t="s">
        <v>54</v>
      </c>
      <c r="C6" s="68" t="s">
        <v>55</v>
      </c>
      <c r="D6" s="68" t="s">
        <v>54</v>
      </c>
      <c r="E6" s="68" t="s">
        <v>55</v>
      </c>
      <c r="F6" s="68" t="s">
        <v>54</v>
      </c>
      <c r="G6" s="68" t="s">
        <v>55</v>
      </c>
      <c r="H6" s="68" t="s">
        <v>54</v>
      </c>
      <c r="I6" s="68" t="s">
        <v>55</v>
      </c>
      <c r="J6" s="68" t="s">
        <v>54</v>
      </c>
      <c r="K6" s="68" t="s">
        <v>55</v>
      </c>
    </row>
    <row r="7" spans="1:11" x14ac:dyDescent="0.25">
      <c r="A7" s="93" t="s">
        <v>56</v>
      </c>
      <c r="B7" s="120"/>
      <c r="C7" s="120"/>
      <c r="D7" s="120"/>
      <c r="E7" s="120"/>
      <c r="F7" s="120"/>
      <c r="G7" s="120"/>
      <c r="H7" s="120"/>
      <c r="I7" s="120"/>
      <c r="J7" s="120"/>
      <c r="K7" s="120"/>
    </row>
    <row r="8" spans="1:11" x14ac:dyDescent="0.25">
      <c r="A8" s="19" t="s">
        <v>57</v>
      </c>
      <c r="B8" s="20">
        <v>267.04456415176099</v>
      </c>
      <c r="C8" s="20">
        <v>0.90612222526730102</v>
      </c>
      <c r="D8" s="20">
        <v>300.35380758009097</v>
      </c>
      <c r="E8" s="20">
        <v>1.3854209551630801</v>
      </c>
      <c r="F8" s="20">
        <v>314.94611022140401</v>
      </c>
      <c r="G8" s="20">
        <v>2.6015855522523599</v>
      </c>
      <c r="H8" s="20">
        <v>296.32208988864897</v>
      </c>
      <c r="I8" s="20">
        <v>1.76629348290963</v>
      </c>
      <c r="J8" s="20">
        <v>18.6240203327554</v>
      </c>
      <c r="K8" s="20">
        <v>3.3030542874501601</v>
      </c>
    </row>
    <row r="9" spans="1:11" x14ac:dyDescent="0.25">
      <c r="A9" s="19" t="s">
        <v>58</v>
      </c>
      <c r="B9" s="20">
        <v>279.25033246548702</v>
      </c>
      <c r="C9" s="20">
        <v>0.90454065686895402</v>
      </c>
      <c r="D9" s="20">
        <v>304.60998527486998</v>
      </c>
      <c r="E9" s="20">
        <v>1.29195745275855</v>
      </c>
      <c r="F9" s="20">
        <v>330.14139656886402</v>
      </c>
      <c r="G9" s="20">
        <v>2.68060819337822</v>
      </c>
      <c r="H9" s="20">
        <v>303.44395344539703</v>
      </c>
      <c r="I9" s="20">
        <v>1.34121333508663</v>
      </c>
      <c r="J9" s="20">
        <v>26.6974431234676</v>
      </c>
      <c r="K9" s="20">
        <v>3.1318245350607601</v>
      </c>
    </row>
    <row r="10" spans="1:11" x14ac:dyDescent="0.25">
      <c r="A10" s="19" t="s">
        <v>59</v>
      </c>
      <c r="B10" s="20">
        <v>270.69486539440402</v>
      </c>
      <c r="C10" s="20">
        <v>0.89877615555703405</v>
      </c>
      <c r="D10" s="20">
        <v>290.403981719218</v>
      </c>
      <c r="E10" s="20">
        <v>0.99643247539072799</v>
      </c>
      <c r="F10" s="20">
        <v>304.23641649112</v>
      </c>
      <c r="G10" s="20">
        <v>2.2155065291090699</v>
      </c>
      <c r="H10" s="20">
        <v>285.725639927602</v>
      </c>
      <c r="I10" s="20">
        <v>1.3267617807307901</v>
      </c>
      <c r="J10" s="20">
        <v>18.510776563518402</v>
      </c>
      <c r="K10" s="20">
        <v>2.72726896341001</v>
      </c>
    </row>
    <row r="11" spans="1:11" x14ac:dyDescent="0.25">
      <c r="A11" s="19" t="s">
        <v>60</v>
      </c>
      <c r="B11" s="20">
        <v>214.343683378441</v>
      </c>
      <c r="C11" s="20">
        <v>2.34737449852007</v>
      </c>
      <c r="D11" s="20">
        <v>249.508710785538</v>
      </c>
      <c r="E11" s="20">
        <v>2.39095771835603</v>
      </c>
      <c r="F11" s="20">
        <v>262.47895448619602</v>
      </c>
      <c r="G11" s="20">
        <v>4.30175684453675</v>
      </c>
      <c r="H11" s="20">
        <v>245.395415159457</v>
      </c>
      <c r="I11" s="20">
        <v>2.5436303773198699</v>
      </c>
      <c r="J11" s="20">
        <v>17.083539326739</v>
      </c>
      <c r="K11" s="20">
        <v>4.6679900343606304</v>
      </c>
    </row>
    <row r="12" spans="1:11" x14ac:dyDescent="0.25">
      <c r="A12" s="19" t="s">
        <v>61</v>
      </c>
      <c r="B12" s="20">
        <v>252.70013498638801</v>
      </c>
      <c r="C12" s="20">
        <v>0.95501350651446504</v>
      </c>
      <c r="D12" s="20">
        <v>268.613341917931</v>
      </c>
      <c r="E12" s="20">
        <v>1.1977727650133101</v>
      </c>
      <c r="F12" s="20">
        <v>277.27477143591199</v>
      </c>
      <c r="G12" s="20">
        <v>1.6598904514263999</v>
      </c>
      <c r="H12" s="20">
        <v>264.72451849511498</v>
      </c>
      <c r="I12" s="20">
        <v>1.3943638379210801</v>
      </c>
      <c r="J12" s="20">
        <v>12.5502529407962</v>
      </c>
      <c r="K12" s="20">
        <v>1.9506542404021401</v>
      </c>
    </row>
    <row r="13" spans="1:11" x14ac:dyDescent="0.25">
      <c r="A13" s="19" t="s">
        <v>62</v>
      </c>
      <c r="B13" s="20">
        <v>279.09240690873401</v>
      </c>
      <c r="C13" s="20">
        <v>0.80997838019591795</v>
      </c>
      <c r="D13" s="20">
        <v>299.512836219272</v>
      </c>
      <c r="E13" s="20">
        <v>1.14910571325699</v>
      </c>
      <c r="F13" s="20">
        <v>319.71744993904099</v>
      </c>
      <c r="G13" s="20">
        <v>2.4534721810940399</v>
      </c>
      <c r="H13" s="20">
        <v>300.13644982252202</v>
      </c>
      <c r="I13" s="20">
        <v>1.25728685813648</v>
      </c>
      <c r="J13" s="20">
        <v>19.581000116519199</v>
      </c>
      <c r="K13" s="20">
        <v>2.6823771957393401</v>
      </c>
    </row>
    <row r="14" spans="1:11" x14ac:dyDescent="0.25">
      <c r="A14" s="19" t="s">
        <v>63</v>
      </c>
      <c r="B14" s="20">
        <v>281.00610735727997</v>
      </c>
      <c r="C14" s="20">
        <v>0.62383020566791803</v>
      </c>
      <c r="D14" s="20">
        <v>298.10314761859001</v>
      </c>
      <c r="E14" s="20">
        <v>0.98063790545173801</v>
      </c>
      <c r="F14" s="20">
        <v>315.51246160437699</v>
      </c>
      <c r="G14" s="20">
        <v>2.0593072408677799</v>
      </c>
      <c r="H14" s="20">
        <v>294.71340571949202</v>
      </c>
      <c r="I14" s="20">
        <v>1.10996916264123</v>
      </c>
      <c r="J14" s="20">
        <v>20.799055884885298</v>
      </c>
      <c r="K14" s="20">
        <v>2.3827923447746602</v>
      </c>
    </row>
    <row r="15" spans="1:11" x14ac:dyDescent="0.25">
      <c r="A15" s="19" t="s">
        <v>64</v>
      </c>
      <c r="B15" s="20">
        <v>293.76993822359498</v>
      </c>
      <c r="C15" s="20">
        <v>1.1752924873060999</v>
      </c>
      <c r="D15" s="20">
        <v>311.97051349493597</v>
      </c>
      <c r="E15" s="20">
        <v>1.7712736128009099</v>
      </c>
      <c r="F15" s="20">
        <v>338.40296084187202</v>
      </c>
      <c r="G15" s="20">
        <v>1.8817040463027801</v>
      </c>
      <c r="H15" s="20">
        <v>311.88990233266702</v>
      </c>
      <c r="I15" s="20">
        <v>1.44089489593874</v>
      </c>
      <c r="J15" s="20">
        <v>26.513058509205401</v>
      </c>
      <c r="K15" s="20">
        <v>2.33162706248604</v>
      </c>
    </row>
    <row r="16" spans="1:11" x14ac:dyDescent="0.25">
      <c r="A16" s="19" t="s">
        <v>65</v>
      </c>
      <c r="B16" s="20">
        <v>256.532708686342</v>
      </c>
      <c r="C16" s="20">
        <v>0.66489763362571697</v>
      </c>
      <c r="D16" s="20">
        <v>290.87017392615297</v>
      </c>
      <c r="E16" s="20">
        <v>1.0528255437320799</v>
      </c>
      <c r="F16" s="20">
        <v>308.195904809252</v>
      </c>
      <c r="G16" s="20">
        <v>2.26470882549394</v>
      </c>
      <c r="H16" s="20">
        <v>286.05835564935597</v>
      </c>
      <c r="I16" s="20">
        <v>1.1159150196161101</v>
      </c>
      <c r="J16" s="20">
        <v>22.137549159895901</v>
      </c>
      <c r="K16" s="20">
        <v>2.46725476101577</v>
      </c>
    </row>
    <row r="17" spans="1:11" x14ac:dyDescent="0.25">
      <c r="A17" s="19" t="s">
        <v>66</v>
      </c>
      <c r="B17" s="20">
        <v>272.82498018828301</v>
      </c>
      <c r="C17" s="20">
        <v>0.73770224060595302</v>
      </c>
      <c r="D17" s="20">
        <v>305.09438639230302</v>
      </c>
      <c r="E17" s="20">
        <v>1.1866722560235099</v>
      </c>
      <c r="F17" s="20">
        <v>318.68200719555102</v>
      </c>
      <c r="G17" s="20">
        <v>1.9952183858457599</v>
      </c>
      <c r="H17" s="20">
        <v>300.93592084342202</v>
      </c>
      <c r="I17" s="20">
        <v>1.4159916010170599</v>
      </c>
      <c r="J17" s="20">
        <v>17.7460863521292</v>
      </c>
      <c r="K17" s="20">
        <v>2.6531243446102102</v>
      </c>
    </row>
    <row r="18" spans="1:11" x14ac:dyDescent="0.25">
      <c r="A18" s="19" t="s">
        <v>67</v>
      </c>
      <c r="B18" s="20">
        <v>290.835337867688</v>
      </c>
      <c r="C18" s="20">
        <v>0.84872956258164201</v>
      </c>
      <c r="D18" s="20">
        <v>311.16402048249</v>
      </c>
      <c r="E18" s="20">
        <v>0.84600262073098198</v>
      </c>
      <c r="F18" s="20">
        <v>333.40697067302199</v>
      </c>
      <c r="G18" s="20">
        <v>2.02831685225547</v>
      </c>
      <c r="H18" s="20">
        <v>305.87435779892502</v>
      </c>
      <c r="I18" s="20">
        <v>0.92925225586418703</v>
      </c>
      <c r="J18" s="20">
        <v>27.532612874096799</v>
      </c>
      <c r="K18" s="20">
        <v>2.28765127789136</v>
      </c>
    </row>
    <row r="19" spans="1:11" x14ac:dyDescent="0.25">
      <c r="A19" s="19" t="s">
        <v>68</v>
      </c>
      <c r="B19" s="20">
        <v>259.69549538857899</v>
      </c>
      <c r="C19" s="20">
        <v>1.1905227650591399</v>
      </c>
      <c r="D19" s="20">
        <v>279.90736291635699</v>
      </c>
      <c r="E19" s="20">
        <v>1.36082174244021</v>
      </c>
      <c r="F19" s="20">
        <v>295.76362693064101</v>
      </c>
      <c r="G19" s="20">
        <v>2.8345557188844399</v>
      </c>
      <c r="H19" s="20">
        <v>275.15396501759801</v>
      </c>
      <c r="I19" s="20">
        <v>1.5962836310308</v>
      </c>
      <c r="J19" s="20">
        <v>20.6096619130434</v>
      </c>
      <c r="K19" s="20">
        <v>3.3691703720991302</v>
      </c>
    </row>
    <row r="20" spans="1:11" x14ac:dyDescent="0.25">
      <c r="A20" s="19" t="s">
        <v>69</v>
      </c>
      <c r="B20" s="20">
        <v>245.77487924085901</v>
      </c>
      <c r="C20" s="20">
        <v>1.2115627304838399</v>
      </c>
      <c r="D20" s="20">
        <v>267.54945267263099</v>
      </c>
      <c r="E20" s="20">
        <v>1.5840241342958801</v>
      </c>
      <c r="F20" s="20">
        <v>280.59100802151198</v>
      </c>
      <c r="G20" s="20">
        <v>2.7302806145530201</v>
      </c>
      <c r="H20" s="20">
        <v>264.40809549957999</v>
      </c>
      <c r="I20" s="20">
        <v>1.9338403010061</v>
      </c>
      <c r="J20" s="20">
        <v>16.182912521932799</v>
      </c>
      <c r="K20" s="20">
        <v>3.2724204745185301</v>
      </c>
    </row>
    <row r="21" spans="1:11" x14ac:dyDescent="0.25">
      <c r="A21" s="7" t="s">
        <v>70</v>
      </c>
      <c r="B21" s="21">
        <v>244.31</v>
      </c>
      <c r="C21" s="21">
        <v>1.68</v>
      </c>
      <c r="D21" s="21">
        <v>271.03787386302906</v>
      </c>
      <c r="E21" s="21">
        <v>2.5700565418773702</v>
      </c>
      <c r="F21" s="21">
        <v>283.67675617018926</v>
      </c>
      <c r="G21" s="21">
        <v>4.7269588266386133</v>
      </c>
      <c r="H21" s="21">
        <v>267.01835001373445</v>
      </c>
      <c r="I21" s="21">
        <v>2.7718541884206864</v>
      </c>
      <c r="J21" s="21">
        <v>16.658406156454799</v>
      </c>
      <c r="K21" s="21">
        <v>5.1890774702574314</v>
      </c>
    </row>
    <row r="22" spans="1:11" x14ac:dyDescent="0.25">
      <c r="A22" s="19" t="s">
        <v>71</v>
      </c>
      <c r="B22" s="20">
        <v>262.70448814889897</v>
      </c>
      <c r="C22" s="20">
        <v>0.856816572701386</v>
      </c>
      <c r="D22" s="20">
        <v>284.86418464316</v>
      </c>
      <c r="E22" s="20">
        <v>1.4704287871541399</v>
      </c>
      <c r="F22" s="20">
        <v>303.71211766456702</v>
      </c>
      <c r="G22" s="20">
        <v>3.1539183927460401</v>
      </c>
      <c r="H22" s="20">
        <v>279.51981603696902</v>
      </c>
      <c r="I22" s="20">
        <v>1.5720424555918999</v>
      </c>
      <c r="J22" s="20">
        <v>24.192301627598599</v>
      </c>
      <c r="K22" s="20">
        <v>3.6331285795483601</v>
      </c>
    </row>
    <row r="23" spans="1:11" x14ac:dyDescent="0.25">
      <c r="A23" s="19" t="s">
        <v>72</v>
      </c>
      <c r="B23" s="20">
        <v>245.55287511178801</v>
      </c>
      <c r="C23" s="20">
        <v>1.18961155115282</v>
      </c>
      <c r="D23" s="20">
        <v>264.73995977247</v>
      </c>
      <c r="E23" s="20">
        <v>1.6385702113927501</v>
      </c>
      <c r="F23" s="20">
        <v>275.300256420246</v>
      </c>
      <c r="G23" s="20">
        <v>3.3321321098792298</v>
      </c>
      <c r="H23" s="20">
        <v>261.352818074928</v>
      </c>
      <c r="I23" s="20">
        <v>1.5769823267930201</v>
      </c>
      <c r="J23" s="20">
        <v>13.947438345318099</v>
      </c>
      <c r="K23" s="20">
        <v>3.2218732844504898</v>
      </c>
    </row>
    <row r="24" spans="1:11" x14ac:dyDescent="0.25">
      <c r="A24" s="19" t="s">
        <v>73</v>
      </c>
      <c r="B24" s="20">
        <v>284.80385488363601</v>
      </c>
      <c r="C24" s="20">
        <v>0.90289910978538901</v>
      </c>
      <c r="D24" s="20">
        <v>305.06662538030099</v>
      </c>
      <c r="E24" s="20">
        <v>1.1111694446687299</v>
      </c>
      <c r="F24" s="20">
        <v>318.48934575098201</v>
      </c>
      <c r="G24" s="20">
        <v>2.5579938746336999</v>
      </c>
      <c r="H24" s="20">
        <v>301.52942896593299</v>
      </c>
      <c r="I24" s="20">
        <v>1.1489175008867201</v>
      </c>
      <c r="J24" s="20">
        <v>16.959916785048801</v>
      </c>
      <c r="K24" s="20">
        <v>2.8176277446180702</v>
      </c>
    </row>
    <row r="25" spans="1:11" x14ac:dyDescent="0.25">
      <c r="A25" s="19" t="s">
        <v>74</v>
      </c>
      <c r="B25" s="20">
        <v>255.69899471981699</v>
      </c>
      <c r="C25" s="20">
        <v>2.0605122829685301</v>
      </c>
      <c r="D25" s="20">
        <v>283.201453748321</v>
      </c>
      <c r="E25" s="20">
        <v>2.3233105493722599</v>
      </c>
      <c r="F25" s="20">
        <v>292.10233236600698</v>
      </c>
      <c r="G25" s="20">
        <v>4.1532636411666797</v>
      </c>
      <c r="H25" s="20">
        <v>279.71031725353299</v>
      </c>
      <c r="I25" s="20">
        <v>2.6783288584095999</v>
      </c>
      <c r="J25" s="20">
        <v>12.392015112474301</v>
      </c>
      <c r="K25" s="20">
        <v>4.8361845711995404</v>
      </c>
    </row>
    <row r="26" spans="1:11" x14ac:dyDescent="0.25">
      <c r="A26" s="19" t="s">
        <v>75</v>
      </c>
      <c r="B26" s="20">
        <v>283.86540124934203</v>
      </c>
      <c r="C26" s="20">
        <v>1.10984516444839</v>
      </c>
      <c r="D26" s="20">
        <v>305.30084348866097</v>
      </c>
      <c r="E26" s="20">
        <v>1.8586132926576799</v>
      </c>
      <c r="F26" s="20">
        <v>329.96765710273098</v>
      </c>
      <c r="G26" s="20">
        <v>4.0621006033753604</v>
      </c>
      <c r="H26" s="20">
        <v>304.38836851951299</v>
      </c>
      <c r="I26" s="20">
        <v>1.91383218214166</v>
      </c>
      <c r="J26" s="20">
        <v>25.579288583218101</v>
      </c>
      <c r="K26" s="20">
        <v>4.4441513822039003</v>
      </c>
    </row>
    <row r="27" spans="1:11" x14ac:dyDescent="0.25">
      <c r="A27" s="19" t="s">
        <v>76</v>
      </c>
      <c r="B27" s="20">
        <v>238.78156537309101</v>
      </c>
      <c r="C27" s="20">
        <v>1.13088752398141</v>
      </c>
      <c r="D27" s="20">
        <v>260.27541792296</v>
      </c>
      <c r="E27" s="20">
        <v>2.0907118172398498</v>
      </c>
      <c r="F27" s="20">
        <v>265.50073185840398</v>
      </c>
      <c r="G27" s="20">
        <v>4.1419754221572003</v>
      </c>
      <c r="H27" s="20">
        <v>258.78040326459097</v>
      </c>
      <c r="I27" s="20">
        <v>2.3257637934398101</v>
      </c>
      <c r="J27" s="20">
        <v>6.72032859381319</v>
      </c>
      <c r="K27" s="20">
        <v>4.6674666901985997</v>
      </c>
    </row>
    <row r="28" spans="1:11" x14ac:dyDescent="0.25">
      <c r="A28" s="19" t="s">
        <v>77</v>
      </c>
      <c r="B28" s="20">
        <v>238.13253022495101</v>
      </c>
      <c r="C28" s="20">
        <v>1.9144253329344501</v>
      </c>
      <c r="D28" s="20">
        <v>277.87164255667699</v>
      </c>
      <c r="E28" s="20">
        <v>2.18153205880831</v>
      </c>
      <c r="F28" s="20">
        <v>298.41661864805798</v>
      </c>
      <c r="G28" s="20">
        <v>3.5115446793384999</v>
      </c>
      <c r="H28" s="20">
        <v>279.82598371693001</v>
      </c>
      <c r="I28" s="20">
        <v>2.5118513294872802</v>
      </c>
      <c r="J28" s="20">
        <v>18.590634931127902</v>
      </c>
      <c r="K28" s="20">
        <v>4.11173275220417</v>
      </c>
    </row>
    <row r="29" spans="1:11" x14ac:dyDescent="0.25">
      <c r="A29" s="19" t="s">
        <v>78</v>
      </c>
      <c r="B29" s="20">
        <v>268.39834680224698</v>
      </c>
      <c r="C29" s="20">
        <v>1.14930218647959</v>
      </c>
      <c r="D29" s="20">
        <v>290.62977850199098</v>
      </c>
      <c r="E29" s="20">
        <v>1.9764062952896999</v>
      </c>
      <c r="F29" s="20">
        <v>303.71270720978902</v>
      </c>
      <c r="G29" s="20">
        <v>3.4217073330790599</v>
      </c>
      <c r="H29" s="20">
        <v>286.35072393900299</v>
      </c>
      <c r="I29" s="20">
        <v>2.2124639311455598</v>
      </c>
      <c r="J29" s="20">
        <v>17.361983270785199</v>
      </c>
      <c r="K29" s="20">
        <v>3.7308148729231898</v>
      </c>
    </row>
    <row r="30" spans="1:11" x14ac:dyDescent="0.25">
      <c r="A30" s="19" t="s">
        <v>79</v>
      </c>
      <c r="B30" s="20">
        <v>267.28000400179002</v>
      </c>
      <c r="C30" s="20">
        <v>1.0969488204715001</v>
      </c>
      <c r="D30" s="20">
        <v>299.26975462458802</v>
      </c>
      <c r="E30" s="20">
        <v>2.5602132614246398</v>
      </c>
      <c r="F30" s="20">
        <v>319.30139087011702</v>
      </c>
      <c r="G30" s="20">
        <v>3.2964798925521199</v>
      </c>
      <c r="H30" s="20">
        <v>299.981399912602</v>
      </c>
      <c r="I30" s="20">
        <v>2.1477718344881001</v>
      </c>
      <c r="J30" s="20">
        <v>19.3199909575149</v>
      </c>
      <c r="K30" s="20">
        <v>4.1869087202594697</v>
      </c>
    </row>
    <row r="31" spans="1:11" x14ac:dyDescent="0.25">
      <c r="A31" s="19" t="s">
        <v>80</v>
      </c>
      <c r="B31" s="20">
        <v>260.61551597176702</v>
      </c>
      <c r="C31" s="20">
        <v>1.2373521668579599</v>
      </c>
      <c r="D31" s="20">
        <v>280.09104795792598</v>
      </c>
      <c r="E31" s="20">
        <v>2.2485851149778702</v>
      </c>
      <c r="F31" s="20">
        <v>289.04055366206597</v>
      </c>
      <c r="G31" s="20">
        <v>4.4521897235165397</v>
      </c>
      <c r="H31" s="20">
        <v>279.21876773241303</v>
      </c>
      <c r="I31" s="20">
        <v>2.2950378142228001</v>
      </c>
      <c r="J31" s="20">
        <v>9.8217859296525791</v>
      </c>
      <c r="K31" s="20">
        <v>4.7085302003087799</v>
      </c>
    </row>
    <row r="32" spans="1:11" x14ac:dyDescent="0.25">
      <c r="A32" s="19" t="s">
        <v>81</v>
      </c>
      <c r="B32" s="20">
        <v>249.67837587504101</v>
      </c>
      <c r="C32" s="20">
        <v>0.94909387831769898</v>
      </c>
      <c r="D32" s="20">
        <v>275.196861363187</v>
      </c>
      <c r="E32" s="20">
        <v>1.19539089869358</v>
      </c>
      <c r="F32" s="20">
        <v>285.39496593609903</v>
      </c>
      <c r="G32" s="20">
        <v>2.4599835995229702</v>
      </c>
      <c r="H32" s="20">
        <v>273.04366590665802</v>
      </c>
      <c r="I32" s="20">
        <v>1.4269137650428301</v>
      </c>
      <c r="J32" s="20">
        <v>12.3513000294405</v>
      </c>
      <c r="K32" s="20">
        <v>2.8105469283254498</v>
      </c>
    </row>
    <row r="33" spans="1:12" x14ac:dyDescent="0.25">
      <c r="A33" s="19" t="s">
        <v>82</v>
      </c>
      <c r="B33" s="20">
        <v>248.75329223440701</v>
      </c>
      <c r="C33" s="20">
        <v>1.5532363467032899</v>
      </c>
      <c r="D33" s="20">
        <v>282.79639863471198</v>
      </c>
      <c r="E33" s="20">
        <v>2.4380389967993898</v>
      </c>
      <c r="F33" s="20">
        <v>297.98572699007798</v>
      </c>
      <c r="G33" s="20">
        <v>5.2541774254560503</v>
      </c>
      <c r="H33" s="20">
        <v>278.94446215919402</v>
      </c>
      <c r="I33" s="20">
        <v>2.5277999975532102</v>
      </c>
      <c r="J33" s="20">
        <v>19.041264830884199</v>
      </c>
      <c r="K33" s="20">
        <v>5.34211723773684</v>
      </c>
    </row>
    <row r="34" spans="1:12" x14ac:dyDescent="0.25">
      <c r="A34" s="19" t="s">
        <v>83</v>
      </c>
      <c r="B34" s="20">
        <v>285.20905244251901</v>
      </c>
      <c r="C34" s="20">
        <v>1.01289946024932</v>
      </c>
      <c r="D34" s="20">
        <v>304.79548668708202</v>
      </c>
      <c r="E34" s="20">
        <v>1.8247171631410199</v>
      </c>
      <c r="F34" s="20">
        <v>314.88561691533403</v>
      </c>
      <c r="G34" s="20">
        <v>4.0027929186318003</v>
      </c>
      <c r="H34" s="20">
        <v>300.965300418683</v>
      </c>
      <c r="I34" s="20">
        <v>1.92819638308024</v>
      </c>
      <c r="J34" s="20">
        <v>13.920316496651299</v>
      </c>
      <c r="K34" s="20">
        <v>4.3047029330336901</v>
      </c>
    </row>
    <row r="35" spans="1:12" x14ac:dyDescent="0.25">
      <c r="A35" s="19" t="s">
        <v>84</v>
      </c>
      <c r="B35" s="20">
        <v>276.11649062750899</v>
      </c>
      <c r="C35" s="20">
        <v>0.71638973518828197</v>
      </c>
      <c r="D35" s="20">
        <v>301.84049852597298</v>
      </c>
      <c r="E35" s="20">
        <v>1.0586794081249</v>
      </c>
      <c r="F35" s="20">
        <v>321.12753931254701</v>
      </c>
      <c r="G35" s="20">
        <v>2.0868596580701002</v>
      </c>
      <c r="H35" s="20">
        <v>300.18489416343499</v>
      </c>
      <c r="I35" s="20">
        <v>1.3335459847984501</v>
      </c>
      <c r="J35" s="20">
        <v>20.942645149112401</v>
      </c>
      <c r="K35" s="20">
        <v>2.6716651220575298</v>
      </c>
    </row>
    <row r="36" spans="1:12" x14ac:dyDescent="0.25">
      <c r="A36" s="19" t="s">
        <v>85</v>
      </c>
      <c r="B36" s="20">
        <v>254.35301256083901</v>
      </c>
      <c r="C36" s="20">
        <v>1.1292782049627801</v>
      </c>
      <c r="D36" s="20">
        <v>288.084213086977</v>
      </c>
      <c r="E36" s="20">
        <v>1.5433516349977501</v>
      </c>
      <c r="F36" s="20">
        <v>309.49131967768102</v>
      </c>
      <c r="G36" s="20">
        <v>2.8942582702889799</v>
      </c>
      <c r="H36" s="20">
        <v>283.77268809283697</v>
      </c>
      <c r="I36" s="20">
        <v>1.70305590685779</v>
      </c>
      <c r="J36" s="20">
        <v>25.7186315848436</v>
      </c>
      <c r="K36" s="20">
        <v>3.2015034694046101</v>
      </c>
    </row>
    <row r="37" spans="1:12" x14ac:dyDescent="0.25">
      <c r="A37" s="24" t="s">
        <v>86</v>
      </c>
      <c r="B37" s="21">
        <v>263.028247149116</v>
      </c>
      <c r="C37" s="21">
        <v>0.224210293443764</v>
      </c>
      <c r="D37" s="21">
        <v>288.024957302014</v>
      </c>
      <c r="E37" s="21">
        <v>0.318171899307436</v>
      </c>
      <c r="F37" s="21">
        <v>303.70536813012598</v>
      </c>
      <c r="G37" s="21">
        <v>0.59787632605610896</v>
      </c>
      <c r="H37" s="21">
        <v>285.15067095761202</v>
      </c>
      <c r="I37" s="21">
        <v>0.34222762633638198</v>
      </c>
      <c r="J37" s="21">
        <v>18.554697172514601</v>
      </c>
      <c r="K37" s="21">
        <v>0.67107020929634598</v>
      </c>
      <c r="L37" s="38"/>
    </row>
    <row r="38" spans="1:12" x14ac:dyDescent="0.25">
      <c r="A38" s="19" t="s">
        <v>115</v>
      </c>
      <c r="B38" s="18" t="s">
        <v>115</v>
      </c>
      <c r="C38" s="18" t="s">
        <v>115</v>
      </c>
      <c r="D38" s="18" t="s">
        <v>115</v>
      </c>
      <c r="E38" s="18" t="s">
        <v>115</v>
      </c>
      <c r="F38" s="18" t="s">
        <v>115</v>
      </c>
      <c r="G38" s="18" t="s">
        <v>115</v>
      </c>
      <c r="H38" s="18" t="s">
        <v>115</v>
      </c>
      <c r="I38" s="18" t="s">
        <v>115</v>
      </c>
      <c r="J38" s="18" t="s">
        <v>115</v>
      </c>
      <c r="K38" s="18" t="s">
        <v>115</v>
      </c>
    </row>
    <row r="39" spans="1:12" x14ac:dyDescent="0.25">
      <c r="A39" s="93" t="s">
        <v>87</v>
      </c>
      <c r="B39" s="120"/>
      <c r="C39" s="120"/>
      <c r="D39" s="120"/>
      <c r="E39" s="120"/>
      <c r="F39" s="120"/>
      <c r="G39" s="120"/>
      <c r="H39" s="120"/>
      <c r="I39" s="120"/>
      <c r="J39" s="120"/>
      <c r="K39" s="120"/>
    </row>
    <row r="40" spans="1:12" x14ac:dyDescent="0.25">
      <c r="A40" s="19" t="s">
        <v>88</v>
      </c>
      <c r="B40" s="20">
        <v>253.58596391933099</v>
      </c>
      <c r="C40" s="20">
        <v>1.6174814394583701</v>
      </c>
      <c r="D40" s="20">
        <v>274.537054218614</v>
      </c>
      <c r="E40" s="20">
        <v>3.2760849605937099</v>
      </c>
      <c r="F40" s="20">
        <v>278.90530441920998</v>
      </c>
      <c r="G40" s="20">
        <v>6.1091750304628398</v>
      </c>
      <c r="H40" s="20">
        <v>274.22005556562601</v>
      </c>
      <c r="I40" s="20">
        <v>2.9417390257871801</v>
      </c>
      <c r="J40" s="20">
        <v>4.6852488535839898</v>
      </c>
      <c r="K40" s="20">
        <v>5.1011707328990301</v>
      </c>
    </row>
    <row r="41" spans="1:12" x14ac:dyDescent="0.25">
      <c r="A41" s="19" t="s">
        <v>89</v>
      </c>
      <c r="B41" s="20">
        <v>274.10327350733201</v>
      </c>
      <c r="C41" s="20">
        <v>0.815614344022073</v>
      </c>
      <c r="D41" s="20">
        <v>297.44505571460002</v>
      </c>
      <c r="E41" s="20">
        <v>1.0240477281029801</v>
      </c>
      <c r="F41" s="20">
        <v>301.89666386199502</v>
      </c>
      <c r="G41" s="20">
        <v>1.7904054666798701</v>
      </c>
      <c r="H41" s="20">
        <v>294.89691210266602</v>
      </c>
      <c r="I41" s="20">
        <v>1.3374191533920201</v>
      </c>
      <c r="J41" s="20">
        <v>6.9997517593287704</v>
      </c>
      <c r="K41" s="20">
        <v>2.3168336918283399</v>
      </c>
    </row>
    <row r="42" spans="1:12" x14ac:dyDescent="0.25">
      <c r="A42" s="19"/>
      <c r="B42" s="20"/>
      <c r="C42" s="20"/>
      <c r="D42" s="20"/>
      <c r="E42" s="20"/>
      <c r="F42" s="20"/>
      <c r="G42" s="20"/>
      <c r="H42" s="20"/>
      <c r="I42" s="20"/>
      <c r="J42" s="20"/>
      <c r="K42" s="20"/>
    </row>
    <row r="43" spans="1:12" x14ac:dyDescent="0.25">
      <c r="A43" s="93" t="s">
        <v>90</v>
      </c>
      <c r="B43" s="120"/>
      <c r="C43" s="120"/>
      <c r="D43" s="120"/>
      <c r="E43" s="120"/>
      <c r="F43" s="120"/>
      <c r="G43" s="120"/>
      <c r="H43" s="120"/>
      <c r="I43" s="120"/>
      <c r="J43" s="120"/>
      <c r="K43" s="120"/>
    </row>
    <row r="44" spans="1:12" x14ac:dyDescent="0.25">
      <c r="A44" s="13" t="s">
        <v>91</v>
      </c>
      <c r="B44" s="220">
        <v>252.92970267855631</v>
      </c>
      <c r="C44" s="220">
        <v>3.2310368262479257</v>
      </c>
      <c r="D44" s="20">
        <v>281.54257279429413</v>
      </c>
      <c r="E44" s="20">
        <v>4.5729130497749928</v>
      </c>
      <c r="F44" s="20">
        <v>298.50675169765861</v>
      </c>
      <c r="G44" s="20">
        <v>8.4838802530844521</v>
      </c>
      <c r="H44" s="20">
        <v>275.75843482827406</v>
      </c>
      <c r="I44" s="20">
        <v>5.8215152720336505</v>
      </c>
      <c r="J44" s="20">
        <v>22.748316869384553</v>
      </c>
      <c r="K44" s="20">
        <v>11.066359603114774</v>
      </c>
    </row>
    <row r="45" spans="1:12" x14ac:dyDescent="0.25">
      <c r="A45" s="13" t="s">
        <v>92</v>
      </c>
      <c r="B45" s="220">
        <v>263.07954254821186</v>
      </c>
      <c r="C45" s="220">
        <v>3.6411329593885484</v>
      </c>
      <c r="D45" s="20">
        <v>279.80495287895752</v>
      </c>
      <c r="E45" s="20">
        <v>4.5070650661478497</v>
      </c>
      <c r="F45" s="20">
        <v>289.09036978808751</v>
      </c>
      <c r="G45" s="20">
        <v>8.6093483334579624</v>
      </c>
      <c r="H45" s="20">
        <v>275.97486179024156</v>
      </c>
      <c r="I45" s="20">
        <v>4.6547922931786863</v>
      </c>
      <c r="J45" s="20">
        <v>13.115507997845986</v>
      </c>
      <c r="K45" s="20">
        <v>9.0962849424597927</v>
      </c>
    </row>
    <row r="46" spans="1:12" x14ac:dyDescent="0.25">
      <c r="A46" s="19" t="s">
        <v>93</v>
      </c>
      <c r="B46" s="220">
        <v>253.08024294255102</v>
      </c>
      <c r="C46" s="220">
        <v>4.1228333432786073</v>
      </c>
      <c r="D46" s="20">
        <v>276.21253935428615</v>
      </c>
      <c r="E46" s="20">
        <v>5.1916212777418185</v>
      </c>
      <c r="F46" s="20">
        <v>285.75396216513104</v>
      </c>
      <c r="G46" s="20">
        <v>8.9255197384970142</v>
      </c>
      <c r="H46" s="20">
        <v>272.90024880805328</v>
      </c>
      <c r="I46" s="20">
        <v>5.0627427390316138</v>
      </c>
      <c r="J46" s="20">
        <v>12.853713357077714</v>
      </c>
      <c r="K46" s="20">
        <v>8.7492067684258892</v>
      </c>
    </row>
    <row r="47" spans="1:12" x14ac:dyDescent="0.25">
      <c r="A47" s="19" t="s">
        <v>94</v>
      </c>
      <c r="B47" s="220">
        <v>222.52545187955738</v>
      </c>
      <c r="C47" s="220">
        <v>3.1745187244990793</v>
      </c>
      <c r="D47" s="20">
        <v>250.55192028960224</v>
      </c>
      <c r="E47" s="20">
        <v>5.7004447969369281</v>
      </c>
      <c r="F47" s="20">
        <v>256.94613126892364</v>
      </c>
      <c r="G47" s="20">
        <v>11.126954295250982</v>
      </c>
      <c r="H47" s="20">
        <v>248.97439434252163</v>
      </c>
      <c r="I47" s="20">
        <v>5.8927259017751776</v>
      </c>
      <c r="J47" s="20">
        <v>7.9717369264020048</v>
      </c>
      <c r="K47" s="20">
        <v>10.801852667581045</v>
      </c>
    </row>
    <row r="48" spans="1:12" x14ac:dyDescent="0.25">
      <c r="A48" s="19" t="s">
        <v>95</v>
      </c>
      <c r="B48" s="220">
        <v>220.14979004627784</v>
      </c>
      <c r="C48" s="220">
        <v>4.1920225127984132</v>
      </c>
      <c r="D48" s="20">
        <v>246.38619706122418</v>
      </c>
      <c r="E48" s="20">
        <v>8.5894814975597207</v>
      </c>
      <c r="F48" s="20">
        <v>261.87815106602238</v>
      </c>
      <c r="G48" s="20">
        <v>16.676422117431091</v>
      </c>
      <c r="H48" s="20">
        <v>243.2561895174112</v>
      </c>
      <c r="I48" s="20">
        <v>9.3050284181184146</v>
      </c>
      <c r="J48" s="20">
        <v>18.621961548611189</v>
      </c>
      <c r="K48" s="20">
        <v>18.915386648634726</v>
      </c>
    </row>
    <row r="49" spans="1:11" ht="38.25" customHeight="1" x14ac:dyDescent="0.25">
      <c r="A49" s="129" t="s">
        <v>129</v>
      </c>
      <c r="B49" s="222"/>
      <c r="C49" s="222"/>
      <c r="D49" s="129"/>
      <c r="E49" s="129"/>
      <c r="F49" s="129"/>
      <c r="G49" s="129"/>
      <c r="H49" s="129"/>
      <c r="I49" s="129"/>
      <c r="J49" s="129"/>
      <c r="K49" s="129"/>
    </row>
    <row r="50" spans="1:11" x14ac:dyDescent="0.25">
      <c r="A50" s="102" t="s">
        <v>96</v>
      </c>
      <c r="B50" s="102"/>
      <c r="C50" s="102"/>
      <c r="D50" s="102"/>
      <c r="E50" s="102"/>
      <c r="F50" s="102"/>
      <c r="G50" s="102"/>
      <c r="H50" s="102"/>
      <c r="I50" s="102"/>
      <c r="J50" s="102"/>
      <c r="K50" s="102"/>
    </row>
  </sheetData>
  <mergeCells count="14">
    <mergeCell ref="A2:K2"/>
    <mergeCell ref="A3:K3"/>
    <mergeCell ref="A4:A6"/>
    <mergeCell ref="B4:C5"/>
    <mergeCell ref="D4:K4"/>
    <mergeCell ref="D5:E5"/>
    <mergeCell ref="F5:G5"/>
    <mergeCell ref="H5:I5"/>
    <mergeCell ref="J5:K5"/>
    <mergeCell ref="A49:K49"/>
    <mergeCell ref="A50:K50"/>
    <mergeCell ref="A7:K7"/>
    <mergeCell ref="A39:K39"/>
    <mergeCell ref="A43:K43"/>
  </mergeCells>
  <printOptions gridLines="1"/>
  <pageMargins left="0.7" right="0.7" top="0.75" bottom="0.75" header="0.3" footer="0.3"/>
  <pageSetup paperSize="9" orientation="portrait" horizontalDpi="300" verticalDpi="300"/>
  <headerFooter>
    <oddFooter>&amp;C_x000D_&amp;1#&amp;"Calibri"&amp;10&amp;K0000FF Confidential - Confidentiel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50064-3788-4FCD-B09C-4ECAD9174009}">
  <dimension ref="A2:K50"/>
  <sheetViews>
    <sheetView zoomScale="80" zoomScaleNormal="80" workbookViewId="0">
      <selection activeCell="A49" sqref="A49:K49"/>
    </sheetView>
  </sheetViews>
  <sheetFormatPr defaultRowHeight="15" x14ac:dyDescent="0.25"/>
  <cols>
    <col min="1" max="1" width="32" bestFit="1" customWidth="1"/>
    <col min="2" max="11" width="12.5703125" customWidth="1"/>
  </cols>
  <sheetData>
    <row r="2" spans="1:11" ht="14.45" customHeight="1" x14ac:dyDescent="0.25">
      <c r="A2" s="108" t="s">
        <v>131</v>
      </c>
      <c r="B2" s="134"/>
      <c r="C2" s="134"/>
      <c r="D2" s="134"/>
      <c r="E2" s="134"/>
      <c r="F2" s="134"/>
      <c r="G2" s="134"/>
      <c r="H2" s="134"/>
      <c r="I2" s="134"/>
      <c r="J2" s="134"/>
      <c r="K2" s="134"/>
    </row>
    <row r="3" spans="1:11" ht="14.45" customHeight="1" x14ac:dyDescent="0.25">
      <c r="A3" s="136"/>
      <c r="B3" s="136"/>
      <c r="C3" s="136"/>
      <c r="D3" s="136"/>
      <c r="E3" s="136"/>
      <c r="F3" s="136"/>
      <c r="G3" s="136"/>
      <c r="H3" s="136"/>
      <c r="I3" s="136"/>
      <c r="J3" s="136"/>
      <c r="K3" s="136"/>
    </row>
    <row r="4" spans="1:11" ht="14.45" customHeight="1" x14ac:dyDescent="0.25">
      <c r="A4" s="137" t="s">
        <v>101</v>
      </c>
      <c r="B4" s="138" t="s">
        <v>102</v>
      </c>
      <c r="C4" s="139" t="s">
        <v>103</v>
      </c>
      <c r="D4" s="139" t="s">
        <v>123</v>
      </c>
      <c r="E4" s="139"/>
      <c r="F4" s="139"/>
      <c r="G4" s="139"/>
      <c r="H4" s="139"/>
      <c r="I4" s="139"/>
      <c r="J4" s="139"/>
      <c r="K4" s="139"/>
    </row>
    <row r="5" spans="1:11" x14ac:dyDescent="0.25">
      <c r="A5" s="137" t="s">
        <v>101</v>
      </c>
      <c r="B5" s="139" t="s">
        <v>103</v>
      </c>
      <c r="C5" s="139" t="s">
        <v>103</v>
      </c>
      <c r="D5" s="138" t="s">
        <v>124</v>
      </c>
      <c r="E5" s="139" t="s">
        <v>125</v>
      </c>
      <c r="F5" s="139" t="s">
        <v>126</v>
      </c>
      <c r="G5" s="139" t="s">
        <v>126</v>
      </c>
      <c r="H5" s="139" t="s">
        <v>127</v>
      </c>
      <c r="I5" s="139" t="s">
        <v>127</v>
      </c>
      <c r="J5" s="138" t="s">
        <v>128</v>
      </c>
      <c r="K5" s="139"/>
    </row>
    <row r="6" spans="1:11" ht="29.1" customHeight="1" x14ac:dyDescent="0.25">
      <c r="A6" s="137" t="s">
        <v>101</v>
      </c>
      <c r="B6" s="68" t="s">
        <v>54</v>
      </c>
      <c r="C6" s="68" t="s">
        <v>55</v>
      </c>
      <c r="D6" s="68" t="s">
        <v>54</v>
      </c>
      <c r="E6" s="68" t="s">
        <v>55</v>
      </c>
      <c r="F6" s="68" t="s">
        <v>54</v>
      </c>
      <c r="G6" s="68" t="s">
        <v>55</v>
      </c>
      <c r="H6" s="68" t="s">
        <v>54</v>
      </c>
      <c r="I6" s="68" t="s">
        <v>55</v>
      </c>
      <c r="J6" s="68" t="s">
        <v>54</v>
      </c>
      <c r="K6" s="68" t="s">
        <v>55</v>
      </c>
    </row>
    <row r="7" spans="1:11" x14ac:dyDescent="0.25">
      <c r="A7" s="130" t="s">
        <v>56</v>
      </c>
      <c r="B7" s="131"/>
      <c r="C7" s="131"/>
      <c r="D7" s="131"/>
      <c r="E7" s="131"/>
      <c r="F7" s="131"/>
      <c r="G7" s="131"/>
      <c r="H7" s="131"/>
      <c r="I7" s="131"/>
      <c r="J7" s="131"/>
      <c r="K7" s="131"/>
    </row>
    <row r="8" spans="1:11" x14ac:dyDescent="0.25">
      <c r="A8" s="19" t="s">
        <v>57</v>
      </c>
      <c r="B8" s="20">
        <v>252.98655321851101</v>
      </c>
      <c r="C8" s="20">
        <v>0.68052726803270003</v>
      </c>
      <c r="D8" s="20">
        <v>276.914047545252</v>
      </c>
      <c r="E8" s="20">
        <v>1.08188033310857</v>
      </c>
      <c r="F8" s="20">
        <v>284.756055996356</v>
      </c>
      <c r="G8" s="20">
        <v>2.3341054811220401</v>
      </c>
      <c r="H8" s="20">
        <v>275.35185084262201</v>
      </c>
      <c r="I8" s="20">
        <v>1.3705544861043499</v>
      </c>
      <c r="J8" s="20">
        <v>9.4042051537336704</v>
      </c>
      <c r="K8" s="20">
        <v>2.9448325656200698</v>
      </c>
    </row>
    <row r="9" spans="1:11" x14ac:dyDescent="0.25">
      <c r="A9" s="19" t="s">
        <v>58</v>
      </c>
      <c r="B9" s="20">
        <v>261.96758157167602</v>
      </c>
      <c r="C9" s="20">
        <v>0.78852988283268799</v>
      </c>
      <c r="D9" s="20">
        <v>279.88685629748102</v>
      </c>
      <c r="E9" s="20">
        <v>1.11717299655817</v>
      </c>
      <c r="F9" s="20">
        <v>295.06773564962901</v>
      </c>
      <c r="G9" s="20">
        <v>2.1913699253026802</v>
      </c>
      <c r="H9" s="20">
        <v>280.234881791004</v>
      </c>
      <c r="I9" s="20">
        <v>1.1219523950032</v>
      </c>
      <c r="J9" s="20">
        <v>14.8328538586254</v>
      </c>
      <c r="K9" s="20">
        <v>2.3840784900821599</v>
      </c>
    </row>
    <row r="10" spans="1:11" x14ac:dyDescent="0.25">
      <c r="A10" s="19" t="s">
        <v>59</v>
      </c>
      <c r="B10" s="20">
        <v>259.36267962756301</v>
      </c>
      <c r="C10" s="20">
        <v>0.73243772193366496</v>
      </c>
      <c r="D10" s="20">
        <v>272.24134547854499</v>
      </c>
      <c r="E10" s="20">
        <v>1.0696982343454</v>
      </c>
      <c r="F10" s="20">
        <v>277.60910742118801</v>
      </c>
      <c r="G10" s="20">
        <v>2.0932344914716099</v>
      </c>
      <c r="H10" s="20">
        <v>271.20511963535699</v>
      </c>
      <c r="I10" s="20">
        <v>1.3338809970714001</v>
      </c>
      <c r="J10" s="20">
        <v>6.4039877858305303</v>
      </c>
      <c r="K10" s="20">
        <v>2.68527094878405</v>
      </c>
    </row>
    <row r="11" spans="1:11" x14ac:dyDescent="0.25">
      <c r="A11" s="19" t="s">
        <v>60</v>
      </c>
      <c r="B11" s="20">
        <v>217.53559177256901</v>
      </c>
      <c r="C11" s="20">
        <v>1.8977137030043101</v>
      </c>
      <c r="D11" s="20">
        <v>241.718014540083</v>
      </c>
      <c r="E11" s="20">
        <v>1.98130015421549</v>
      </c>
      <c r="F11" s="20">
        <v>252.343188210009</v>
      </c>
      <c r="G11" s="20">
        <v>3.4816002106455302</v>
      </c>
      <c r="H11" s="20">
        <v>238.35816601068601</v>
      </c>
      <c r="I11" s="20">
        <v>2.0060401278836699</v>
      </c>
      <c r="J11" s="20">
        <v>13.9850221993227</v>
      </c>
      <c r="K11" s="20">
        <v>3.5338083712370199</v>
      </c>
    </row>
    <row r="12" spans="1:11" x14ac:dyDescent="0.25">
      <c r="A12" s="19" t="s">
        <v>61</v>
      </c>
      <c r="B12" s="20">
        <v>237.583369668025</v>
      </c>
      <c r="C12" s="20">
        <v>0.73689800548933304</v>
      </c>
      <c r="D12" s="20">
        <v>248.429066700048</v>
      </c>
      <c r="E12" s="20">
        <v>0.91521539813445996</v>
      </c>
      <c r="F12" s="20">
        <v>253.02799971324399</v>
      </c>
      <c r="G12" s="20">
        <v>1.4236254012160501</v>
      </c>
      <c r="H12" s="20">
        <v>246.399934522894</v>
      </c>
      <c r="I12" s="20">
        <v>1.10512491005393</v>
      </c>
      <c r="J12" s="20">
        <v>6.6280651903491004</v>
      </c>
      <c r="K12" s="20">
        <v>1.7770903886051399</v>
      </c>
    </row>
    <row r="13" spans="1:11" x14ac:dyDescent="0.25">
      <c r="A13" s="19" t="s">
        <v>62</v>
      </c>
      <c r="B13" s="20">
        <v>264.43389591591603</v>
      </c>
      <c r="C13" s="20">
        <v>0.74250242025567603</v>
      </c>
      <c r="D13" s="20">
        <v>279.46593487817</v>
      </c>
      <c r="E13" s="20">
        <v>0.93866786328478902</v>
      </c>
      <c r="F13" s="20">
        <v>294.24847417772298</v>
      </c>
      <c r="G13" s="20">
        <v>2.1533344199479498</v>
      </c>
      <c r="H13" s="20">
        <v>280.82229880368197</v>
      </c>
      <c r="I13" s="20">
        <v>1.17471897122966</v>
      </c>
      <c r="J13" s="20">
        <v>13.426175374041</v>
      </c>
      <c r="K13" s="20">
        <v>2.5202308146744499</v>
      </c>
    </row>
    <row r="14" spans="1:11" x14ac:dyDescent="0.25">
      <c r="A14" s="19" t="s">
        <v>63</v>
      </c>
      <c r="B14" s="20">
        <v>263.23683794396999</v>
      </c>
      <c r="C14" s="20">
        <v>0.565668132048744</v>
      </c>
      <c r="D14" s="20">
        <v>274.44217455255699</v>
      </c>
      <c r="E14" s="20">
        <v>0.831250348106085</v>
      </c>
      <c r="F14" s="20">
        <v>281.883064025105</v>
      </c>
      <c r="G14" s="20">
        <v>1.83016530303667</v>
      </c>
      <c r="H14" s="20">
        <v>273.47407556047102</v>
      </c>
      <c r="I14" s="20">
        <v>0.89583755780308605</v>
      </c>
      <c r="J14" s="20">
        <v>8.4089884646331399</v>
      </c>
      <c r="K14" s="20">
        <v>2.03706346396033</v>
      </c>
    </row>
    <row r="15" spans="1:11" x14ac:dyDescent="0.25">
      <c r="A15" s="19" t="s">
        <v>64</v>
      </c>
      <c r="B15" s="20">
        <v>276.49584859513499</v>
      </c>
      <c r="C15" s="20">
        <v>0.97859129491696095</v>
      </c>
      <c r="D15" s="20">
        <v>287.21603603845699</v>
      </c>
      <c r="E15" s="20">
        <v>1.49424548055786</v>
      </c>
      <c r="F15" s="20">
        <v>302.38984651635201</v>
      </c>
      <c r="G15" s="20">
        <v>1.7595020110967099</v>
      </c>
      <c r="H15" s="20">
        <v>289.61678727374101</v>
      </c>
      <c r="I15" s="20">
        <v>1.2291916419116899</v>
      </c>
      <c r="J15" s="20">
        <v>12.773059242610501</v>
      </c>
      <c r="K15" s="20">
        <v>2.19133518785112</v>
      </c>
    </row>
    <row r="16" spans="1:11" x14ac:dyDescent="0.25">
      <c r="A16" s="19" t="s">
        <v>65</v>
      </c>
      <c r="B16" s="20">
        <v>247.94366227310101</v>
      </c>
      <c r="C16" s="20">
        <v>0.51385443267533404</v>
      </c>
      <c r="D16" s="20">
        <v>272.83260238255099</v>
      </c>
      <c r="E16" s="20">
        <v>0.94576621173179798</v>
      </c>
      <c r="F16" s="20">
        <v>283.983935450128</v>
      </c>
      <c r="G16" s="20">
        <v>2.03133385572119</v>
      </c>
      <c r="H16" s="20">
        <v>269.87449138997403</v>
      </c>
      <c r="I16" s="20">
        <v>0.99216292205374801</v>
      </c>
      <c r="J16" s="20">
        <v>14.1094440601534</v>
      </c>
      <c r="K16" s="20">
        <v>2.2011607538667901</v>
      </c>
    </row>
    <row r="17" spans="1:11" x14ac:dyDescent="0.25">
      <c r="A17" s="19" t="s">
        <v>66</v>
      </c>
      <c r="B17" s="20">
        <v>261.027906826981</v>
      </c>
      <c r="C17" s="20">
        <v>0.63610554882220005</v>
      </c>
      <c r="D17" s="20">
        <v>283.77811003468997</v>
      </c>
      <c r="E17" s="20">
        <v>1.0283107314797799</v>
      </c>
      <c r="F17" s="20">
        <v>288.34089133327899</v>
      </c>
      <c r="G17" s="20">
        <v>1.8972166706465601</v>
      </c>
      <c r="H17" s="20">
        <v>283.755793357512</v>
      </c>
      <c r="I17" s="20">
        <v>1.3740022242288099</v>
      </c>
      <c r="J17" s="20">
        <v>4.5850979757677601</v>
      </c>
      <c r="K17" s="20">
        <v>2.56415703051149</v>
      </c>
    </row>
    <row r="18" spans="1:11" x14ac:dyDescent="0.25">
      <c r="A18" s="19" t="s">
        <v>67</v>
      </c>
      <c r="B18" s="20">
        <v>276.30983296027898</v>
      </c>
      <c r="C18" s="20">
        <v>0.74159013171480204</v>
      </c>
      <c r="D18" s="20">
        <v>288.99705483822299</v>
      </c>
      <c r="E18" s="20">
        <v>0.73573052248538795</v>
      </c>
      <c r="F18" s="20">
        <v>301.15373025396502</v>
      </c>
      <c r="G18" s="20">
        <v>1.6476477380857799</v>
      </c>
      <c r="H18" s="20">
        <v>286.278095845932</v>
      </c>
      <c r="I18" s="20">
        <v>0.84173230044082203</v>
      </c>
      <c r="J18" s="20">
        <v>14.875634408032701</v>
      </c>
      <c r="K18" s="20">
        <v>1.8840565893599901</v>
      </c>
    </row>
    <row r="19" spans="1:11" x14ac:dyDescent="0.25">
      <c r="A19" s="19" t="s">
        <v>68</v>
      </c>
      <c r="B19" s="20">
        <v>248.71302636354599</v>
      </c>
      <c r="C19" s="20">
        <v>0.93053520923225097</v>
      </c>
      <c r="D19" s="20">
        <v>263.19147513505499</v>
      </c>
      <c r="E19" s="20">
        <v>1.2143665845440701</v>
      </c>
      <c r="F19" s="20">
        <v>270.81027561281297</v>
      </c>
      <c r="G19" s="20">
        <v>2.2326389878555299</v>
      </c>
      <c r="H19" s="20">
        <v>261.01144283130702</v>
      </c>
      <c r="I19" s="20">
        <v>1.41783169633547</v>
      </c>
      <c r="J19" s="20">
        <v>9.7988327815054905</v>
      </c>
      <c r="K19" s="20">
        <v>2.6271968602343501</v>
      </c>
    </row>
    <row r="20" spans="1:11" x14ac:dyDescent="0.25">
      <c r="A20" s="19" t="s">
        <v>69</v>
      </c>
      <c r="B20" s="20">
        <v>236.16658490442299</v>
      </c>
      <c r="C20" s="20">
        <v>0.97743061046358204</v>
      </c>
      <c r="D20" s="20">
        <v>250.671496267821</v>
      </c>
      <c r="E20" s="20">
        <v>1.3952340943867101</v>
      </c>
      <c r="F20" s="20">
        <v>256.77703996550002</v>
      </c>
      <c r="G20" s="20">
        <v>2.51163472351206</v>
      </c>
      <c r="H20" s="20">
        <v>250.586384239539</v>
      </c>
      <c r="I20" s="20">
        <v>1.55594732363758</v>
      </c>
      <c r="J20" s="20">
        <v>6.1906557259604096</v>
      </c>
      <c r="K20" s="20">
        <v>2.7949079678542401</v>
      </c>
    </row>
    <row r="21" spans="1:11" x14ac:dyDescent="0.25">
      <c r="A21" s="7" t="s">
        <v>70</v>
      </c>
      <c r="B21" s="21">
        <v>230.75</v>
      </c>
      <c r="C21" s="21">
        <v>1.28</v>
      </c>
      <c r="D21" s="21">
        <v>250.04468483076434</v>
      </c>
      <c r="E21" s="21">
        <v>2.0604390908040853</v>
      </c>
      <c r="F21" s="21">
        <v>256.51251521778613</v>
      </c>
      <c r="G21" s="21">
        <v>3.2905852861101277</v>
      </c>
      <c r="H21" s="21">
        <v>248.19935345603199</v>
      </c>
      <c r="I21" s="21">
        <v>2.3808875108940311</v>
      </c>
      <c r="J21" s="21">
        <v>8.3131617617545253</v>
      </c>
      <c r="K21" s="21">
        <v>3.8452080381200129</v>
      </c>
    </row>
    <row r="22" spans="1:11" x14ac:dyDescent="0.25">
      <c r="A22" s="19" t="s">
        <v>71</v>
      </c>
      <c r="B22" s="20">
        <v>244.25109619879501</v>
      </c>
      <c r="C22" s="20">
        <v>0.81007747769239802</v>
      </c>
      <c r="D22" s="20">
        <v>260.36826685487699</v>
      </c>
      <c r="E22" s="20">
        <v>1.2057715513252101</v>
      </c>
      <c r="F22" s="20">
        <v>276.34373293461999</v>
      </c>
      <c r="G22" s="20">
        <v>2.8514373109532398</v>
      </c>
      <c r="H22" s="20">
        <v>255.67900302694699</v>
      </c>
      <c r="I22" s="20">
        <v>1.34204751508575</v>
      </c>
      <c r="J22" s="20">
        <v>20.664729907672299</v>
      </c>
      <c r="K22" s="20">
        <v>3.3047331897615502</v>
      </c>
    </row>
    <row r="23" spans="1:11" x14ac:dyDescent="0.25">
      <c r="A23" s="19" t="s">
        <v>72</v>
      </c>
      <c r="B23" s="20">
        <v>230.45604653696699</v>
      </c>
      <c r="C23" s="20">
        <v>0.97901754399987795</v>
      </c>
      <c r="D23" s="20">
        <v>240.99697054657901</v>
      </c>
      <c r="E23" s="20">
        <v>1.3045800788387101</v>
      </c>
      <c r="F23" s="20">
        <v>245.22358080844199</v>
      </c>
      <c r="G23" s="20">
        <v>2.7243002370695302</v>
      </c>
      <c r="H23" s="20">
        <v>239.63678802701199</v>
      </c>
      <c r="I23" s="20">
        <v>1.36233086796956</v>
      </c>
      <c r="J23" s="20">
        <v>5.5867927814296801</v>
      </c>
      <c r="K23" s="20">
        <v>2.8599357258857898</v>
      </c>
    </row>
    <row r="24" spans="1:11" x14ac:dyDescent="0.25">
      <c r="A24" s="19" t="s">
        <v>73</v>
      </c>
      <c r="B24" s="20">
        <v>270.62049692058798</v>
      </c>
      <c r="C24" s="20">
        <v>0.79886247493228602</v>
      </c>
      <c r="D24" s="20">
        <v>283.92066033786699</v>
      </c>
      <c r="E24" s="20">
        <v>1.01525200118134</v>
      </c>
      <c r="F24" s="20">
        <v>290.28680028756298</v>
      </c>
      <c r="G24" s="20">
        <v>2.2423669897243799</v>
      </c>
      <c r="H24" s="20">
        <v>282.53030964367701</v>
      </c>
      <c r="I24" s="20">
        <v>1.15227044399228</v>
      </c>
      <c r="J24" s="20">
        <v>7.75649064388596</v>
      </c>
      <c r="K24" s="20">
        <v>2.5870756518404199</v>
      </c>
    </row>
    <row r="25" spans="1:11" x14ac:dyDescent="0.25">
      <c r="A25" s="19" t="s">
        <v>74</v>
      </c>
      <c r="B25" s="20">
        <v>249.44918652525001</v>
      </c>
      <c r="C25" s="20">
        <v>2.07857131086271</v>
      </c>
      <c r="D25" s="20">
        <v>269.258380161145</v>
      </c>
      <c r="E25" s="20">
        <v>2.2061415067033701</v>
      </c>
      <c r="F25" s="20">
        <v>273.09875225127598</v>
      </c>
      <c r="G25" s="20">
        <v>3.76252379554322</v>
      </c>
      <c r="H25" s="20">
        <v>267.83542740739699</v>
      </c>
      <c r="I25" s="20">
        <v>2.4793758298136099</v>
      </c>
      <c r="J25" s="20">
        <v>5.2633248438788298</v>
      </c>
      <c r="K25" s="20">
        <v>4.2218914903365903</v>
      </c>
    </row>
    <row r="26" spans="1:11" x14ac:dyDescent="0.25">
      <c r="A26" s="19" t="s">
        <v>75</v>
      </c>
      <c r="B26" s="20">
        <v>265.30433173837599</v>
      </c>
      <c r="C26" s="20">
        <v>0.89368332395513805</v>
      </c>
      <c r="D26" s="20">
        <v>278.09491467206101</v>
      </c>
      <c r="E26" s="20">
        <v>1.5071064219518699</v>
      </c>
      <c r="F26" s="20">
        <v>291.56252057790601</v>
      </c>
      <c r="G26" s="20">
        <v>3.4170118669051601</v>
      </c>
      <c r="H26" s="20">
        <v>278.87007483683198</v>
      </c>
      <c r="I26" s="20">
        <v>1.6384162176098001</v>
      </c>
      <c r="J26" s="20">
        <v>12.692445741074099</v>
      </c>
      <c r="K26" s="20">
        <v>3.8120609066307001</v>
      </c>
    </row>
    <row r="27" spans="1:11" x14ac:dyDescent="0.25">
      <c r="A27" s="19" t="s">
        <v>76</v>
      </c>
      <c r="B27" s="20">
        <v>226.31567548741401</v>
      </c>
      <c r="C27" s="20">
        <v>0.95575869777630496</v>
      </c>
      <c r="D27" s="20">
        <v>239.21544359228801</v>
      </c>
      <c r="E27" s="20">
        <v>1.79181691572965</v>
      </c>
      <c r="F27" s="20">
        <v>243.77148921157999</v>
      </c>
      <c r="G27" s="20">
        <v>3.2235163018894899</v>
      </c>
      <c r="H27" s="20">
        <v>238.17560342328201</v>
      </c>
      <c r="I27" s="20">
        <v>2.0374117075439999</v>
      </c>
      <c r="J27" s="20">
        <v>5.59588578829774</v>
      </c>
      <c r="K27" s="20">
        <v>3.77207678692836</v>
      </c>
    </row>
    <row r="28" spans="1:11" x14ac:dyDescent="0.25">
      <c r="A28" s="19" t="s">
        <v>77</v>
      </c>
      <c r="B28" s="20">
        <v>233.411411028424</v>
      </c>
      <c r="C28" s="20">
        <v>1.5145879559258999</v>
      </c>
      <c r="D28" s="20">
        <v>258.636770475334</v>
      </c>
      <c r="E28" s="20">
        <v>1.81654584703697</v>
      </c>
      <c r="F28" s="20">
        <v>272.93900899082303</v>
      </c>
      <c r="G28" s="20">
        <v>3.1049088396686702</v>
      </c>
      <c r="H28" s="20">
        <v>259.96222257280601</v>
      </c>
      <c r="I28" s="20">
        <v>2.2169024483980202</v>
      </c>
      <c r="J28" s="20">
        <v>12.976786418017101</v>
      </c>
      <c r="K28" s="20">
        <v>3.4137794165734601</v>
      </c>
    </row>
    <row r="29" spans="1:11" x14ac:dyDescent="0.25">
      <c r="A29" s="19" t="s">
        <v>78</v>
      </c>
      <c r="B29" s="20">
        <v>258.90751357044797</v>
      </c>
      <c r="C29" s="20">
        <v>0.88647702792962502</v>
      </c>
      <c r="D29" s="20">
        <v>273.68290645800101</v>
      </c>
      <c r="E29" s="20">
        <v>1.44547977321474</v>
      </c>
      <c r="F29" s="20">
        <v>279.750120493792</v>
      </c>
      <c r="G29" s="20">
        <v>2.7493258977959201</v>
      </c>
      <c r="H29" s="20">
        <v>271.734757951017</v>
      </c>
      <c r="I29" s="20">
        <v>1.635380248173</v>
      </c>
      <c r="J29" s="20">
        <v>8.0153625427746196</v>
      </c>
      <c r="K29" s="20">
        <v>3.09069335077261</v>
      </c>
    </row>
    <row r="30" spans="1:11" x14ac:dyDescent="0.25">
      <c r="A30" s="19" t="s">
        <v>79</v>
      </c>
      <c r="B30" s="20">
        <v>250.06072436382999</v>
      </c>
      <c r="C30" s="20">
        <v>0.85545198298494396</v>
      </c>
      <c r="D30" s="20">
        <v>273.494822998823</v>
      </c>
      <c r="E30" s="20">
        <v>1.98466775692048</v>
      </c>
      <c r="F30" s="20">
        <v>282.917306000461</v>
      </c>
      <c r="G30" s="20">
        <v>3.3435467157130301</v>
      </c>
      <c r="H30" s="20">
        <v>275.774595454473</v>
      </c>
      <c r="I30" s="20">
        <v>1.83988240357372</v>
      </c>
      <c r="J30" s="20">
        <v>7.1427105459885203</v>
      </c>
      <c r="K30" s="20">
        <v>4.0917277492264503</v>
      </c>
    </row>
    <row r="31" spans="1:11" x14ac:dyDescent="0.25">
      <c r="A31" s="19" t="s">
        <v>80</v>
      </c>
      <c r="B31" s="20">
        <v>246.728530127216</v>
      </c>
      <c r="C31" s="20">
        <v>1.0710649065462401</v>
      </c>
      <c r="D31" s="20">
        <v>256.54182874234698</v>
      </c>
      <c r="E31" s="20">
        <v>1.70658725978666</v>
      </c>
      <c r="F31" s="20">
        <v>259.47227026947098</v>
      </c>
      <c r="G31" s="20">
        <v>3.2597395467039498</v>
      </c>
      <c r="H31" s="20">
        <v>256.794260182036</v>
      </c>
      <c r="I31" s="20">
        <v>1.75859792125671</v>
      </c>
      <c r="J31" s="20">
        <v>2.6780100874353501</v>
      </c>
      <c r="K31" s="20">
        <v>3.3942899370002699</v>
      </c>
    </row>
    <row r="32" spans="1:11" x14ac:dyDescent="0.25">
      <c r="A32" s="19" t="s">
        <v>81</v>
      </c>
      <c r="B32" s="20">
        <v>240.89296721121099</v>
      </c>
      <c r="C32" s="20">
        <v>0.84895669230097304</v>
      </c>
      <c r="D32" s="20">
        <v>258.645642749525</v>
      </c>
      <c r="E32" s="20">
        <v>1.09856455494365</v>
      </c>
      <c r="F32" s="20">
        <v>266.32937635062098</v>
      </c>
      <c r="G32" s="20">
        <v>2.3282601979886302</v>
      </c>
      <c r="H32" s="20">
        <v>257.21849631469797</v>
      </c>
      <c r="I32" s="20">
        <v>1.2814847671871801</v>
      </c>
      <c r="J32" s="20">
        <v>9.1108800359226905</v>
      </c>
      <c r="K32" s="20">
        <v>2.6672384548520802</v>
      </c>
    </row>
    <row r="33" spans="1:11" x14ac:dyDescent="0.25">
      <c r="A33" s="19" t="s">
        <v>82</v>
      </c>
      <c r="B33" s="20">
        <v>247.45421029903699</v>
      </c>
      <c r="C33" s="20">
        <v>1.36957231245208</v>
      </c>
      <c r="D33" s="20">
        <v>270.44550460036299</v>
      </c>
      <c r="E33" s="20">
        <v>2.0805288569520601</v>
      </c>
      <c r="F33" s="20">
        <v>278.52709719436598</v>
      </c>
      <c r="G33" s="20">
        <v>4.8650640313778801</v>
      </c>
      <c r="H33" s="20">
        <v>268.72921763021799</v>
      </c>
      <c r="I33" s="20">
        <v>1.9920382816834801</v>
      </c>
      <c r="J33" s="20">
        <v>9.7978795641481593</v>
      </c>
      <c r="K33" s="20">
        <v>4.7788404471405599</v>
      </c>
    </row>
    <row r="34" spans="1:11" x14ac:dyDescent="0.25">
      <c r="A34" s="19" t="s">
        <v>83</v>
      </c>
      <c r="B34" s="20">
        <v>272.64833371253002</v>
      </c>
      <c r="C34" s="20">
        <v>0.86354199518448105</v>
      </c>
      <c r="D34" s="20">
        <v>284.53984038376097</v>
      </c>
      <c r="E34" s="20">
        <v>1.61063929142784</v>
      </c>
      <c r="F34" s="20">
        <v>287.655012920503</v>
      </c>
      <c r="G34" s="20">
        <v>3.08235213464918</v>
      </c>
      <c r="H34" s="20">
        <v>283.43485096707002</v>
      </c>
      <c r="I34" s="20">
        <v>1.7692434467412601</v>
      </c>
      <c r="J34" s="20">
        <v>4.2201619534335197</v>
      </c>
      <c r="K34" s="20">
        <v>3.3480403869237501</v>
      </c>
    </row>
    <row r="35" spans="1:11" x14ac:dyDescent="0.25">
      <c r="A35" s="19" t="s">
        <v>84</v>
      </c>
      <c r="B35" s="20">
        <v>257.09177408169597</v>
      </c>
      <c r="C35" s="20">
        <v>0.74010486147833798</v>
      </c>
      <c r="D35" s="20">
        <v>275.07722110343502</v>
      </c>
      <c r="E35" s="20">
        <v>1.05151712737178</v>
      </c>
      <c r="F35" s="20">
        <v>286.40680570759201</v>
      </c>
      <c r="G35" s="20">
        <v>1.95116185383053</v>
      </c>
      <c r="H35" s="20">
        <v>275.76537407029002</v>
      </c>
      <c r="I35" s="20">
        <v>1.22312513507316</v>
      </c>
      <c r="J35" s="20">
        <v>10.6414316373027</v>
      </c>
      <c r="K35" s="20">
        <v>2.3988291302085898</v>
      </c>
    </row>
    <row r="36" spans="1:11" x14ac:dyDescent="0.25">
      <c r="A36" s="19" t="s">
        <v>85</v>
      </c>
      <c r="B36" s="20">
        <v>240.547515710477</v>
      </c>
      <c r="C36" s="20">
        <v>0.85486986797497999</v>
      </c>
      <c r="D36" s="20">
        <v>266.27939679119902</v>
      </c>
      <c r="E36" s="20">
        <v>1.1997420799687899</v>
      </c>
      <c r="F36" s="20">
        <v>281.77279162389101</v>
      </c>
      <c r="G36" s="20">
        <v>2.5780007176483699</v>
      </c>
      <c r="H36" s="20">
        <v>263.13612821130903</v>
      </c>
      <c r="I36" s="20">
        <v>1.4447806462242601</v>
      </c>
      <c r="J36" s="20">
        <v>18.6366634125818</v>
      </c>
      <c r="K36" s="20">
        <v>3.1063439577659402</v>
      </c>
    </row>
    <row r="37" spans="1:11" x14ac:dyDescent="0.25">
      <c r="A37" s="24" t="s">
        <v>86</v>
      </c>
      <c r="B37" s="21">
        <v>250.643238342405</v>
      </c>
      <c r="C37" s="21">
        <v>0.18929311899892501</v>
      </c>
      <c r="D37" s="21">
        <v>267.55267137887199</v>
      </c>
      <c r="E37" s="21">
        <v>0.26652660009132301</v>
      </c>
      <c r="F37" s="21">
        <v>276.37794914365497</v>
      </c>
      <c r="G37" s="21">
        <v>0.50828581216755098</v>
      </c>
      <c r="H37" s="21">
        <v>266.56709604413197</v>
      </c>
      <c r="I37" s="21">
        <v>0.292381487776319</v>
      </c>
      <c r="J37" s="21">
        <v>9.8108530995228804</v>
      </c>
      <c r="K37" s="21">
        <v>0.57224450575201502</v>
      </c>
    </row>
    <row r="38" spans="1:11" x14ac:dyDescent="0.25">
      <c r="A38" s="19" t="s">
        <v>115</v>
      </c>
      <c r="B38" s="20" t="s">
        <v>115</v>
      </c>
      <c r="C38" s="20" t="s">
        <v>115</v>
      </c>
      <c r="D38" s="20" t="s">
        <v>115</v>
      </c>
      <c r="E38" s="20" t="s">
        <v>115</v>
      </c>
      <c r="F38" s="20" t="s">
        <v>115</v>
      </c>
      <c r="G38" s="20" t="s">
        <v>115</v>
      </c>
      <c r="H38" s="20" t="s">
        <v>115</v>
      </c>
      <c r="I38" s="20" t="s">
        <v>115</v>
      </c>
      <c r="J38" s="20" t="s">
        <v>115</v>
      </c>
      <c r="K38" s="20" t="s">
        <v>115</v>
      </c>
    </row>
    <row r="39" spans="1:11" x14ac:dyDescent="0.25">
      <c r="A39" s="155" t="s">
        <v>87</v>
      </c>
      <c r="B39" s="156"/>
      <c r="C39" s="156"/>
      <c r="D39" s="156"/>
      <c r="E39" s="156"/>
      <c r="F39" s="156"/>
      <c r="G39" s="156"/>
      <c r="H39" s="156"/>
      <c r="I39" s="156"/>
      <c r="J39" s="156"/>
      <c r="K39" s="156"/>
    </row>
    <row r="40" spans="1:11" x14ac:dyDescent="0.25">
      <c r="A40" s="19" t="s">
        <v>88</v>
      </c>
      <c r="B40" s="20">
        <v>234.94382135672899</v>
      </c>
      <c r="C40" s="20">
        <v>1.5046603339447899</v>
      </c>
      <c r="D40" s="20">
        <v>248.83985985863899</v>
      </c>
      <c r="E40" s="20">
        <v>2.6434241620679599</v>
      </c>
      <c r="F40" s="20">
        <v>252.014594733302</v>
      </c>
      <c r="G40" s="20">
        <v>4.5514853152101402</v>
      </c>
      <c r="H40" s="20">
        <v>248.59010826111199</v>
      </c>
      <c r="I40" s="20">
        <v>2.6414613340047302</v>
      </c>
      <c r="J40" s="20">
        <v>3.4244864721904702</v>
      </c>
      <c r="K40" s="20">
        <v>4.2981952855032599</v>
      </c>
    </row>
    <row r="41" spans="1:11" x14ac:dyDescent="0.25">
      <c r="A41" s="19" t="s">
        <v>89</v>
      </c>
      <c r="B41" s="20">
        <v>251.82175484568299</v>
      </c>
      <c r="C41" s="20">
        <v>0.77500511653654502</v>
      </c>
      <c r="D41" s="20">
        <v>267.28587728431899</v>
      </c>
      <c r="E41" s="20">
        <v>0.992275003816249</v>
      </c>
      <c r="F41" s="20">
        <v>267.582834256995</v>
      </c>
      <c r="G41" s="20">
        <v>1.6065191821757501</v>
      </c>
      <c r="H41" s="20">
        <v>267.11589623749501</v>
      </c>
      <c r="I41" s="20">
        <v>1.2054717480547099</v>
      </c>
      <c r="J41" s="20">
        <v>0.466938019499958</v>
      </c>
      <c r="K41" s="20">
        <v>1.94645228610001</v>
      </c>
    </row>
    <row r="42" spans="1:11" x14ac:dyDescent="0.25">
      <c r="A42" s="19"/>
      <c r="B42" s="20"/>
      <c r="C42" s="20"/>
      <c r="D42" s="20"/>
      <c r="E42" s="20"/>
      <c r="F42" s="20"/>
      <c r="G42" s="20"/>
      <c r="H42" s="20"/>
      <c r="I42" s="20"/>
      <c r="J42" s="20"/>
      <c r="K42" s="20"/>
    </row>
    <row r="43" spans="1:11" x14ac:dyDescent="0.25">
      <c r="A43" s="155" t="s">
        <v>90</v>
      </c>
      <c r="B43" s="156"/>
      <c r="C43" s="156"/>
      <c r="D43" s="156"/>
      <c r="E43" s="156"/>
      <c r="F43" s="156"/>
      <c r="G43" s="156"/>
      <c r="H43" s="156"/>
      <c r="I43" s="156"/>
      <c r="J43" s="156"/>
      <c r="K43" s="156"/>
    </row>
    <row r="44" spans="1:11" x14ac:dyDescent="0.25">
      <c r="A44" s="13" t="s">
        <v>91</v>
      </c>
      <c r="B44" s="220">
        <v>240.08513231870657</v>
      </c>
      <c r="C44" s="221">
        <v>2.5772594236562205</v>
      </c>
      <c r="D44" s="20">
        <v>262.73128227681576</v>
      </c>
      <c r="E44" s="20">
        <v>4.2215089262823389</v>
      </c>
      <c r="F44" s="20">
        <v>269.93044254248832</v>
      </c>
      <c r="G44" s="20">
        <v>6.377243914608548</v>
      </c>
      <c r="H44" s="20">
        <v>260.27664321333123</v>
      </c>
      <c r="I44" s="20">
        <v>5.0772442152564263</v>
      </c>
      <c r="J44" s="20">
        <v>9.6537993291571009</v>
      </c>
      <c r="K44" s="20">
        <v>7.8565601183901119</v>
      </c>
    </row>
    <row r="45" spans="1:11" x14ac:dyDescent="0.25">
      <c r="A45" s="13" t="s">
        <v>92</v>
      </c>
      <c r="B45" s="220">
        <v>242.94593503110386</v>
      </c>
      <c r="C45" s="221">
        <v>2.3261650500123499</v>
      </c>
      <c r="D45" s="20">
        <v>254.57724947204855</v>
      </c>
      <c r="E45" s="20">
        <v>3.2832118922169249</v>
      </c>
      <c r="F45" s="20">
        <v>255.30661008016278</v>
      </c>
      <c r="G45" s="20">
        <v>5.9389216495014905</v>
      </c>
      <c r="H45" s="20">
        <v>254.2396079832501</v>
      </c>
      <c r="I45" s="20">
        <v>3.8515533462283793</v>
      </c>
      <c r="J45" s="20">
        <v>1.0670020969126455</v>
      </c>
      <c r="K45" s="20">
        <v>6.9639056574539744</v>
      </c>
    </row>
    <row r="46" spans="1:11" x14ac:dyDescent="0.25">
      <c r="A46" s="19" t="s">
        <v>93</v>
      </c>
      <c r="B46" s="220">
        <v>234.5573226617135</v>
      </c>
      <c r="C46" s="221">
        <v>3.2140535563455912</v>
      </c>
      <c r="D46" s="20">
        <v>248.75876127128578</v>
      </c>
      <c r="E46" s="20">
        <v>4.5301340372388763</v>
      </c>
      <c r="F46" s="20">
        <v>257.37034280343619</v>
      </c>
      <c r="G46" s="20">
        <v>7.6896781531674039</v>
      </c>
      <c r="H46" s="20">
        <v>245.47935024987706</v>
      </c>
      <c r="I46" s="20">
        <v>4.2939216853234701</v>
      </c>
      <c r="J46" s="20">
        <v>11.890992553559121</v>
      </c>
      <c r="K46" s="20">
        <v>7.1857501446101155</v>
      </c>
    </row>
    <row r="47" spans="1:11" x14ac:dyDescent="0.25">
      <c r="A47" s="19" t="s">
        <v>94</v>
      </c>
      <c r="B47" s="220">
        <v>214.67466870971066</v>
      </c>
      <c r="C47" s="221">
        <v>2.0903900221977656</v>
      </c>
      <c r="D47" s="20">
        <v>235.49717694168288</v>
      </c>
      <c r="E47" s="20">
        <v>4.4423097519571915</v>
      </c>
      <c r="F47" s="20">
        <v>238.85383903745054</v>
      </c>
      <c r="G47" s="20">
        <v>8.3182924979430126</v>
      </c>
      <c r="H47" s="20">
        <v>235.65858538837614</v>
      </c>
      <c r="I47" s="20">
        <v>4.84420572438595</v>
      </c>
      <c r="J47" s="20">
        <v>3.1952536490744707</v>
      </c>
      <c r="K47" s="20">
        <v>8.5429925059921512</v>
      </c>
    </row>
    <row r="48" spans="1:11" x14ac:dyDescent="0.25">
      <c r="A48" s="19" t="s">
        <v>95</v>
      </c>
      <c r="B48" s="220">
        <v>213.45050393440997</v>
      </c>
      <c r="C48" s="221">
        <v>3.747357591012443</v>
      </c>
      <c r="D48" s="20">
        <v>234.0243174403372</v>
      </c>
      <c r="E48" s="20">
        <v>6.3329527136771118</v>
      </c>
      <c r="F48" s="20">
        <v>247.13124329043291</v>
      </c>
      <c r="G48" s="20">
        <v>12.995459491025491</v>
      </c>
      <c r="H48" s="20">
        <v>231.37618301043227</v>
      </c>
      <c r="I48" s="20">
        <v>7.4290971074461112</v>
      </c>
      <c r="J48" s="20">
        <v>15.755060280000626</v>
      </c>
      <c r="K48" s="20">
        <v>16.146806219437693</v>
      </c>
    </row>
    <row r="49" spans="1:11" ht="45.75" customHeight="1" x14ac:dyDescent="0.25">
      <c r="A49" s="129" t="s">
        <v>132</v>
      </c>
      <c r="B49" s="222"/>
      <c r="C49" s="222"/>
      <c r="D49" s="129"/>
      <c r="E49" s="129"/>
      <c r="F49" s="129"/>
      <c r="G49" s="129"/>
      <c r="H49" s="129"/>
      <c r="I49" s="129"/>
      <c r="J49" s="129"/>
      <c r="K49" s="129"/>
    </row>
    <row r="50" spans="1:11" x14ac:dyDescent="0.25">
      <c r="A50" s="102" t="s">
        <v>96</v>
      </c>
      <c r="B50" s="102"/>
      <c r="C50" s="102"/>
      <c r="D50" s="102"/>
      <c r="E50" s="102"/>
      <c r="F50" s="102"/>
      <c r="G50" s="102"/>
      <c r="H50" s="102"/>
      <c r="I50" s="102"/>
      <c r="J50" s="102"/>
      <c r="K50" s="102"/>
    </row>
  </sheetData>
  <mergeCells count="14">
    <mergeCell ref="A2:K2"/>
    <mergeCell ref="A3:K3"/>
    <mergeCell ref="A4:A6"/>
    <mergeCell ref="B4:C5"/>
    <mergeCell ref="D4:K4"/>
    <mergeCell ref="D5:E5"/>
    <mergeCell ref="F5:G5"/>
    <mergeCell ref="H5:I5"/>
    <mergeCell ref="J5:K5"/>
    <mergeCell ref="A49:K49"/>
    <mergeCell ref="A50:K50"/>
    <mergeCell ref="A7:K7"/>
    <mergeCell ref="A39:K39"/>
    <mergeCell ref="A43:K43"/>
  </mergeCells>
  <printOptions gridLines="1"/>
  <pageMargins left="0.7" right="0.7" top="0.75" bottom="0.75" header="0.3" footer="0.3"/>
  <pageSetup paperSize="9" orientation="portrait" horizontalDpi="300" verticalDpi="300"/>
  <headerFooter>
    <oddFooter>&amp;C_x000D_&amp;1#&amp;"Calibri"&amp;10&amp;K0000FF Confidential - Confidentiel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11173-5902-4D37-A324-D8E7A9FEBA31}">
  <dimension ref="A2:K50"/>
  <sheetViews>
    <sheetView zoomScale="80" zoomScaleNormal="80" workbookViewId="0">
      <selection activeCell="A49" sqref="A49:K49"/>
    </sheetView>
  </sheetViews>
  <sheetFormatPr defaultRowHeight="15" x14ac:dyDescent="0.25"/>
  <cols>
    <col min="1" max="1" width="32.28515625" customWidth="1"/>
    <col min="2" max="11" width="12.140625" customWidth="1"/>
  </cols>
  <sheetData>
    <row r="2" spans="1:11" x14ac:dyDescent="0.25">
      <c r="A2" s="158" t="s">
        <v>133</v>
      </c>
      <c r="B2" s="159"/>
      <c r="C2" s="159"/>
      <c r="D2" s="159"/>
      <c r="E2" s="159"/>
      <c r="F2" s="159"/>
      <c r="G2" s="159"/>
      <c r="H2" s="159"/>
      <c r="I2" s="159"/>
      <c r="J2" s="159"/>
      <c r="K2" s="159"/>
    </row>
    <row r="3" spans="1:11" ht="14.45" customHeight="1" x14ac:dyDescent="0.25">
      <c r="A3" s="136"/>
      <c r="B3" s="136"/>
      <c r="C3" s="136"/>
      <c r="D3" s="136"/>
      <c r="E3" s="136"/>
      <c r="F3" s="136"/>
      <c r="G3" s="136"/>
      <c r="H3" s="136"/>
      <c r="I3" s="136"/>
    </row>
    <row r="4" spans="1:11" ht="29.1" customHeight="1" x14ac:dyDescent="0.25">
      <c r="A4" s="137" t="s">
        <v>101</v>
      </c>
      <c r="B4" s="138" t="s">
        <v>102</v>
      </c>
      <c r="C4" s="139" t="s">
        <v>103</v>
      </c>
      <c r="D4" s="138" t="s">
        <v>134</v>
      </c>
      <c r="E4" s="139" t="s">
        <v>135</v>
      </c>
      <c r="F4" s="139" t="s">
        <v>135</v>
      </c>
      <c r="G4" s="139" t="s">
        <v>135</v>
      </c>
      <c r="H4" s="138" t="s">
        <v>136</v>
      </c>
      <c r="I4" s="139"/>
      <c r="J4" s="139"/>
      <c r="K4" s="139"/>
    </row>
    <row r="5" spans="1:11" x14ac:dyDescent="0.25">
      <c r="A5" s="137" t="s">
        <v>101</v>
      </c>
      <c r="B5" s="139" t="s">
        <v>103</v>
      </c>
      <c r="C5" s="139" t="s">
        <v>103</v>
      </c>
      <c r="D5" s="138" t="s">
        <v>137</v>
      </c>
      <c r="E5" s="139" t="s">
        <v>138</v>
      </c>
      <c r="F5" s="138" t="s">
        <v>139</v>
      </c>
      <c r="G5" s="139" t="s">
        <v>140</v>
      </c>
      <c r="H5" s="139" t="s">
        <v>110</v>
      </c>
      <c r="I5" s="139"/>
      <c r="J5" s="139" t="s">
        <v>111</v>
      </c>
      <c r="K5" s="139" t="s">
        <v>111</v>
      </c>
    </row>
    <row r="6" spans="1:11" ht="29.1" customHeight="1" x14ac:dyDescent="0.25">
      <c r="A6" s="137" t="s">
        <v>101</v>
      </c>
      <c r="B6" s="68" t="s">
        <v>54</v>
      </c>
      <c r="C6" s="68" t="s">
        <v>55</v>
      </c>
      <c r="D6" s="68" t="s">
        <v>54</v>
      </c>
      <c r="E6" s="68" t="s">
        <v>55</v>
      </c>
      <c r="F6" s="68" t="s">
        <v>54</v>
      </c>
      <c r="G6" s="68" t="s">
        <v>55</v>
      </c>
      <c r="H6" s="68" t="s">
        <v>112</v>
      </c>
      <c r="I6" s="68" t="s">
        <v>55</v>
      </c>
      <c r="J6" s="68" t="s">
        <v>112</v>
      </c>
      <c r="K6" s="68" t="s">
        <v>55</v>
      </c>
    </row>
    <row r="7" spans="1:11" x14ac:dyDescent="0.25">
      <c r="A7" s="93" t="s">
        <v>56</v>
      </c>
      <c r="B7" s="120"/>
      <c r="C7" s="120"/>
      <c r="D7" s="120"/>
      <c r="E7" s="120"/>
      <c r="F7" s="120"/>
      <c r="G7" s="120"/>
      <c r="H7" s="120"/>
      <c r="I7" s="120"/>
      <c r="J7" s="120"/>
      <c r="K7" s="120"/>
    </row>
    <row r="8" spans="1:11" x14ac:dyDescent="0.25">
      <c r="A8" s="19" t="s">
        <v>57</v>
      </c>
      <c r="B8" s="20">
        <v>254.36980745623899</v>
      </c>
      <c r="C8" s="20">
        <v>0.88044234122993703</v>
      </c>
      <c r="D8" s="20">
        <v>254.30934162258899</v>
      </c>
      <c r="E8" s="20">
        <v>1.45138034038703</v>
      </c>
      <c r="F8" s="20">
        <v>254.430672979886</v>
      </c>
      <c r="G8" s="20">
        <v>1.1872662970039201</v>
      </c>
      <c r="H8" s="20">
        <v>-0.12133135729719199</v>
      </c>
      <c r="I8" s="20">
        <v>1.98398374984385</v>
      </c>
      <c r="J8" s="20">
        <v>-2.79916930667568</v>
      </c>
      <c r="K8" s="20">
        <v>1.7364347279587</v>
      </c>
    </row>
    <row r="9" spans="1:11" x14ac:dyDescent="0.25">
      <c r="A9" s="19" t="s">
        <v>58</v>
      </c>
      <c r="B9" s="20">
        <v>274.74029685172798</v>
      </c>
      <c r="C9" s="20">
        <v>0.95471855859105803</v>
      </c>
      <c r="D9" s="20">
        <v>274.310698418144</v>
      </c>
      <c r="E9" s="20">
        <v>1.45824668785004</v>
      </c>
      <c r="F9" s="20">
        <v>275.17670071835499</v>
      </c>
      <c r="G9" s="20">
        <v>1.3751117533993</v>
      </c>
      <c r="H9" s="20">
        <v>-0.866002300210578</v>
      </c>
      <c r="I9" s="20">
        <v>2.0957345157962499</v>
      </c>
      <c r="J9" s="20">
        <v>4.1937896809663702</v>
      </c>
      <c r="K9" s="20">
        <v>1.6673547928204699</v>
      </c>
    </row>
    <row r="10" spans="1:11" x14ac:dyDescent="0.25">
      <c r="A10" s="19" t="s">
        <v>59</v>
      </c>
      <c r="B10" s="20">
        <v>270.77031419740598</v>
      </c>
      <c r="C10" s="20">
        <v>0.87026822828777095</v>
      </c>
      <c r="D10" s="20">
        <v>271.01731265223901</v>
      </c>
      <c r="E10" s="20">
        <v>1.4372898418083999</v>
      </c>
      <c r="F10" s="20">
        <v>270.522105153925</v>
      </c>
      <c r="G10" s="20">
        <v>1.1390009432464301</v>
      </c>
      <c r="H10" s="20">
        <v>0.49520749831441702</v>
      </c>
      <c r="I10" s="20">
        <v>1.9236846663010101</v>
      </c>
      <c r="J10" s="20">
        <v>0.63880576504113395</v>
      </c>
      <c r="K10" s="20">
        <v>1.6148948339737299</v>
      </c>
    </row>
    <row r="11" spans="1:11" x14ac:dyDescent="0.25">
      <c r="A11" s="19" t="s">
        <v>60</v>
      </c>
      <c r="B11" s="20">
        <v>217.88994995582101</v>
      </c>
      <c r="C11" s="20">
        <v>2.1531372328038798</v>
      </c>
      <c r="D11" s="20">
        <v>217.68087581304499</v>
      </c>
      <c r="E11" s="20">
        <v>3.0468193869346001</v>
      </c>
      <c r="F11" s="20">
        <v>218.09904517236501</v>
      </c>
      <c r="G11" s="20">
        <v>1.81322761681622</v>
      </c>
      <c r="H11" s="20">
        <v>-0.418169359320331</v>
      </c>
      <c r="I11" s="20">
        <v>2.5687315806135</v>
      </c>
      <c r="J11" s="20">
        <v>0.45854618449933898</v>
      </c>
      <c r="K11" s="20">
        <v>1.76644083531371</v>
      </c>
    </row>
    <row r="12" spans="1:11" x14ac:dyDescent="0.25">
      <c r="A12" s="19" t="s">
        <v>61</v>
      </c>
      <c r="B12" s="20">
        <v>249.01928423864899</v>
      </c>
      <c r="C12" s="20">
        <v>0.84407981208010996</v>
      </c>
      <c r="D12" s="20">
        <v>249.741528750398</v>
      </c>
      <c r="E12" s="20">
        <v>1.1329667993074299</v>
      </c>
      <c r="F12" s="20">
        <v>248.25800841265601</v>
      </c>
      <c r="G12" s="20">
        <v>1.22130160943859</v>
      </c>
      <c r="H12" s="20">
        <v>1.48352033774211</v>
      </c>
      <c r="I12" s="20">
        <v>1.64055474272114</v>
      </c>
      <c r="J12" s="20">
        <v>-0.52558875207913902</v>
      </c>
      <c r="K12" s="20">
        <v>1.5463166688132399</v>
      </c>
    </row>
    <row r="13" spans="1:11" x14ac:dyDescent="0.25">
      <c r="A13" s="19" t="s">
        <v>62</v>
      </c>
      <c r="B13" s="20">
        <v>273.03369294336602</v>
      </c>
      <c r="C13" s="20">
        <v>0.81187416200837204</v>
      </c>
      <c r="D13" s="20">
        <v>271.49992189012801</v>
      </c>
      <c r="E13" s="20">
        <v>1.4042505328388399</v>
      </c>
      <c r="F13" s="20">
        <v>274.60051553146599</v>
      </c>
      <c r="G13" s="20">
        <v>1.1779725035509701</v>
      </c>
      <c r="H13" s="20">
        <v>-3.1005936413380502</v>
      </c>
      <c r="I13" s="20">
        <v>2.0237607748255</v>
      </c>
      <c r="J13" s="20">
        <v>1.0550203785305801</v>
      </c>
      <c r="K13" s="20">
        <v>1.5188837034817699</v>
      </c>
    </row>
    <row r="14" spans="1:11" x14ac:dyDescent="0.25">
      <c r="A14" s="19" t="s">
        <v>63</v>
      </c>
      <c r="B14" s="20">
        <v>275.540250654494</v>
      </c>
      <c r="C14" s="20">
        <v>0.61975032561825005</v>
      </c>
      <c r="D14" s="20">
        <v>269.94924145385698</v>
      </c>
      <c r="E14" s="20">
        <v>1.03571712746013</v>
      </c>
      <c r="F14" s="20">
        <v>281.12535543932398</v>
      </c>
      <c r="G14" s="20">
        <v>0.80348049057883097</v>
      </c>
      <c r="H14" s="20">
        <v>-11.1761139854669</v>
      </c>
      <c r="I14" s="20">
        <v>1.3782578501951599</v>
      </c>
      <c r="J14" s="20">
        <v>-4.8550794406546496</v>
      </c>
      <c r="K14" s="20">
        <v>1.233519204711</v>
      </c>
    </row>
    <row r="15" spans="1:11" x14ac:dyDescent="0.25">
      <c r="A15" s="19" t="s">
        <v>64</v>
      </c>
      <c r="B15" s="20">
        <v>296.46861297084598</v>
      </c>
      <c r="C15" s="20">
        <v>1.2017002516822</v>
      </c>
      <c r="D15" s="20">
        <v>292.90382015778698</v>
      </c>
      <c r="E15" s="20">
        <v>1.8295527001295899</v>
      </c>
      <c r="F15" s="20">
        <v>300.14590160431197</v>
      </c>
      <c r="G15" s="20">
        <v>1.3461789123850401</v>
      </c>
      <c r="H15" s="20">
        <v>-7.2420814465250203</v>
      </c>
      <c r="I15" s="20">
        <v>2.1404863995965799</v>
      </c>
      <c r="J15" s="20">
        <v>-3.2748600237740599</v>
      </c>
      <c r="K15" s="20">
        <v>1.7751462703560501</v>
      </c>
    </row>
    <row r="16" spans="1:11" x14ac:dyDescent="0.25">
      <c r="A16" s="19" t="s">
        <v>65</v>
      </c>
      <c r="B16" s="20">
        <v>254.80424813884699</v>
      </c>
      <c r="C16" s="20">
        <v>0.56386286035913102</v>
      </c>
      <c r="D16" s="20">
        <v>253.09736305201599</v>
      </c>
      <c r="E16" s="20">
        <v>0.91864654901216303</v>
      </c>
      <c r="F16" s="20">
        <v>256.45771655202702</v>
      </c>
      <c r="G16" s="20">
        <v>1.0801464501895599</v>
      </c>
      <c r="H16" s="20">
        <v>-3.3603535000107101</v>
      </c>
      <c r="I16" s="20">
        <v>1.66200838996279</v>
      </c>
      <c r="J16" s="20">
        <v>-1.75420629880002</v>
      </c>
      <c r="K16" s="20">
        <v>1.2150557859120701</v>
      </c>
    </row>
    <row r="17" spans="1:11" x14ac:dyDescent="0.25">
      <c r="A17" s="19" t="s">
        <v>66</v>
      </c>
      <c r="B17" s="20">
        <v>266.09159608822699</v>
      </c>
      <c r="C17" s="20">
        <v>0.75668496393483897</v>
      </c>
      <c r="D17" s="20">
        <v>263.92268951825002</v>
      </c>
      <c r="E17" s="20">
        <v>1.2206731672006099</v>
      </c>
      <c r="F17" s="20">
        <v>268.30899564513697</v>
      </c>
      <c r="G17" s="20">
        <v>1.21964318435724</v>
      </c>
      <c r="H17" s="20">
        <v>-4.3863061268870203</v>
      </c>
      <c r="I17" s="20">
        <v>1.91451299091667</v>
      </c>
      <c r="J17" s="20">
        <v>-5.4466331358699804</v>
      </c>
      <c r="K17" s="20">
        <v>1.45084400142405</v>
      </c>
    </row>
    <row r="18" spans="1:11" x14ac:dyDescent="0.25">
      <c r="A18" s="19" t="s">
        <v>67</v>
      </c>
      <c r="B18" s="20">
        <v>289.196864744089</v>
      </c>
      <c r="C18" s="20">
        <v>0.85386646370480301</v>
      </c>
      <c r="D18" s="20">
        <v>289.100524774468</v>
      </c>
      <c r="E18" s="20">
        <v>1.3216777264828701</v>
      </c>
      <c r="F18" s="20">
        <v>289.29635080596103</v>
      </c>
      <c r="G18" s="20">
        <v>1.0965239725379801</v>
      </c>
      <c r="H18" s="20">
        <v>-0.195826031493402</v>
      </c>
      <c r="I18" s="20">
        <v>1.7321664375643899</v>
      </c>
      <c r="J18" s="20">
        <v>1.8543027706833199</v>
      </c>
      <c r="K18" s="20">
        <v>1.6306750195833499</v>
      </c>
    </row>
    <row r="19" spans="1:11" x14ac:dyDescent="0.25">
      <c r="A19" s="19" t="s">
        <v>68</v>
      </c>
      <c r="B19" s="20">
        <v>262.76130937298399</v>
      </c>
      <c r="C19" s="20">
        <v>1.02321071096021</v>
      </c>
      <c r="D19" s="20">
        <v>260.93159356753898</v>
      </c>
      <c r="E19" s="20">
        <v>1.5501772976669199</v>
      </c>
      <c r="F19" s="20">
        <v>264.54822160294401</v>
      </c>
      <c r="G19" s="20">
        <v>1.41272446476794</v>
      </c>
      <c r="H19" s="20">
        <v>-3.6166280354054399</v>
      </c>
      <c r="I19" s="20">
        <v>2.1449577962082298</v>
      </c>
      <c r="J19" s="20">
        <v>-1.1981672176942999</v>
      </c>
      <c r="K19" s="20">
        <v>2.0545517755207601</v>
      </c>
    </row>
    <row r="20" spans="1:11" x14ac:dyDescent="0.25">
      <c r="A20" s="19" t="s">
        <v>69</v>
      </c>
      <c r="B20" s="20">
        <v>243.60275871962301</v>
      </c>
      <c r="C20" s="20">
        <v>1.13412500723468</v>
      </c>
      <c r="D20" s="20">
        <v>240.82901119063601</v>
      </c>
      <c r="E20" s="20">
        <v>1.60503882202203</v>
      </c>
      <c r="F20" s="20">
        <v>246.35177728830499</v>
      </c>
      <c r="G20" s="20">
        <v>1.1745372083205801</v>
      </c>
      <c r="H20" s="20">
        <v>-5.5227660976693098</v>
      </c>
      <c r="I20" s="20">
        <v>1.6601163752852199</v>
      </c>
      <c r="J20" s="20">
        <v>-1.79128213317079</v>
      </c>
      <c r="K20" s="20">
        <v>1.54974364293164</v>
      </c>
    </row>
    <row r="21" spans="1:11" s="1" customFormat="1" x14ac:dyDescent="0.25">
      <c r="A21" s="7" t="s">
        <v>70</v>
      </c>
      <c r="B21" s="21">
        <v>245.5</v>
      </c>
      <c r="C21" s="21">
        <v>1.55</v>
      </c>
      <c r="D21" s="36">
        <v>243.95442238721867</v>
      </c>
      <c r="E21" s="36">
        <v>1.7932091547684308</v>
      </c>
      <c r="F21" s="36">
        <v>247.03201289111266</v>
      </c>
      <c r="G21" s="36">
        <v>1.7302382588362182</v>
      </c>
      <c r="H21" s="22">
        <v>-3.0775905038939699</v>
      </c>
      <c r="I21" s="36">
        <v>1.6786700287247118</v>
      </c>
      <c r="J21" s="21">
        <v>-1.07315150538612</v>
      </c>
      <c r="K21" s="21">
        <v>1.65597187120644</v>
      </c>
    </row>
    <row r="22" spans="1:11" x14ac:dyDescent="0.25">
      <c r="A22" s="19" t="s">
        <v>71</v>
      </c>
      <c r="B22" s="20">
        <v>247.89064610933301</v>
      </c>
      <c r="C22" s="20">
        <v>0.92535966181210305</v>
      </c>
      <c r="D22" s="20">
        <v>245.981650847509</v>
      </c>
      <c r="E22" s="20">
        <v>1.3901580760163199</v>
      </c>
      <c r="F22" s="20">
        <v>249.70851459858201</v>
      </c>
      <c r="G22" s="20">
        <v>1.2086803956272001</v>
      </c>
      <c r="H22" s="20">
        <v>-3.72686375107225</v>
      </c>
      <c r="I22" s="20">
        <v>1.8277491256487099</v>
      </c>
      <c r="J22" s="20">
        <v>-0.97381052445373695</v>
      </c>
      <c r="K22" s="20">
        <v>1.6611361249357799</v>
      </c>
    </row>
    <row r="23" spans="1:11" x14ac:dyDescent="0.25">
      <c r="A23" s="19" t="s">
        <v>72</v>
      </c>
      <c r="B23" s="20">
        <v>238.29951519658101</v>
      </c>
      <c r="C23" s="20">
        <v>1.0317388064203401</v>
      </c>
      <c r="D23" s="20">
        <v>236.38491798393699</v>
      </c>
      <c r="E23" s="20">
        <v>1.3859332135884901</v>
      </c>
      <c r="F23" s="20">
        <v>240.118405916711</v>
      </c>
      <c r="G23" s="20">
        <v>1.2274057768614199</v>
      </c>
      <c r="H23" s="20">
        <v>-3.7334879327733601</v>
      </c>
      <c r="I23" s="20">
        <v>1.60536103878375</v>
      </c>
      <c r="J23" s="20">
        <v>-0.64793672260507296</v>
      </c>
      <c r="K23" s="20">
        <v>1.6382672891705801</v>
      </c>
    </row>
    <row r="24" spans="1:11" x14ac:dyDescent="0.25">
      <c r="A24" s="19" t="s">
        <v>73</v>
      </c>
      <c r="B24" s="20">
        <v>280.84042682685299</v>
      </c>
      <c r="C24" s="20">
        <v>0.95248389659120303</v>
      </c>
      <c r="D24" s="20">
        <v>278.61022958103501</v>
      </c>
      <c r="E24" s="20">
        <v>1.5218385802713099</v>
      </c>
      <c r="F24" s="20">
        <v>283.16644684398301</v>
      </c>
      <c r="G24" s="20">
        <v>1.2951994470472401</v>
      </c>
      <c r="H24" s="20">
        <v>-4.5562172629473698</v>
      </c>
      <c r="I24" s="20">
        <v>2.0943950782373602</v>
      </c>
      <c r="J24" s="20">
        <v>0.73025515627575999</v>
      </c>
      <c r="K24" s="20">
        <v>1.7132346318256699</v>
      </c>
    </row>
    <row r="25" spans="1:11" x14ac:dyDescent="0.25">
      <c r="A25" s="19" t="s">
        <v>74</v>
      </c>
      <c r="B25" s="20">
        <v>259.575010569553</v>
      </c>
      <c r="C25" s="20">
        <v>1.99264930317901</v>
      </c>
      <c r="D25" s="20">
        <v>253.43393302591801</v>
      </c>
      <c r="E25" s="20">
        <v>3.2369233866786198</v>
      </c>
      <c r="F25" s="20">
        <v>265.647489938045</v>
      </c>
      <c r="G25" s="20">
        <v>2.3261245220156801</v>
      </c>
      <c r="H25" s="20">
        <v>-12.2135569121268</v>
      </c>
      <c r="I25" s="20">
        <v>3.98201382524151</v>
      </c>
      <c r="J25" s="20">
        <v>-7.4212227080050601</v>
      </c>
      <c r="K25" s="20">
        <v>2.98066049210076</v>
      </c>
    </row>
    <row r="26" spans="1:11" x14ac:dyDescent="0.25">
      <c r="A26" s="19" t="s">
        <v>75</v>
      </c>
      <c r="B26" s="20">
        <v>278.55244389712499</v>
      </c>
      <c r="C26" s="20">
        <v>0.94582158362913704</v>
      </c>
      <c r="D26" s="20">
        <v>276.39438936964899</v>
      </c>
      <c r="E26" s="20">
        <v>1.4844152309676399</v>
      </c>
      <c r="F26" s="20">
        <v>280.72707077916499</v>
      </c>
      <c r="G26" s="20">
        <v>1.4039600349686501</v>
      </c>
      <c r="H26" s="20">
        <v>-4.3326814095159998</v>
      </c>
      <c r="I26" s="20">
        <v>2.1838702962087302</v>
      </c>
      <c r="J26" s="20">
        <v>-1.9052646643139499</v>
      </c>
      <c r="K26" s="20">
        <v>1.5555211670547</v>
      </c>
    </row>
    <row r="27" spans="1:11" x14ac:dyDescent="0.25">
      <c r="A27" s="19" t="s">
        <v>76</v>
      </c>
      <c r="B27" s="20">
        <v>235.726882070664</v>
      </c>
      <c r="C27" s="20">
        <v>1.10505827073505</v>
      </c>
      <c r="D27" s="20">
        <v>234.13896882342601</v>
      </c>
      <c r="E27" s="20">
        <v>1.53898389960168</v>
      </c>
      <c r="F27" s="20">
        <v>237.287672077845</v>
      </c>
      <c r="G27" s="20">
        <v>1.1425040892367999</v>
      </c>
      <c r="H27" s="20">
        <v>-3.14870325441915</v>
      </c>
      <c r="I27" s="20">
        <v>1.5635932688644201</v>
      </c>
      <c r="J27" s="20">
        <v>-0.74427994421703603</v>
      </c>
      <c r="K27" s="20">
        <v>1.5896381482989601</v>
      </c>
    </row>
    <row r="28" spans="1:11" x14ac:dyDescent="0.25">
      <c r="A28" s="19" t="s">
        <v>77</v>
      </c>
      <c r="B28" s="20">
        <v>234.72943102858099</v>
      </c>
      <c r="C28" s="20">
        <v>1.72150348998987</v>
      </c>
      <c r="D28" s="20">
        <v>235.746268643848</v>
      </c>
      <c r="E28" s="20">
        <v>2.1034556131858402</v>
      </c>
      <c r="F28" s="20">
        <v>233.77172929270199</v>
      </c>
      <c r="G28" s="20">
        <v>1.9096473685277799</v>
      </c>
      <c r="H28" s="20">
        <v>1.9745393511455001</v>
      </c>
      <c r="I28" s="20">
        <v>2.0604577581769301</v>
      </c>
      <c r="J28" s="20">
        <v>5.8395965804074796</v>
      </c>
      <c r="K28" s="20">
        <v>1.5250345115552999</v>
      </c>
    </row>
    <row r="29" spans="1:11" x14ac:dyDescent="0.25">
      <c r="A29" s="19" t="s">
        <v>78</v>
      </c>
      <c r="B29" s="20">
        <v>271.60693286278399</v>
      </c>
      <c r="C29" s="20">
        <v>1.0311498211175101</v>
      </c>
      <c r="D29" s="20">
        <v>272.66281128931098</v>
      </c>
      <c r="E29" s="20">
        <v>1.4454221975922901</v>
      </c>
      <c r="F29" s="20">
        <v>270.583542556135</v>
      </c>
      <c r="G29" s="20">
        <v>1.5018949928644301</v>
      </c>
      <c r="H29" s="20">
        <v>2.0792687331763098</v>
      </c>
      <c r="I29" s="20">
        <v>2.1078600507133398</v>
      </c>
      <c r="J29" s="20">
        <v>1.29169966823513</v>
      </c>
      <c r="K29" s="20">
        <v>1.7285655556181201</v>
      </c>
    </row>
    <row r="30" spans="1:11" x14ac:dyDescent="0.25">
      <c r="A30" s="19" t="s">
        <v>79</v>
      </c>
      <c r="B30" s="20">
        <v>260.20563739258898</v>
      </c>
      <c r="C30" s="20">
        <v>0.98268467086101596</v>
      </c>
      <c r="D30" s="20">
        <v>259.47975237423401</v>
      </c>
      <c r="E30" s="20">
        <v>1.6767224579376101</v>
      </c>
      <c r="F30" s="20">
        <v>260.95835171598901</v>
      </c>
      <c r="G30" s="20">
        <v>1.23091463053419</v>
      </c>
      <c r="H30" s="20">
        <v>-1.47859934175427</v>
      </c>
      <c r="I30" s="20">
        <v>2.19978542184601</v>
      </c>
      <c r="J30" s="20">
        <v>0.79531357303081796</v>
      </c>
      <c r="K30" s="20">
        <v>1.8356620025681101</v>
      </c>
    </row>
    <row r="31" spans="1:11" x14ac:dyDescent="0.25">
      <c r="A31" s="19" t="s">
        <v>80</v>
      </c>
      <c r="B31" s="20">
        <v>253.93232031398799</v>
      </c>
      <c r="C31" s="20">
        <v>1.2247176105625299</v>
      </c>
      <c r="D31" s="20">
        <v>253.68131140941699</v>
      </c>
      <c r="E31" s="20">
        <v>1.5796320291658399</v>
      </c>
      <c r="F31" s="20">
        <v>254.19048394223401</v>
      </c>
      <c r="G31" s="20">
        <v>1.25643639177657</v>
      </c>
      <c r="H31" s="20">
        <v>-0.50917253281675201</v>
      </c>
      <c r="I31" s="20">
        <v>1.4745153629988501</v>
      </c>
      <c r="J31" s="20">
        <v>1.15877868429565</v>
      </c>
      <c r="K31" s="20">
        <v>1.4170322280504599</v>
      </c>
    </row>
    <row r="32" spans="1:11" x14ac:dyDescent="0.25">
      <c r="A32" s="19" t="s">
        <v>81</v>
      </c>
      <c r="B32" s="20">
        <v>247.237610436642</v>
      </c>
      <c r="C32" s="20">
        <v>0.87990157969390803</v>
      </c>
      <c r="D32" s="20">
        <v>248.18972945622201</v>
      </c>
      <c r="E32" s="20">
        <v>1.1815767724934301</v>
      </c>
      <c r="F32" s="20">
        <v>246.29084898015401</v>
      </c>
      <c r="G32" s="20">
        <v>1.2050402616835401</v>
      </c>
      <c r="H32" s="20">
        <v>1.89888047606777</v>
      </c>
      <c r="I32" s="20">
        <v>1.6124302586788399</v>
      </c>
      <c r="J32" s="20">
        <v>3.1788128726588001</v>
      </c>
      <c r="K32" s="20">
        <v>1.5220982296360299</v>
      </c>
    </row>
    <row r="33" spans="1:11" x14ac:dyDescent="0.25">
      <c r="A33" s="19" t="s">
        <v>82</v>
      </c>
      <c r="B33" s="20">
        <v>258.20852407066002</v>
      </c>
      <c r="C33" s="20">
        <v>1.43021194576754</v>
      </c>
      <c r="D33" s="20">
        <v>256.65779975266798</v>
      </c>
      <c r="E33" s="20">
        <v>1.96244958467699</v>
      </c>
      <c r="F33" s="20">
        <v>259.75395326069702</v>
      </c>
      <c r="G33" s="20">
        <v>1.6694341084164199</v>
      </c>
      <c r="H33" s="20">
        <v>-3.09615350802859</v>
      </c>
      <c r="I33" s="20">
        <v>2.25627729619046</v>
      </c>
      <c r="J33" s="20">
        <v>-1.3790723744134801</v>
      </c>
      <c r="K33" s="20">
        <v>2.1687099823693998</v>
      </c>
    </row>
    <row r="34" spans="1:11" x14ac:dyDescent="0.25">
      <c r="A34" s="19" t="s">
        <v>83</v>
      </c>
      <c r="B34" s="20">
        <v>284.08271532646802</v>
      </c>
      <c r="C34" s="20">
        <v>0.98028164627314596</v>
      </c>
      <c r="D34" s="20">
        <v>283.479333096934</v>
      </c>
      <c r="E34" s="20">
        <v>1.56526358417282</v>
      </c>
      <c r="F34" s="20">
        <v>284.717328095168</v>
      </c>
      <c r="G34" s="20">
        <v>1.5349647131111399</v>
      </c>
      <c r="H34" s="20">
        <v>-1.23799499823395</v>
      </c>
      <c r="I34" s="20">
        <v>2.4030828951218299</v>
      </c>
      <c r="J34" s="20">
        <v>2.4984771692711898</v>
      </c>
      <c r="K34" s="20">
        <v>1.87849741875489</v>
      </c>
    </row>
    <row r="35" spans="1:11" x14ac:dyDescent="0.25">
      <c r="A35" s="19" t="s">
        <v>84</v>
      </c>
      <c r="B35" s="20">
        <v>266.31677711553698</v>
      </c>
      <c r="C35" s="20">
        <v>0.72544333569213204</v>
      </c>
      <c r="D35" s="20">
        <v>267.72595852137601</v>
      </c>
      <c r="E35" s="20">
        <v>1.37576562450867</v>
      </c>
      <c r="F35" s="20">
        <v>264.88470186297798</v>
      </c>
      <c r="G35" s="20">
        <v>1.32754522919119</v>
      </c>
      <c r="H35" s="20">
        <v>2.8412566583983199</v>
      </c>
      <c r="I35" s="20">
        <v>2.2819645124849002</v>
      </c>
      <c r="J35" s="20">
        <v>-1.14147081894554</v>
      </c>
      <c r="K35" s="20">
        <v>1.6087594443334601</v>
      </c>
    </row>
    <row r="36" spans="1:11" x14ac:dyDescent="0.25">
      <c r="A36" s="19" t="s">
        <v>85</v>
      </c>
      <c r="B36" s="20">
        <v>248.45914165865</v>
      </c>
      <c r="C36" s="20">
        <v>0.98652771500813596</v>
      </c>
      <c r="D36" s="20">
        <v>245.30988654012401</v>
      </c>
      <c r="E36" s="20">
        <v>1.4719894004034899</v>
      </c>
      <c r="F36" s="20">
        <v>251.62969319617201</v>
      </c>
      <c r="G36" s="20">
        <v>1.2180458878280001</v>
      </c>
      <c r="H36" s="20">
        <v>-6.3198066560474304</v>
      </c>
      <c r="I36" s="20">
        <v>1.84728776890754</v>
      </c>
      <c r="J36" s="20">
        <v>-4.0522252467058104</v>
      </c>
      <c r="K36" s="20">
        <v>1.51346826708513</v>
      </c>
    </row>
    <row r="37" spans="1:11" s="1" customFormat="1" x14ac:dyDescent="0.25">
      <c r="A37" s="24" t="s">
        <v>86</v>
      </c>
      <c r="B37" s="21">
        <v>259.981045081172</v>
      </c>
      <c r="C37" s="21">
        <v>0.210654177071018</v>
      </c>
      <c r="D37" s="21">
        <v>258.65949261944598</v>
      </c>
      <c r="E37" s="21">
        <v>0.309057172327661</v>
      </c>
      <c r="F37" s="21">
        <v>261.303090098425</v>
      </c>
      <c r="G37" s="21">
        <v>0.257163770219481</v>
      </c>
      <c r="H37" s="21">
        <v>-2.6435974789796499</v>
      </c>
      <c r="I37" s="21">
        <v>0.38190398578434398</v>
      </c>
      <c r="J37" s="21">
        <v>-0.59620766668513203</v>
      </c>
      <c r="K37" s="21">
        <v>0.31759363612351998</v>
      </c>
    </row>
    <row r="38" spans="1:11" x14ac:dyDescent="0.25">
      <c r="A38" s="19" t="s">
        <v>115</v>
      </c>
      <c r="B38" s="18" t="s">
        <v>115</v>
      </c>
      <c r="C38" s="18" t="s">
        <v>115</v>
      </c>
      <c r="D38" s="18" t="s">
        <v>115</v>
      </c>
      <c r="E38" s="18" t="s">
        <v>115</v>
      </c>
      <c r="F38" s="18" t="s">
        <v>115</v>
      </c>
      <c r="G38" s="18" t="s">
        <v>115</v>
      </c>
      <c r="H38" s="18" t="s">
        <v>115</v>
      </c>
      <c r="I38" s="18" t="s">
        <v>115</v>
      </c>
      <c r="J38" s="14"/>
      <c r="K38" s="14"/>
    </row>
    <row r="39" spans="1:11" x14ac:dyDescent="0.25">
      <c r="A39" s="155" t="s">
        <v>87</v>
      </c>
      <c r="B39" s="156"/>
      <c r="C39" s="156"/>
      <c r="D39" s="156"/>
      <c r="E39" s="156"/>
      <c r="F39" s="156"/>
      <c r="G39" s="156"/>
      <c r="H39" s="156"/>
      <c r="I39" s="156"/>
      <c r="J39" s="156"/>
      <c r="K39" s="156"/>
    </row>
    <row r="40" spans="1:11" x14ac:dyDescent="0.25">
      <c r="A40" s="19" t="s">
        <v>88</v>
      </c>
      <c r="B40" s="20">
        <v>254.251318063393</v>
      </c>
      <c r="C40" s="20">
        <v>1.77243924761357</v>
      </c>
      <c r="D40" s="20">
        <v>250.739323926418</v>
      </c>
      <c r="E40" s="20">
        <v>1.83573596619989</v>
      </c>
      <c r="F40" s="20">
        <v>257.73145671508303</v>
      </c>
      <c r="G40" s="20">
        <v>2.0620294315250902</v>
      </c>
      <c r="H40" s="20">
        <v>-6.9921327886642404</v>
      </c>
      <c r="I40" s="20">
        <v>1.63922880261379</v>
      </c>
      <c r="J40" s="20">
        <v>-5.1693850528393002</v>
      </c>
      <c r="K40" s="20">
        <v>1.71419290037614</v>
      </c>
    </row>
    <row r="41" spans="1:11" x14ac:dyDescent="0.25">
      <c r="A41" s="19" t="s">
        <v>89</v>
      </c>
      <c r="B41" s="20">
        <v>254.54043214316701</v>
      </c>
      <c r="C41" s="20">
        <v>0.73094263896337597</v>
      </c>
      <c r="D41" s="20">
        <v>256.614982915837</v>
      </c>
      <c r="E41" s="20">
        <v>1.13402977163873</v>
      </c>
      <c r="F41" s="20">
        <v>252.541058135128</v>
      </c>
      <c r="G41" s="20">
        <v>1.18895197042387</v>
      </c>
      <c r="H41" s="20">
        <v>4.07392478070902</v>
      </c>
      <c r="I41" s="20">
        <v>1.8077535364345301</v>
      </c>
      <c r="J41" s="20">
        <v>1.4669527790964501</v>
      </c>
      <c r="K41" s="20">
        <v>1.44413756672396</v>
      </c>
    </row>
    <row r="42" spans="1:11" x14ac:dyDescent="0.25">
      <c r="A42" s="19"/>
      <c r="B42" s="20"/>
      <c r="C42" s="20"/>
      <c r="D42" s="20"/>
      <c r="E42" s="20"/>
      <c r="F42" s="20"/>
      <c r="G42" s="20"/>
      <c r="H42" s="20"/>
      <c r="I42" s="20"/>
      <c r="J42" s="20"/>
      <c r="K42" s="20"/>
    </row>
    <row r="43" spans="1:11" x14ac:dyDescent="0.25">
      <c r="A43" s="155" t="s">
        <v>90</v>
      </c>
      <c r="B43" s="156"/>
      <c r="C43" s="156"/>
      <c r="D43" s="156"/>
      <c r="E43" s="156"/>
      <c r="F43" s="156"/>
      <c r="G43" s="156"/>
      <c r="H43" s="156"/>
      <c r="I43" s="156"/>
      <c r="J43" s="156"/>
      <c r="K43" s="156"/>
    </row>
    <row r="44" spans="1:11" x14ac:dyDescent="0.25">
      <c r="A44" s="13" t="s">
        <v>91</v>
      </c>
      <c r="B44" s="220">
        <v>255.13797103270176</v>
      </c>
      <c r="C44" s="220">
        <v>3.1670013891897359</v>
      </c>
      <c r="D44" s="20">
        <v>252.72692140121808</v>
      </c>
      <c r="E44" s="20">
        <v>3.5084000151141903</v>
      </c>
      <c r="F44" s="20">
        <v>257.57226386171766</v>
      </c>
      <c r="G44" s="20">
        <v>4.2217563371766893</v>
      </c>
      <c r="H44" s="20">
        <v>-4.8453424604995634</v>
      </c>
      <c r="I44" s="20">
        <v>4.482428084431155</v>
      </c>
      <c r="J44" s="20">
        <v>-2.3679999999999999</v>
      </c>
      <c r="K44" s="20">
        <v>4.4489999999999998</v>
      </c>
    </row>
    <row r="45" spans="1:11" x14ac:dyDescent="0.25">
      <c r="A45" s="13" t="s">
        <v>92</v>
      </c>
      <c r="B45" s="220">
        <v>261.50198277047934</v>
      </c>
      <c r="C45" s="220">
        <v>3.3121219064387777</v>
      </c>
      <c r="D45" s="20">
        <v>258.61276361324695</v>
      </c>
      <c r="E45" s="20">
        <v>3.6051944159148359</v>
      </c>
      <c r="F45" s="20">
        <v>264.41361530981897</v>
      </c>
      <c r="G45" s="20">
        <v>3.8961107818776797</v>
      </c>
      <c r="H45" s="20">
        <v>-5.8008516965719483</v>
      </c>
      <c r="I45" s="20">
        <v>3.5294407490947171</v>
      </c>
      <c r="J45" s="20">
        <v>-2.927</v>
      </c>
      <c r="K45" s="20">
        <v>2.9169999999999998</v>
      </c>
    </row>
    <row r="46" spans="1:11" x14ac:dyDescent="0.25">
      <c r="A46" s="19" t="s">
        <v>93</v>
      </c>
      <c r="B46" s="220">
        <v>252.66190206491621</v>
      </c>
      <c r="C46" s="220">
        <v>3.8912497619876789</v>
      </c>
      <c r="D46" s="20">
        <v>255.88400416287081</v>
      </c>
      <c r="E46" s="20">
        <v>4.2624135790121258</v>
      </c>
      <c r="F46" s="20">
        <v>249.49683437691201</v>
      </c>
      <c r="G46" s="20">
        <v>4.7899305011172988</v>
      </c>
      <c r="H46" s="20">
        <v>6.3871697859588039</v>
      </c>
      <c r="I46" s="20">
        <v>4.662931489371001</v>
      </c>
      <c r="J46" s="20">
        <v>5.2050000000000001</v>
      </c>
      <c r="K46" s="20">
        <v>3.5232000000000001</v>
      </c>
    </row>
    <row r="47" spans="1:11" x14ac:dyDescent="0.25">
      <c r="A47" s="19" t="s">
        <v>94</v>
      </c>
      <c r="B47" s="220">
        <v>225.29664952138995</v>
      </c>
      <c r="C47" s="220">
        <v>2.7897312696373464</v>
      </c>
      <c r="D47" s="20">
        <v>222.7114701118465</v>
      </c>
      <c r="E47" s="20">
        <v>3.552070544052381</v>
      </c>
      <c r="F47" s="20">
        <v>227.83654730196901</v>
      </c>
      <c r="G47" s="20">
        <v>3.1688747026504691</v>
      </c>
      <c r="H47" s="20">
        <v>-5.1250771901225223</v>
      </c>
      <c r="I47" s="20">
        <v>3.7607357249707283</v>
      </c>
      <c r="J47" s="20">
        <v>-4.0060000000000002</v>
      </c>
      <c r="K47" s="20">
        <v>3.4512</v>
      </c>
    </row>
    <row r="48" spans="1:11" x14ac:dyDescent="0.25">
      <c r="A48" s="19" t="s">
        <v>95</v>
      </c>
      <c r="B48" s="220">
        <v>223.32776693468242</v>
      </c>
      <c r="C48" s="220">
        <v>3.9785302528807382</v>
      </c>
      <c r="D48" s="20">
        <v>219.28673962799661</v>
      </c>
      <c r="E48" s="20">
        <v>4.6961511765825028</v>
      </c>
      <c r="F48" s="20">
        <v>227.30455584043139</v>
      </c>
      <c r="G48" s="20">
        <v>4.6544632180566543</v>
      </c>
      <c r="H48" s="20">
        <v>-8.0178162124347843</v>
      </c>
      <c r="I48" s="20">
        <v>4.9108268552531831</v>
      </c>
      <c r="J48" s="20">
        <v>-8.1890000000000001</v>
      </c>
      <c r="K48" s="20">
        <v>5.2388000000000003</v>
      </c>
    </row>
    <row r="49" spans="1:11" ht="51.75" customHeight="1" x14ac:dyDescent="0.25">
      <c r="A49" s="129" t="s">
        <v>141</v>
      </c>
      <c r="B49" s="222"/>
      <c r="C49" s="222"/>
      <c r="D49" s="129"/>
      <c r="E49" s="129"/>
      <c r="F49" s="129"/>
      <c r="G49" s="129"/>
      <c r="H49" s="129"/>
      <c r="I49" s="129"/>
      <c r="J49" s="129"/>
      <c r="K49" s="129"/>
    </row>
    <row r="50" spans="1:11" x14ac:dyDescent="0.25">
      <c r="A50" s="102" t="s">
        <v>96</v>
      </c>
      <c r="B50" s="102"/>
      <c r="C50" s="102"/>
      <c r="D50" s="102"/>
      <c r="E50" s="102"/>
      <c r="F50" s="102"/>
      <c r="G50" s="102"/>
      <c r="H50" s="102"/>
      <c r="I50" s="102"/>
      <c r="J50" s="102"/>
      <c r="K50" s="102"/>
    </row>
  </sheetData>
  <mergeCells count="15">
    <mergeCell ref="A2:K2"/>
    <mergeCell ref="A3:I3"/>
    <mergeCell ref="A4:A6"/>
    <mergeCell ref="B4:C5"/>
    <mergeCell ref="D4:G4"/>
    <mergeCell ref="H4:K4"/>
    <mergeCell ref="D5:E5"/>
    <mergeCell ref="F5:G5"/>
    <mergeCell ref="H5:I5"/>
    <mergeCell ref="J5:K5"/>
    <mergeCell ref="A49:K49"/>
    <mergeCell ref="A50:K50"/>
    <mergeCell ref="A7:K7"/>
    <mergeCell ref="A39:K39"/>
    <mergeCell ref="A43:K43"/>
  </mergeCells>
  <printOptions gridLines="1"/>
  <pageMargins left="0.7" right="0.7" top="0.75" bottom="0.75" header="0.3" footer="0.3"/>
  <pageSetup paperSize="9" orientation="portrait" horizontalDpi="300" verticalDpi="300"/>
  <headerFooter>
    <oddFooter>&amp;C_x000D_&amp;1#&amp;"Calibri"&amp;10&amp;K0000FF Confidential - Confidentiel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D0F7E-3B55-4048-92F2-7EC9B8F283AD}">
  <dimension ref="A2:M50"/>
  <sheetViews>
    <sheetView zoomScale="80" zoomScaleNormal="80" workbookViewId="0">
      <selection activeCell="A49" sqref="A49:K49"/>
    </sheetView>
  </sheetViews>
  <sheetFormatPr defaultRowHeight="15" x14ac:dyDescent="0.25"/>
  <cols>
    <col min="1" max="1" width="32.28515625" customWidth="1"/>
    <col min="2" max="11" width="15.7109375" customWidth="1"/>
  </cols>
  <sheetData>
    <row r="2" spans="1:11" ht="14.45" customHeight="1" x14ac:dyDescent="0.25">
      <c r="A2" s="158" t="s">
        <v>142</v>
      </c>
      <c r="B2" s="159"/>
      <c r="C2" s="159"/>
      <c r="D2" s="159"/>
      <c r="E2" s="159"/>
      <c r="F2" s="159"/>
      <c r="G2" s="159"/>
      <c r="H2" s="159"/>
      <c r="I2" s="159"/>
      <c r="J2" s="159"/>
      <c r="K2" s="159"/>
    </row>
    <row r="3" spans="1:11" ht="14.45" customHeight="1" x14ac:dyDescent="0.25">
      <c r="A3" s="136"/>
      <c r="B3" s="136"/>
      <c r="C3" s="136"/>
      <c r="D3" s="136"/>
      <c r="E3" s="136"/>
      <c r="F3" s="136"/>
      <c r="G3" s="136"/>
      <c r="H3" s="136"/>
      <c r="I3" s="136"/>
    </row>
    <row r="4" spans="1:11" ht="29.1" customHeight="1" x14ac:dyDescent="0.25">
      <c r="A4" s="137" t="s">
        <v>101</v>
      </c>
      <c r="B4" s="138" t="s">
        <v>102</v>
      </c>
      <c r="C4" s="139" t="s">
        <v>103</v>
      </c>
      <c r="D4" s="138" t="s">
        <v>134</v>
      </c>
      <c r="E4" s="139" t="s">
        <v>135</v>
      </c>
      <c r="F4" s="139" t="s">
        <v>135</v>
      </c>
      <c r="G4" s="139" t="s">
        <v>135</v>
      </c>
      <c r="H4" s="138" t="s">
        <v>136</v>
      </c>
      <c r="I4" s="139"/>
      <c r="J4" s="139"/>
      <c r="K4" s="139"/>
    </row>
    <row r="5" spans="1:11" x14ac:dyDescent="0.25">
      <c r="A5" s="137" t="s">
        <v>101</v>
      </c>
      <c r="B5" s="139" t="s">
        <v>103</v>
      </c>
      <c r="C5" s="139" t="s">
        <v>103</v>
      </c>
      <c r="D5" s="138" t="s">
        <v>137</v>
      </c>
      <c r="E5" s="139" t="s">
        <v>138</v>
      </c>
      <c r="F5" s="138" t="s">
        <v>139</v>
      </c>
      <c r="G5" s="139" t="s">
        <v>140</v>
      </c>
      <c r="H5" s="139" t="s">
        <v>110</v>
      </c>
      <c r="I5" s="139"/>
      <c r="J5" s="139" t="s">
        <v>111</v>
      </c>
      <c r="K5" s="139" t="s">
        <v>111</v>
      </c>
    </row>
    <row r="6" spans="1:11" ht="29.1" customHeight="1" x14ac:dyDescent="0.25">
      <c r="A6" s="137" t="s">
        <v>101</v>
      </c>
      <c r="B6" s="68" t="s">
        <v>54</v>
      </c>
      <c r="C6" s="68" t="s">
        <v>55</v>
      </c>
      <c r="D6" s="68" t="s">
        <v>54</v>
      </c>
      <c r="E6" s="68" t="s">
        <v>55</v>
      </c>
      <c r="F6" s="68" t="s">
        <v>54</v>
      </c>
      <c r="G6" s="68" t="s">
        <v>55</v>
      </c>
      <c r="H6" s="68" t="s">
        <v>112</v>
      </c>
      <c r="I6" s="68" t="s">
        <v>55</v>
      </c>
      <c r="J6" s="68" t="s">
        <v>112</v>
      </c>
      <c r="K6" s="68" t="s">
        <v>55</v>
      </c>
    </row>
    <row r="7" spans="1:11" x14ac:dyDescent="0.25">
      <c r="A7" s="93" t="s">
        <v>56</v>
      </c>
      <c r="B7" s="120"/>
      <c r="C7" s="120"/>
      <c r="D7" s="120"/>
      <c r="E7" s="120"/>
      <c r="F7" s="120"/>
      <c r="G7" s="120"/>
      <c r="H7" s="120"/>
      <c r="I7" s="120"/>
      <c r="J7" s="120"/>
      <c r="K7" s="120"/>
    </row>
    <row r="8" spans="1:11" x14ac:dyDescent="0.25">
      <c r="A8" s="19" t="s">
        <v>57</v>
      </c>
      <c r="B8" s="20">
        <v>267.04456415176099</v>
      </c>
      <c r="C8" s="20">
        <v>0.90612222526730102</v>
      </c>
      <c r="D8" s="20">
        <v>274.48453968779597</v>
      </c>
      <c r="E8" s="20">
        <v>1.4247330324386001</v>
      </c>
      <c r="F8" s="20">
        <v>259.55540904394599</v>
      </c>
      <c r="G8" s="20">
        <v>1.21039701097296</v>
      </c>
      <c r="H8" s="20">
        <v>14.9291306438499</v>
      </c>
      <c r="I8" s="20">
        <v>1.9260611621402199</v>
      </c>
      <c r="J8" s="20">
        <v>12.8663965434777</v>
      </c>
      <c r="K8" s="20">
        <v>1.8342844064022299</v>
      </c>
    </row>
    <row r="9" spans="1:11" x14ac:dyDescent="0.25">
      <c r="A9" s="19" t="s">
        <v>58</v>
      </c>
      <c r="B9" s="20">
        <v>279.25033246548702</v>
      </c>
      <c r="C9" s="20">
        <v>0.90454065686895402</v>
      </c>
      <c r="D9" s="20">
        <v>284.91239314229801</v>
      </c>
      <c r="E9" s="20">
        <v>1.45932476347328</v>
      </c>
      <c r="F9" s="20">
        <v>273.49857692062398</v>
      </c>
      <c r="G9" s="20">
        <v>1.37869965434204</v>
      </c>
      <c r="H9" s="20">
        <v>11.4138162216738</v>
      </c>
      <c r="I9" s="20">
        <v>2.1897815781369898</v>
      </c>
      <c r="J9" s="20">
        <v>17.106760692558499</v>
      </c>
      <c r="K9" s="20">
        <v>1.66275907760316</v>
      </c>
    </row>
    <row r="10" spans="1:11" x14ac:dyDescent="0.25">
      <c r="A10" s="19" t="s">
        <v>59</v>
      </c>
      <c r="B10" s="20">
        <v>270.69486539440402</v>
      </c>
      <c r="C10" s="20">
        <v>0.89877615555703405</v>
      </c>
      <c r="D10" s="20">
        <v>278.47854389527703</v>
      </c>
      <c r="E10" s="20">
        <v>1.37638332650038</v>
      </c>
      <c r="F10" s="20">
        <v>262.87303753407099</v>
      </c>
      <c r="G10" s="20">
        <v>1.18829686408999</v>
      </c>
      <c r="H10" s="20">
        <v>15.605506361205601</v>
      </c>
      <c r="I10" s="20">
        <v>1.8396046800755299</v>
      </c>
      <c r="J10" s="20">
        <v>16.352649512308101</v>
      </c>
      <c r="K10" s="20">
        <v>1.52391539724632</v>
      </c>
    </row>
    <row r="11" spans="1:11" x14ac:dyDescent="0.25">
      <c r="A11" s="19" t="s">
        <v>60</v>
      </c>
      <c r="B11" s="20">
        <v>214.343683378441</v>
      </c>
      <c r="C11" s="20">
        <v>2.34737449852007</v>
      </c>
      <c r="D11" s="20">
        <v>218.62339931427499</v>
      </c>
      <c r="E11" s="20">
        <v>3.2135875440736901</v>
      </c>
      <c r="F11" s="20">
        <v>210.06353606576201</v>
      </c>
      <c r="G11" s="20">
        <v>2.2452704918481299</v>
      </c>
      <c r="H11" s="20">
        <v>8.5598632485131905</v>
      </c>
      <c r="I11" s="20">
        <v>2.9490054474314</v>
      </c>
      <c r="J11" s="20">
        <v>10.0244461928491</v>
      </c>
      <c r="K11" s="20">
        <v>2.0399954757502701</v>
      </c>
    </row>
    <row r="12" spans="1:11" x14ac:dyDescent="0.25">
      <c r="A12" s="19" t="s">
        <v>61</v>
      </c>
      <c r="B12" s="20">
        <v>252.70013498638801</v>
      </c>
      <c r="C12" s="20">
        <v>0.95501350651446504</v>
      </c>
      <c r="D12" s="20">
        <v>256.58579370976202</v>
      </c>
      <c r="E12" s="20">
        <v>1.2642892131580901</v>
      </c>
      <c r="F12" s="20">
        <v>248.604488697579</v>
      </c>
      <c r="G12" s="20">
        <v>1.31887770915456</v>
      </c>
      <c r="H12" s="20">
        <v>7.98130501218359</v>
      </c>
      <c r="I12" s="20">
        <v>1.73844802611291</v>
      </c>
      <c r="J12" s="20">
        <v>6.0261717129849099</v>
      </c>
      <c r="K12" s="20">
        <v>1.6035421434583701</v>
      </c>
    </row>
    <row r="13" spans="1:11" x14ac:dyDescent="0.25">
      <c r="A13" s="19" t="s">
        <v>62</v>
      </c>
      <c r="B13" s="20">
        <v>279.09240690873401</v>
      </c>
      <c r="C13" s="20">
        <v>0.80997838019591795</v>
      </c>
      <c r="D13" s="20">
        <v>284.48825142206601</v>
      </c>
      <c r="E13" s="20">
        <v>1.47284362699261</v>
      </c>
      <c r="F13" s="20">
        <v>273.58028627800797</v>
      </c>
      <c r="G13" s="20">
        <v>1.2677537380702699</v>
      </c>
      <c r="H13" s="20">
        <v>10.907965144058201</v>
      </c>
      <c r="I13" s="20">
        <v>2.2228103969491402</v>
      </c>
      <c r="J13" s="20">
        <v>15.343432400543801</v>
      </c>
      <c r="K13" s="20">
        <v>1.7075618276056099</v>
      </c>
    </row>
    <row r="14" spans="1:11" x14ac:dyDescent="0.25">
      <c r="A14" s="19" t="s">
        <v>63</v>
      </c>
      <c r="B14" s="20">
        <v>281.00610735727997</v>
      </c>
      <c r="C14" s="20">
        <v>0.62383020566791803</v>
      </c>
      <c r="D14" s="20">
        <v>284.58807361981002</v>
      </c>
      <c r="E14" s="20">
        <v>1.0984731479920999</v>
      </c>
      <c r="F14" s="20">
        <v>277.42792384978901</v>
      </c>
      <c r="G14" s="20">
        <v>0.816441379347562</v>
      </c>
      <c r="H14" s="20">
        <v>7.16014977002125</v>
      </c>
      <c r="I14" s="20">
        <v>1.4796143904564301</v>
      </c>
      <c r="J14" s="20">
        <v>14.072230153159101</v>
      </c>
      <c r="K14" s="20">
        <v>1.2714705985619199</v>
      </c>
    </row>
    <row r="15" spans="1:11" x14ac:dyDescent="0.25">
      <c r="A15" s="19" t="s">
        <v>64</v>
      </c>
      <c r="B15" s="20">
        <v>293.76993822359498</v>
      </c>
      <c r="C15" s="20">
        <v>1.1752924873060999</v>
      </c>
      <c r="D15" s="20">
        <v>298.88935320708998</v>
      </c>
      <c r="E15" s="20">
        <v>1.6393234031247601</v>
      </c>
      <c r="F15" s="20">
        <v>288.48896748671802</v>
      </c>
      <c r="G15" s="20">
        <v>1.4556305056402901</v>
      </c>
      <c r="H15" s="20">
        <v>10.4003857203721</v>
      </c>
      <c r="I15" s="20">
        <v>2.0301915081169701</v>
      </c>
      <c r="J15" s="20">
        <v>15.041074796452399</v>
      </c>
      <c r="K15" s="20">
        <v>1.8381565775272399</v>
      </c>
    </row>
    <row r="16" spans="1:11" x14ac:dyDescent="0.25">
      <c r="A16" s="19" t="s">
        <v>65</v>
      </c>
      <c r="B16" s="20">
        <v>256.532708686342</v>
      </c>
      <c r="C16" s="20">
        <v>0.66489763362571697</v>
      </c>
      <c r="D16" s="20">
        <v>261.98992308677998</v>
      </c>
      <c r="E16" s="20">
        <v>1.15156411930909</v>
      </c>
      <c r="F16" s="20">
        <v>251.246276866946</v>
      </c>
      <c r="G16" s="20">
        <v>1.16947499335934</v>
      </c>
      <c r="H16" s="20">
        <v>10.743646219834799</v>
      </c>
      <c r="I16" s="20">
        <v>1.9013864952127499</v>
      </c>
      <c r="J16" s="20">
        <v>12.6894242673962</v>
      </c>
      <c r="K16" s="20">
        <v>1.4586111064478799</v>
      </c>
    </row>
    <row r="17" spans="1:13" x14ac:dyDescent="0.25">
      <c r="A17" s="19" t="s">
        <v>66</v>
      </c>
      <c r="B17" s="20">
        <v>272.82498018828301</v>
      </c>
      <c r="C17" s="20">
        <v>0.73770224060595302</v>
      </c>
      <c r="D17" s="20">
        <v>279.09878806330897</v>
      </c>
      <c r="E17" s="20">
        <v>1.2937669268148599</v>
      </c>
      <c r="F17" s="20">
        <v>266.41090085688802</v>
      </c>
      <c r="G17" s="20">
        <v>1.2824728762881901</v>
      </c>
      <c r="H17" s="20">
        <v>12.6878872064218</v>
      </c>
      <c r="I17" s="20">
        <v>2.1122285272845098</v>
      </c>
      <c r="J17" s="20">
        <v>11.6941514103234</v>
      </c>
      <c r="K17" s="20">
        <v>1.68471688202982</v>
      </c>
    </row>
    <row r="18" spans="1:13" x14ac:dyDescent="0.25">
      <c r="A18" s="19" t="s">
        <v>67</v>
      </c>
      <c r="B18" s="20">
        <v>290.835337867688</v>
      </c>
      <c r="C18" s="20">
        <v>0.84872956258164201</v>
      </c>
      <c r="D18" s="20">
        <v>296.751073244797</v>
      </c>
      <c r="E18" s="20">
        <v>1.3267259986467801</v>
      </c>
      <c r="F18" s="20">
        <v>284.72641736389897</v>
      </c>
      <c r="G18" s="20">
        <v>1.11218874253407</v>
      </c>
      <c r="H18" s="20">
        <v>12.024655880897299</v>
      </c>
      <c r="I18" s="20">
        <v>1.76948006113151</v>
      </c>
      <c r="J18" s="20">
        <v>14.4105274586795</v>
      </c>
      <c r="K18" s="20">
        <v>1.6110770678567099</v>
      </c>
    </row>
    <row r="19" spans="1:13" x14ac:dyDescent="0.25">
      <c r="A19" s="19" t="s">
        <v>68</v>
      </c>
      <c r="B19" s="20">
        <v>259.69549538857899</v>
      </c>
      <c r="C19" s="20">
        <v>1.1905227650591399</v>
      </c>
      <c r="D19" s="20">
        <v>264.70968172812297</v>
      </c>
      <c r="E19" s="20">
        <v>1.7880503629434401</v>
      </c>
      <c r="F19" s="20">
        <v>254.79860874270301</v>
      </c>
      <c r="G19" s="20">
        <v>1.59027632184893</v>
      </c>
      <c r="H19" s="20">
        <v>9.9110729854199704</v>
      </c>
      <c r="I19" s="20">
        <v>2.4016287321868099</v>
      </c>
      <c r="J19" s="20">
        <v>12.7269574062214</v>
      </c>
      <c r="K19" s="20">
        <v>2.2643558426035502</v>
      </c>
    </row>
    <row r="20" spans="1:13" x14ac:dyDescent="0.25">
      <c r="A20" s="19" t="s">
        <v>69</v>
      </c>
      <c r="B20" s="20">
        <v>245.77487924085901</v>
      </c>
      <c r="C20" s="20">
        <v>1.2115627304838399</v>
      </c>
      <c r="D20" s="20">
        <v>248.70943784549499</v>
      </c>
      <c r="E20" s="20">
        <v>1.6499710256962801</v>
      </c>
      <c r="F20" s="20">
        <v>242.866483285306</v>
      </c>
      <c r="G20" s="20">
        <v>1.3915088439976899</v>
      </c>
      <c r="H20" s="20">
        <v>5.8429545601894199</v>
      </c>
      <c r="I20" s="20">
        <v>1.8542747759379401</v>
      </c>
      <c r="J20" s="20">
        <v>10.744090522618899</v>
      </c>
      <c r="K20" s="20">
        <v>1.73057685175001</v>
      </c>
    </row>
    <row r="21" spans="1:13" x14ac:dyDescent="0.25">
      <c r="A21" s="7" t="s">
        <v>70</v>
      </c>
      <c r="B21" s="21">
        <v>244.31</v>
      </c>
      <c r="C21" s="21">
        <v>1.68</v>
      </c>
      <c r="D21" s="36">
        <v>247.71069301443185</v>
      </c>
      <c r="E21" s="36">
        <v>1.9937755090491642</v>
      </c>
      <c r="F21" s="36">
        <v>240.92719613494251</v>
      </c>
      <c r="G21" s="36">
        <v>1.8410258429845761</v>
      </c>
      <c r="H21" s="22">
        <v>6.7834968794893289</v>
      </c>
      <c r="I21" s="36">
        <v>1.8556007964837207</v>
      </c>
      <c r="J21" s="21">
        <v>8.7676536721044602</v>
      </c>
      <c r="K21" s="21">
        <v>1.8351200183960701</v>
      </c>
      <c r="M21" s="39">
        <f>D21-F21</f>
        <v>6.7834968794893484</v>
      </c>
    </row>
    <row r="22" spans="1:13" x14ac:dyDescent="0.25">
      <c r="A22" s="19" t="s">
        <v>71</v>
      </c>
      <c r="B22" s="20">
        <v>262.70448814889897</v>
      </c>
      <c r="C22" s="20">
        <v>0.856816572701386</v>
      </c>
      <c r="D22" s="20">
        <v>266.41804964629603</v>
      </c>
      <c r="E22" s="20">
        <v>1.49329358012529</v>
      </c>
      <c r="F22" s="20">
        <v>259.168195228738</v>
      </c>
      <c r="G22" s="20">
        <v>1.1277530864539</v>
      </c>
      <c r="H22" s="20">
        <v>7.2498544175579598</v>
      </c>
      <c r="I22" s="20">
        <v>2.0056216730127501</v>
      </c>
      <c r="J22" s="20">
        <v>10.792528274231801</v>
      </c>
      <c r="K22" s="20">
        <v>1.7672125733095601</v>
      </c>
    </row>
    <row r="23" spans="1:13" x14ac:dyDescent="0.25">
      <c r="A23" s="19" t="s">
        <v>72</v>
      </c>
      <c r="B23" s="20">
        <v>245.55287511178801</v>
      </c>
      <c r="C23" s="20">
        <v>1.18961155115282</v>
      </c>
      <c r="D23" s="20">
        <v>247.67110013114799</v>
      </c>
      <c r="E23" s="20">
        <v>1.5338221645472301</v>
      </c>
      <c r="F23" s="20">
        <v>243.54053548995199</v>
      </c>
      <c r="G23" s="20">
        <v>1.3480914038999099</v>
      </c>
      <c r="H23" s="20">
        <v>4.1305646411958996</v>
      </c>
      <c r="I23" s="20">
        <v>1.62896338565538</v>
      </c>
      <c r="J23" s="20">
        <v>8.0741669524248891</v>
      </c>
      <c r="K23" s="20">
        <v>1.6175737830110599</v>
      </c>
    </row>
    <row r="24" spans="1:13" x14ac:dyDescent="0.25">
      <c r="A24" s="19" t="s">
        <v>75</v>
      </c>
      <c r="B24" s="20">
        <v>283.86540124934203</v>
      </c>
      <c r="C24" s="20">
        <v>1.10984516444839</v>
      </c>
      <c r="D24" s="20">
        <v>290.35554878149497</v>
      </c>
      <c r="E24" s="20">
        <v>1.78771006619892</v>
      </c>
      <c r="F24" s="20">
        <v>277.32541390790499</v>
      </c>
      <c r="G24" s="20">
        <v>1.56725436328473</v>
      </c>
      <c r="H24" s="20">
        <v>13.0301348735901</v>
      </c>
      <c r="I24" s="20">
        <v>2.5304255369845698</v>
      </c>
      <c r="J24" s="20">
        <v>15.6195122944138</v>
      </c>
      <c r="K24" s="20">
        <v>1.85894852242719</v>
      </c>
    </row>
    <row r="25" spans="1:13" x14ac:dyDescent="0.25">
      <c r="A25" s="19" t="s">
        <v>74</v>
      </c>
      <c r="B25" s="20">
        <v>255.69899471981699</v>
      </c>
      <c r="C25" s="20">
        <v>2.0605122829685301</v>
      </c>
      <c r="D25" s="20">
        <v>258.37392191265002</v>
      </c>
      <c r="E25" s="20">
        <v>3.4320755840896502</v>
      </c>
      <c r="F25" s="20">
        <v>253.05394748254</v>
      </c>
      <c r="G25" s="20">
        <v>2.106754393248</v>
      </c>
      <c r="H25" s="20">
        <v>5.3199744301099603</v>
      </c>
      <c r="I25" s="20">
        <v>3.9200700429445301</v>
      </c>
      <c r="J25" s="20">
        <v>9.9977637008621407</v>
      </c>
      <c r="K25" s="20">
        <v>3.0643459665140198</v>
      </c>
    </row>
    <row r="26" spans="1:13" x14ac:dyDescent="0.25">
      <c r="A26" s="19" t="s">
        <v>73</v>
      </c>
      <c r="B26" s="20">
        <v>284.80385488363601</v>
      </c>
      <c r="C26" s="20">
        <v>0.90289910978538901</v>
      </c>
      <c r="D26" s="20">
        <v>289.65946577060799</v>
      </c>
      <c r="E26" s="20">
        <v>1.4553076428176901</v>
      </c>
      <c r="F26" s="20">
        <v>279.73961756576</v>
      </c>
      <c r="G26" s="20">
        <v>1.22580149714105</v>
      </c>
      <c r="H26" s="20">
        <v>9.9198482048482095</v>
      </c>
      <c r="I26" s="20">
        <v>2.0026289352828499</v>
      </c>
      <c r="J26" s="20">
        <v>15.4091933381732</v>
      </c>
      <c r="K26" s="20">
        <v>1.6215283765382</v>
      </c>
    </row>
    <row r="27" spans="1:13" x14ac:dyDescent="0.25">
      <c r="A27" s="19" t="s">
        <v>76</v>
      </c>
      <c r="B27" s="20">
        <v>238.78156537309101</v>
      </c>
      <c r="C27" s="20">
        <v>1.13088752398141</v>
      </c>
      <c r="D27" s="20">
        <v>238.83581228299099</v>
      </c>
      <c r="E27" s="20">
        <v>1.59771853383443</v>
      </c>
      <c r="F27" s="20">
        <v>238.728245057865</v>
      </c>
      <c r="G27" s="20">
        <v>1.3569712439250601</v>
      </c>
      <c r="H27" s="20">
        <v>0.107567225126076</v>
      </c>
      <c r="I27" s="20">
        <v>1.9132540564090399</v>
      </c>
      <c r="J27" s="20">
        <v>3.0740721140437</v>
      </c>
      <c r="K27" s="20">
        <v>1.9438628142208301</v>
      </c>
    </row>
    <row r="28" spans="1:13" x14ac:dyDescent="0.25">
      <c r="A28" s="19" t="s">
        <v>77</v>
      </c>
      <c r="B28" s="20">
        <v>238.13253022495101</v>
      </c>
      <c r="C28" s="20">
        <v>1.9144253329344501</v>
      </c>
      <c r="D28" s="20">
        <v>243.257998988488</v>
      </c>
      <c r="E28" s="20">
        <v>2.4161579283313102</v>
      </c>
      <c r="F28" s="20">
        <v>233.305141605241</v>
      </c>
      <c r="G28" s="20">
        <v>2.1901512057078798</v>
      </c>
      <c r="H28" s="20">
        <v>9.9528573832473395</v>
      </c>
      <c r="I28" s="20">
        <v>2.5598059198079799</v>
      </c>
      <c r="J28" s="20">
        <v>14.692964924420799</v>
      </c>
      <c r="K28" s="20">
        <v>1.90491552471144</v>
      </c>
    </row>
    <row r="29" spans="1:13" x14ac:dyDescent="0.25">
      <c r="A29" s="19" t="s">
        <v>78</v>
      </c>
      <c r="B29" s="20">
        <v>268.39834680224698</v>
      </c>
      <c r="C29" s="20">
        <v>1.14930218647959</v>
      </c>
      <c r="D29" s="20">
        <v>276.458078985599</v>
      </c>
      <c r="E29" s="20">
        <v>1.5644265616064399</v>
      </c>
      <c r="F29" s="20">
        <v>260.58660296564102</v>
      </c>
      <c r="G29" s="20">
        <v>1.67387924110507</v>
      </c>
      <c r="H29" s="20">
        <v>15.8714760199581</v>
      </c>
      <c r="I29" s="20">
        <v>2.2863451341429801</v>
      </c>
      <c r="J29" s="20">
        <v>15.186089375532701</v>
      </c>
      <c r="K29" s="20">
        <v>1.9984782988015399</v>
      </c>
    </row>
    <row r="30" spans="1:13" x14ac:dyDescent="0.25">
      <c r="A30" s="19" t="s">
        <v>79</v>
      </c>
      <c r="B30" s="20">
        <v>267.28000400179002</v>
      </c>
      <c r="C30" s="20">
        <v>1.0969488204715001</v>
      </c>
      <c r="D30" s="20">
        <v>272.50534647237902</v>
      </c>
      <c r="E30" s="20">
        <v>1.7447570585468899</v>
      </c>
      <c r="F30" s="20">
        <v>261.861528592014</v>
      </c>
      <c r="G30" s="20">
        <v>1.33804260792648</v>
      </c>
      <c r="H30" s="20">
        <v>10.643817880365299</v>
      </c>
      <c r="I30" s="20">
        <v>2.2142716838366598</v>
      </c>
      <c r="J30" s="20">
        <v>13.4160889948428</v>
      </c>
      <c r="K30" s="20">
        <v>1.6721914401300899</v>
      </c>
    </row>
    <row r="31" spans="1:13" x14ac:dyDescent="0.25">
      <c r="A31" s="19" t="s">
        <v>80</v>
      </c>
      <c r="B31" s="20">
        <v>260.61551597176702</v>
      </c>
      <c r="C31" s="20">
        <v>1.2373521668579599</v>
      </c>
      <c r="D31" s="20">
        <v>261.352130268915</v>
      </c>
      <c r="E31" s="20">
        <v>1.57052566674122</v>
      </c>
      <c r="F31" s="20">
        <v>259.85790532088402</v>
      </c>
      <c r="G31" s="20">
        <v>1.40484734116863</v>
      </c>
      <c r="H31" s="20">
        <v>1.49422494803065</v>
      </c>
      <c r="I31" s="20">
        <v>1.6644918211036901</v>
      </c>
      <c r="J31" s="20">
        <v>3.7290575367869998</v>
      </c>
      <c r="K31" s="20">
        <v>1.6054180117211101</v>
      </c>
    </row>
    <row r="32" spans="1:13" x14ac:dyDescent="0.25">
      <c r="A32" s="19" t="s">
        <v>81</v>
      </c>
      <c r="B32" s="20">
        <v>249.67837587504101</v>
      </c>
      <c r="C32" s="20">
        <v>0.94909387831769898</v>
      </c>
      <c r="D32" s="20">
        <v>254.55091600263299</v>
      </c>
      <c r="E32" s="20">
        <v>1.2161417170978299</v>
      </c>
      <c r="F32" s="20">
        <v>244.833253476343</v>
      </c>
      <c r="G32" s="20">
        <v>1.3038398982472199</v>
      </c>
      <c r="H32" s="20">
        <v>9.7176625262900096</v>
      </c>
      <c r="I32" s="20">
        <v>1.66018215066699</v>
      </c>
      <c r="J32" s="20">
        <v>11.360491478381</v>
      </c>
      <c r="K32" s="20">
        <v>1.56333043759932</v>
      </c>
    </row>
    <row r="33" spans="1:11" x14ac:dyDescent="0.25">
      <c r="A33" s="19" t="s">
        <v>82</v>
      </c>
      <c r="B33" s="20">
        <v>248.75329223440701</v>
      </c>
      <c r="C33" s="20">
        <v>1.5532363467032899</v>
      </c>
      <c r="D33" s="20">
        <v>252.83909287338301</v>
      </c>
      <c r="E33" s="20">
        <v>2.0777233361293099</v>
      </c>
      <c r="F33" s="20">
        <v>244.681443035369</v>
      </c>
      <c r="G33" s="20">
        <v>1.8205583183305201</v>
      </c>
      <c r="H33" s="20">
        <v>8.1576498380137998</v>
      </c>
      <c r="I33" s="20">
        <v>2.3683640984638599</v>
      </c>
      <c r="J33" s="20">
        <v>10.279302151508899</v>
      </c>
      <c r="K33" s="20">
        <v>2.2533050190394901</v>
      </c>
    </row>
    <row r="34" spans="1:11" x14ac:dyDescent="0.25">
      <c r="A34" s="19" t="s">
        <v>83</v>
      </c>
      <c r="B34" s="20">
        <v>285.20905244251901</v>
      </c>
      <c r="C34" s="20">
        <v>1.01289946024932</v>
      </c>
      <c r="D34" s="20">
        <v>292.27722224504998</v>
      </c>
      <c r="E34" s="20">
        <v>1.52082330697964</v>
      </c>
      <c r="F34" s="20">
        <v>277.77504032137801</v>
      </c>
      <c r="G34" s="20">
        <v>1.67525935370025</v>
      </c>
      <c r="H34" s="20">
        <v>14.5021819236719</v>
      </c>
      <c r="I34" s="20">
        <v>2.4749866630403101</v>
      </c>
      <c r="J34" s="20">
        <v>19.0840255702938</v>
      </c>
      <c r="K34" s="20">
        <v>2.0575869171451902</v>
      </c>
    </row>
    <row r="35" spans="1:11" x14ac:dyDescent="0.25">
      <c r="A35" s="19" t="s">
        <v>84</v>
      </c>
      <c r="B35" s="20">
        <v>276.11649062750899</v>
      </c>
      <c r="C35" s="20">
        <v>0.71638973518828197</v>
      </c>
      <c r="D35" s="20">
        <v>285.01431477843698</v>
      </c>
      <c r="E35" s="20">
        <v>1.3305567537034899</v>
      </c>
      <c r="F35" s="20">
        <v>267.07411062209002</v>
      </c>
      <c r="G35" s="20">
        <v>1.3826736810501099</v>
      </c>
      <c r="H35" s="20">
        <v>17.9402041563472</v>
      </c>
      <c r="I35" s="20">
        <v>2.3038709354606799</v>
      </c>
      <c r="J35" s="20">
        <v>13.780567458548401</v>
      </c>
      <c r="K35" s="20">
        <v>1.6842354172660501</v>
      </c>
    </row>
    <row r="36" spans="1:11" x14ac:dyDescent="0.25">
      <c r="A36" s="19" t="s">
        <v>85</v>
      </c>
      <c r="B36" s="20">
        <v>254.35301256083901</v>
      </c>
      <c r="C36" s="20">
        <v>1.1292782049627801</v>
      </c>
      <c r="D36" s="20">
        <v>256.67041155417098</v>
      </c>
      <c r="E36" s="20">
        <v>1.63909744037309</v>
      </c>
      <c r="F36" s="20">
        <v>252.01994246494999</v>
      </c>
      <c r="G36" s="20">
        <v>1.3236312719754399</v>
      </c>
      <c r="H36" s="20">
        <v>4.6504690892204499</v>
      </c>
      <c r="I36" s="20">
        <v>1.94487668172317</v>
      </c>
      <c r="J36" s="20">
        <v>6.9053301127909501</v>
      </c>
      <c r="K36" s="20">
        <v>1.67059704071959</v>
      </c>
    </row>
    <row r="37" spans="1:11" x14ac:dyDescent="0.25">
      <c r="A37" s="24" t="s">
        <v>86</v>
      </c>
      <c r="B37" s="21">
        <v>263.028247149116</v>
      </c>
      <c r="C37" s="21">
        <v>0.224210293443764</v>
      </c>
      <c r="D37" s="21">
        <v>267.802046747433</v>
      </c>
      <c r="E37" s="21">
        <v>0.32583495933377299</v>
      </c>
      <c r="F37" s="21">
        <v>258.228242491858</v>
      </c>
      <c r="G37" s="21">
        <v>0.27635817183008299</v>
      </c>
      <c r="H37" s="21">
        <v>9.5738042555748102</v>
      </c>
      <c r="I37" s="21">
        <v>0.40488809468394299</v>
      </c>
      <c r="J37" s="21">
        <v>12.0436938282391</v>
      </c>
      <c r="K37" s="21">
        <v>0.34052373643439698</v>
      </c>
    </row>
    <row r="38" spans="1:11" x14ac:dyDescent="0.25">
      <c r="A38" s="19" t="s">
        <v>115</v>
      </c>
      <c r="B38" s="20" t="s">
        <v>115</v>
      </c>
      <c r="C38" s="20" t="s">
        <v>115</v>
      </c>
      <c r="D38" s="20" t="s">
        <v>115</v>
      </c>
      <c r="E38" s="20" t="s">
        <v>115</v>
      </c>
      <c r="F38" s="20" t="s">
        <v>115</v>
      </c>
      <c r="G38" s="20" t="s">
        <v>115</v>
      </c>
      <c r="H38" s="20" t="s">
        <v>115</v>
      </c>
      <c r="I38" s="20" t="s">
        <v>115</v>
      </c>
      <c r="J38" s="20" t="s">
        <v>115</v>
      </c>
      <c r="K38" s="20" t="s">
        <v>115</v>
      </c>
    </row>
    <row r="39" spans="1:11" x14ac:dyDescent="0.25">
      <c r="A39" s="155" t="s">
        <v>87</v>
      </c>
      <c r="B39" s="156"/>
      <c r="C39" s="156"/>
      <c r="D39" s="156"/>
      <c r="E39" s="156"/>
      <c r="F39" s="156"/>
      <c r="G39" s="156"/>
      <c r="H39" s="156"/>
      <c r="I39" s="156"/>
      <c r="J39" s="156"/>
      <c r="K39" s="156"/>
    </row>
    <row r="40" spans="1:11" x14ac:dyDescent="0.25">
      <c r="A40" s="19" t="s">
        <v>88</v>
      </c>
      <c r="B40" s="20">
        <v>253.58596391933099</v>
      </c>
      <c r="C40" s="20">
        <v>1.6174814394583701</v>
      </c>
      <c r="D40" s="20">
        <v>253.091350446414</v>
      </c>
      <c r="E40" s="20">
        <v>1.7671736890949501</v>
      </c>
      <c r="F40" s="20">
        <v>254.076091008844</v>
      </c>
      <c r="G40" s="20">
        <v>1.8589603117789799</v>
      </c>
      <c r="H40" s="20">
        <v>-0.98474056243054897</v>
      </c>
      <c r="I40" s="20">
        <v>1.6418214453461399</v>
      </c>
      <c r="J40" s="20">
        <v>1.26432756601555</v>
      </c>
      <c r="K40" s="20">
        <v>1.5906561499013401</v>
      </c>
    </row>
    <row r="41" spans="1:11" x14ac:dyDescent="0.25">
      <c r="A41" s="19" t="s">
        <v>89</v>
      </c>
      <c r="B41" s="20">
        <v>274.10327350733201</v>
      </c>
      <c r="C41" s="20">
        <v>0.815614344022073</v>
      </c>
      <c r="D41" s="20">
        <v>279.61812170791501</v>
      </c>
      <c r="E41" s="20">
        <v>1.4499675109367001</v>
      </c>
      <c r="F41" s="20">
        <v>268.78827023251102</v>
      </c>
      <c r="G41" s="20">
        <v>1.3107496469736</v>
      </c>
      <c r="H41" s="20">
        <v>10.829851475403601</v>
      </c>
      <c r="I41" s="20">
        <v>2.2287963086174898</v>
      </c>
      <c r="J41" s="20">
        <v>9.04011920990264</v>
      </c>
      <c r="K41" s="20">
        <v>1.9063268472571799</v>
      </c>
    </row>
    <row r="42" spans="1:11" x14ac:dyDescent="0.25">
      <c r="A42" s="19"/>
      <c r="B42" s="20"/>
      <c r="C42" s="20"/>
      <c r="D42" s="20"/>
      <c r="E42" s="20"/>
      <c r="F42" s="20"/>
      <c r="G42" s="20"/>
      <c r="H42" s="20"/>
      <c r="I42" s="20"/>
      <c r="J42" s="20"/>
      <c r="K42" s="20"/>
    </row>
    <row r="43" spans="1:11" x14ac:dyDescent="0.25">
      <c r="A43" s="155" t="s">
        <v>90</v>
      </c>
      <c r="B43" s="156"/>
      <c r="C43" s="156"/>
      <c r="D43" s="156"/>
      <c r="E43" s="156"/>
      <c r="F43" s="156"/>
      <c r="G43" s="156"/>
      <c r="H43" s="156"/>
      <c r="I43" s="156"/>
      <c r="J43" s="156"/>
      <c r="K43" s="156"/>
    </row>
    <row r="44" spans="1:11" x14ac:dyDescent="0.25">
      <c r="A44" s="13" t="s">
        <v>91</v>
      </c>
      <c r="B44" s="220">
        <v>252.92970267855631</v>
      </c>
      <c r="C44" s="220">
        <v>3.2310368262479257</v>
      </c>
      <c r="D44" s="20">
        <v>255.9743669585161</v>
      </c>
      <c r="E44" s="20">
        <v>3.5190667623252536</v>
      </c>
      <c r="F44" s="20">
        <v>249.85568697745325</v>
      </c>
      <c r="G44" s="20">
        <v>4.1983380278442626</v>
      </c>
      <c r="H44" s="20">
        <v>6.1186799810628658</v>
      </c>
      <c r="I44" s="20">
        <v>4.2674912112371191</v>
      </c>
      <c r="J44" s="20">
        <v>8.3260000000000005</v>
      </c>
      <c r="K44" s="20">
        <v>4.4855999999999998</v>
      </c>
    </row>
    <row r="45" spans="1:11" x14ac:dyDescent="0.25">
      <c r="A45" s="13" t="s">
        <v>92</v>
      </c>
      <c r="B45" s="220">
        <v>263.07954254821186</v>
      </c>
      <c r="C45" s="220">
        <v>3.6411329593885484</v>
      </c>
      <c r="D45" s="20">
        <v>265.07160339820376</v>
      </c>
      <c r="E45" s="20">
        <v>3.8238935728416239</v>
      </c>
      <c r="F45" s="20">
        <v>261.07202810376879</v>
      </c>
      <c r="G45" s="20">
        <v>4.2652122624593991</v>
      </c>
      <c r="H45" s="20">
        <v>3.999575294434885</v>
      </c>
      <c r="I45" s="20">
        <v>3.5453590244148288</v>
      </c>
      <c r="J45" s="20">
        <v>6.367</v>
      </c>
      <c r="K45" s="20">
        <v>3.1326999999999998</v>
      </c>
    </row>
    <row r="46" spans="1:11" x14ac:dyDescent="0.25">
      <c r="A46" s="19" t="s">
        <v>93</v>
      </c>
      <c r="B46" s="220">
        <v>253.08024294255102</v>
      </c>
      <c r="C46" s="220">
        <v>4.1228333432786073</v>
      </c>
      <c r="D46" s="20">
        <v>260.80358899021195</v>
      </c>
      <c r="E46" s="20">
        <v>4.4341760937799943</v>
      </c>
      <c r="F46" s="20">
        <v>245.49360779707632</v>
      </c>
      <c r="G46" s="20">
        <v>5.0292787412668236</v>
      </c>
      <c r="H46" s="20">
        <v>15.309981193135553</v>
      </c>
      <c r="I46" s="20">
        <v>4.6928080930974359</v>
      </c>
      <c r="J46" s="20">
        <v>14.465999999999999</v>
      </c>
      <c r="K46" s="20">
        <v>3.5297999999999998</v>
      </c>
    </row>
    <row r="47" spans="1:11" x14ac:dyDescent="0.25">
      <c r="A47" s="19" t="s">
        <v>94</v>
      </c>
      <c r="B47" s="220">
        <v>222.52545187955738</v>
      </c>
      <c r="C47" s="220">
        <v>3.1745187244990793</v>
      </c>
      <c r="D47" s="20">
        <v>225.22388381460988</v>
      </c>
      <c r="E47" s="20">
        <v>4.0041631030109519</v>
      </c>
      <c r="F47" s="20">
        <v>219.87428528834084</v>
      </c>
      <c r="G47" s="20">
        <v>3.4259911554966154</v>
      </c>
      <c r="H47" s="20">
        <v>5.3495985262690109</v>
      </c>
      <c r="I47" s="20">
        <v>3.8931314266524817</v>
      </c>
      <c r="J47" s="20">
        <v>6.6260000000000003</v>
      </c>
      <c r="K47" s="20">
        <v>3.5849000000000002</v>
      </c>
    </row>
    <row r="48" spans="1:11" x14ac:dyDescent="0.25">
      <c r="A48" s="19" t="s">
        <v>95</v>
      </c>
      <c r="B48" s="220">
        <v>220.14979004627784</v>
      </c>
      <c r="C48" s="220">
        <v>4.1920225127984132</v>
      </c>
      <c r="D48" s="20">
        <v>219.94639107195434</v>
      </c>
      <c r="E48" s="20">
        <v>5.3946114634231153</v>
      </c>
      <c r="F48" s="20">
        <v>220.34995567821369</v>
      </c>
      <c r="G48" s="20">
        <v>4.3476305200202505</v>
      </c>
      <c r="H48" s="20">
        <v>-0.40356460625934004</v>
      </c>
      <c r="I48" s="20">
        <v>5.0550400107781686</v>
      </c>
      <c r="J48" s="20">
        <v>-0.92100000000000004</v>
      </c>
      <c r="K48" s="20">
        <v>5.2051999999999996</v>
      </c>
    </row>
    <row r="49" spans="1:11" ht="46.5" customHeight="1" x14ac:dyDescent="0.25">
      <c r="A49" s="129" t="s">
        <v>141</v>
      </c>
      <c r="B49" s="222"/>
      <c r="C49" s="222"/>
      <c r="D49" s="129"/>
      <c r="E49" s="129"/>
      <c r="F49" s="129"/>
      <c r="G49" s="129"/>
      <c r="H49" s="129"/>
      <c r="I49" s="129"/>
      <c r="J49" s="129"/>
      <c r="K49" s="129"/>
    </row>
    <row r="50" spans="1:11" x14ac:dyDescent="0.25">
      <c r="A50" s="102" t="s">
        <v>96</v>
      </c>
      <c r="B50" s="102"/>
      <c r="C50" s="102"/>
      <c r="D50" s="102"/>
      <c r="E50" s="102"/>
      <c r="F50" s="102"/>
      <c r="G50" s="102"/>
      <c r="H50" s="102"/>
      <c r="I50" s="102"/>
      <c r="J50" s="102"/>
      <c r="K50" s="102"/>
    </row>
  </sheetData>
  <mergeCells count="15">
    <mergeCell ref="A2:K2"/>
    <mergeCell ref="A3:I3"/>
    <mergeCell ref="A4:A6"/>
    <mergeCell ref="B4:C5"/>
    <mergeCell ref="D4:G4"/>
    <mergeCell ref="H4:K4"/>
    <mergeCell ref="D5:E5"/>
    <mergeCell ref="F5:G5"/>
    <mergeCell ref="H5:I5"/>
    <mergeCell ref="J5:K5"/>
    <mergeCell ref="A49:K49"/>
    <mergeCell ref="A50:K50"/>
    <mergeCell ref="A7:K7"/>
    <mergeCell ref="A39:K39"/>
    <mergeCell ref="A43:K43"/>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2C4AB-3AA7-4F67-B683-A6A4EA7389BC}">
  <dimension ref="A2:K50"/>
  <sheetViews>
    <sheetView zoomScale="80" zoomScaleNormal="80" workbookViewId="0">
      <selection activeCell="A49" sqref="A49:K49"/>
    </sheetView>
  </sheetViews>
  <sheetFormatPr defaultRowHeight="15" x14ac:dyDescent="0.25"/>
  <cols>
    <col min="1" max="1" width="32.28515625" customWidth="1"/>
    <col min="2" max="11" width="17.140625" customWidth="1"/>
  </cols>
  <sheetData>
    <row r="2" spans="1:11" ht="14.45" customHeight="1" x14ac:dyDescent="0.25">
      <c r="A2" s="158" t="s">
        <v>143</v>
      </c>
      <c r="B2" s="159"/>
      <c r="C2" s="159"/>
      <c r="D2" s="159"/>
      <c r="E2" s="159"/>
      <c r="F2" s="159"/>
      <c r="G2" s="159"/>
      <c r="H2" s="159"/>
      <c r="I2" s="159"/>
      <c r="J2" s="159"/>
      <c r="K2" s="159"/>
    </row>
    <row r="3" spans="1:11" ht="14.45" customHeight="1" x14ac:dyDescent="0.25">
      <c r="A3" s="136"/>
      <c r="B3" s="136"/>
      <c r="C3" s="136"/>
      <c r="D3" s="136"/>
      <c r="E3" s="136"/>
      <c r="F3" s="136"/>
      <c r="G3" s="136"/>
      <c r="H3" s="136"/>
      <c r="I3" s="136"/>
    </row>
    <row r="4" spans="1:11" ht="29.1" customHeight="1" x14ac:dyDescent="0.25">
      <c r="A4" s="137" t="s">
        <v>101</v>
      </c>
      <c r="B4" s="160" t="s">
        <v>102</v>
      </c>
      <c r="C4" s="139" t="s">
        <v>103</v>
      </c>
      <c r="D4" s="138" t="s">
        <v>134</v>
      </c>
      <c r="E4" s="139" t="s">
        <v>135</v>
      </c>
      <c r="F4" s="139" t="s">
        <v>135</v>
      </c>
      <c r="G4" s="139" t="s">
        <v>135</v>
      </c>
      <c r="H4" s="138" t="s">
        <v>136</v>
      </c>
      <c r="I4" s="139"/>
      <c r="J4" s="139"/>
      <c r="K4" s="139"/>
    </row>
    <row r="5" spans="1:11" x14ac:dyDescent="0.25">
      <c r="A5" s="137" t="s">
        <v>101</v>
      </c>
      <c r="B5" s="161" t="s">
        <v>103</v>
      </c>
      <c r="C5" s="139" t="s">
        <v>103</v>
      </c>
      <c r="D5" s="138" t="s">
        <v>137</v>
      </c>
      <c r="E5" s="139" t="s">
        <v>138</v>
      </c>
      <c r="F5" s="138" t="s">
        <v>139</v>
      </c>
      <c r="G5" s="139" t="s">
        <v>140</v>
      </c>
      <c r="H5" s="139" t="s">
        <v>110</v>
      </c>
      <c r="I5" s="139"/>
      <c r="J5" s="139" t="s">
        <v>111</v>
      </c>
      <c r="K5" s="139" t="s">
        <v>111</v>
      </c>
    </row>
    <row r="6" spans="1:11" ht="29.1" customHeight="1" x14ac:dyDescent="0.25">
      <c r="A6" s="137" t="s">
        <v>101</v>
      </c>
      <c r="B6" s="74" t="s">
        <v>54</v>
      </c>
      <c r="C6" s="72" t="s">
        <v>55</v>
      </c>
      <c r="D6" s="72" t="s">
        <v>54</v>
      </c>
      <c r="E6" s="72" t="s">
        <v>55</v>
      </c>
      <c r="F6" s="72" t="s">
        <v>54</v>
      </c>
      <c r="G6" s="72" t="s">
        <v>55</v>
      </c>
      <c r="H6" s="72" t="s">
        <v>112</v>
      </c>
      <c r="I6" s="72" t="s">
        <v>55</v>
      </c>
      <c r="J6" s="72" t="s">
        <v>112</v>
      </c>
      <c r="K6" s="72" t="s">
        <v>55</v>
      </c>
    </row>
    <row r="7" spans="1:11" x14ac:dyDescent="0.25">
      <c r="A7" s="130" t="s">
        <v>56</v>
      </c>
      <c r="B7" s="131"/>
      <c r="C7" s="131"/>
      <c r="D7" s="131"/>
      <c r="E7" s="131"/>
      <c r="F7" s="131"/>
      <c r="G7" s="131"/>
      <c r="H7" s="131"/>
      <c r="I7" s="131"/>
      <c r="J7" s="131"/>
      <c r="K7" s="131"/>
    </row>
    <row r="8" spans="1:11" x14ac:dyDescent="0.25">
      <c r="A8" s="19" t="s">
        <v>57</v>
      </c>
      <c r="B8" s="20">
        <v>252.98655321851101</v>
      </c>
      <c r="C8" s="20">
        <v>0.68052726803270003</v>
      </c>
      <c r="D8" s="20">
        <v>256.01730334822997</v>
      </c>
      <c r="E8" s="20">
        <v>1.1829374723395201</v>
      </c>
      <c r="F8" s="20">
        <v>249.93576928722501</v>
      </c>
      <c r="G8" s="20">
        <v>1.0023424857742</v>
      </c>
      <c r="H8" s="20">
        <v>6.0815340610045299</v>
      </c>
      <c r="I8" s="20">
        <v>1.71998256719915</v>
      </c>
      <c r="J8" s="20">
        <v>3.9917145515109298</v>
      </c>
      <c r="K8" s="20">
        <v>1.5786501216154001</v>
      </c>
    </row>
    <row r="9" spans="1:11" x14ac:dyDescent="0.25">
      <c r="A9" s="19" t="s">
        <v>58</v>
      </c>
      <c r="B9" s="20">
        <v>261.96758157167602</v>
      </c>
      <c r="C9" s="20">
        <v>0.78852988283268799</v>
      </c>
      <c r="D9" s="20">
        <v>263.87775882000898</v>
      </c>
      <c r="E9" s="20">
        <v>1.17471965297299</v>
      </c>
      <c r="F9" s="20">
        <v>260.02714447520299</v>
      </c>
      <c r="G9" s="20">
        <v>1.18931410327005</v>
      </c>
      <c r="H9" s="20">
        <v>3.8506143448063099</v>
      </c>
      <c r="I9" s="20">
        <v>1.7612787914055901</v>
      </c>
      <c r="J9" s="20">
        <v>7.8904781619097299</v>
      </c>
      <c r="K9" s="20">
        <v>1.44985865634414</v>
      </c>
    </row>
    <row r="10" spans="1:11" x14ac:dyDescent="0.25">
      <c r="A10" s="19" t="s">
        <v>59</v>
      </c>
      <c r="B10" s="20">
        <v>259.36267962756301</v>
      </c>
      <c r="C10" s="20">
        <v>0.73243772193366496</v>
      </c>
      <c r="D10" s="20">
        <v>260.76981117065401</v>
      </c>
      <c r="E10" s="20">
        <v>1.1728610584630099</v>
      </c>
      <c r="F10" s="20">
        <v>257.94865145236798</v>
      </c>
      <c r="G10" s="20">
        <v>0.94697867420554704</v>
      </c>
      <c r="H10" s="20">
        <v>2.8211597182858301</v>
      </c>
      <c r="I10" s="20">
        <v>1.54959309293181</v>
      </c>
      <c r="J10" s="20">
        <v>2.8926837187077399</v>
      </c>
      <c r="K10" s="20">
        <v>1.29386173973949</v>
      </c>
    </row>
    <row r="11" spans="1:11" x14ac:dyDescent="0.25">
      <c r="A11" s="19" t="s">
        <v>60</v>
      </c>
      <c r="B11" s="20">
        <v>217.53559177256901</v>
      </c>
      <c r="C11" s="20">
        <v>1.8977137030043101</v>
      </c>
      <c r="D11" s="20">
        <v>220.294728976854</v>
      </c>
      <c r="E11" s="20">
        <v>2.7650823685109498</v>
      </c>
      <c r="F11" s="20">
        <v>214.77617645919401</v>
      </c>
      <c r="G11" s="20">
        <v>1.5771203145859001</v>
      </c>
      <c r="H11" s="20">
        <v>5.5185525176593702</v>
      </c>
      <c r="I11" s="20">
        <v>2.42099479343339</v>
      </c>
      <c r="J11" s="20">
        <v>5.86652009151919</v>
      </c>
      <c r="K11" s="20">
        <v>1.8834928165425899</v>
      </c>
    </row>
    <row r="12" spans="1:11" x14ac:dyDescent="0.25">
      <c r="A12" s="19" t="s">
        <v>61</v>
      </c>
      <c r="B12" s="20">
        <v>237.583369668025</v>
      </c>
      <c r="C12" s="20">
        <v>0.73689800548933304</v>
      </c>
      <c r="D12" s="20">
        <v>240.09602421156001</v>
      </c>
      <c r="E12" s="20">
        <v>0.98104152998072802</v>
      </c>
      <c r="F12" s="20">
        <v>234.93492702575699</v>
      </c>
      <c r="G12" s="20">
        <v>0.96091305950831496</v>
      </c>
      <c r="H12" s="20">
        <v>5.1610971858025696</v>
      </c>
      <c r="I12" s="20">
        <v>1.26597161992855</v>
      </c>
      <c r="J12" s="20">
        <v>3.8239384707782298</v>
      </c>
      <c r="K12" s="20">
        <v>1.20169916437679</v>
      </c>
    </row>
    <row r="13" spans="1:11" x14ac:dyDescent="0.25">
      <c r="A13" s="19" t="s">
        <v>62</v>
      </c>
      <c r="B13" s="20">
        <v>264.43389591591603</v>
      </c>
      <c r="C13" s="20">
        <v>0.74250242025567603</v>
      </c>
      <c r="D13" s="20">
        <v>265.88483129384798</v>
      </c>
      <c r="E13" s="20">
        <v>1.35624308079844</v>
      </c>
      <c r="F13" s="20">
        <v>262.95169404542298</v>
      </c>
      <c r="G13" s="20">
        <v>1.1124797443072201</v>
      </c>
      <c r="H13" s="20">
        <v>2.9331372484250702</v>
      </c>
      <c r="I13" s="20">
        <v>1.9905064283779601</v>
      </c>
      <c r="J13" s="20">
        <v>5.9975938282621799</v>
      </c>
      <c r="K13" s="20">
        <v>1.5425380972059199</v>
      </c>
    </row>
    <row r="14" spans="1:11" x14ac:dyDescent="0.25">
      <c r="A14" s="19" t="s">
        <v>63</v>
      </c>
      <c r="B14" s="20">
        <v>263.23683794396999</v>
      </c>
      <c r="C14" s="20">
        <v>0.565668132048744</v>
      </c>
      <c r="D14" s="20">
        <v>262.75140536289598</v>
      </c>
      <c r="E14" s="20">
        <v>0.90152717992392695</v>
      </c>
      <c r="F14" s="20">
        <v>263.72175788131602</v>
      </c>
      <c r="G14" s="20">
        <v>0.71308409471848999</v>
      </c>
      <c r="H14" s="20">
        <v>-0.97035251841984704</v>
      </c>
      <c r="I14" s="20">
        <v>1.1671442981939499</v>
      </c>
      <c r="J14" s="20">
        <v>3.1826722500317</v>
      </c>
      <c r="K14" s="20">
        <v>1.1151934695335599</v>
      </c>
    </row>
    <row r="15" spans="1:11" x14ac:dyDescent="0.25">
      <c r="A15" s="19" t="s">
        <v>64</v>
      </c>
      <c r="B15" s="20">
        <v>276.49584859513499</v>
      </c>
      <c r="C15" s="20">
        <v>0.97859129491696095</v>
      </c>
      <c r="D15" s="20">
        <v>277.96155802451699</v>
      </c>
      <c r="E15" s="20">
        <v>1.43472711357687</v>
      </c>
      <c r="F15" s="20">
        <v>274.98388509338901</v>
      </c>
      <c r="G15" s="20">
        <v>1.1210904930882799</v>
      </c>
      <c r="H15" s="20">
        <v>2.9776729311281702</v>
      </c>
      <c r="I15" s="20">
        <v>1.6818250734101501</v>
      </c>
      <c r="J15" s="20">
        <v>5.8128045126055703</v>
      </c>
      <c r="K15" s="20">
        <v>1.42986130393065</v>
      </c>
    </row>
    <row r="16" spans="1:11" x14ac:dyDescent="0.25">
      <c r="A16" s="19" t="s">
        <v>65</v>
      </c>
      <c r="B16" s="20">
        <v>247.94366227310101</v>
      </c>
      <c r="C16" s="20">
        <v>0.51385443267533404</v>
      </c>
      <c r="D16" s="20">
        <v>249.166515878317</v>
      </c>
      <c r="E16" s="20">
        <v>0.94957454517118001</v>
      </c>
      <c r="F16" s="20">
        <v>246.75907766001399</v>
      </c>
      <c r="G16" s="20">
        <v>0.87118736078446302</v>
      </c>
      <c r="H16" s="20">
        <v>2.4074382183037</v>
      </c>
      <c r="I16" s="20">
        <v>1.5031554031654599</v>
      </c>
      <c r="J16" s="20">
        <v>3.5742789375728399</v>
      </c>
      <c r="K16" s="20">
        <v>1.19373167007836</v>
      </c>
    </row>
    <row r="17" spans="1:11" x14ac:dyDescent="0.25">
      <c r="A17" s="19" t="s">
        <v>66</v>
      </c>
      <c r="B17" s="20">
        <v>261.027906826981</v>
      </c>
      <c r="C17" s="20">
        <v>0.63610554882220005</v>
      </c>
      <c r="D17" s="20">
        <v>262.44827749957</v>
      </c>
      <c r="E17" s="20">
        <v>1.02439893978805</v>
      </c>
      <c r="F17" s="20">
        <v>259.57577913109799</v>
      </c>
      <c r="G17" s="20">
        <v>1.05844120871296</v>
      </c>
      <c r="H17" s="20">
        <v>2.8724983684718302</v>
      </c>
      <c r="I17" s="20">
        <v>1.64912871298312</v>
      </c>
      <c r="J17" s="20">
        <v>1.89576278373299</v>
      </c>
      <c r="K17" s="20">
        <v>1.34081798363725</v>
      </c>
    </row>
    <row r="18" spans="1:11" x14ac:dyDescent="0.25">
      <c r="A18" s="19" t="s">
        <v>67</v>
      </c>
      <c r="B18" s="20">
        <v>276.30983296027898</v>
      </c>
      <c r="C18" s="20">
        <v>0.74159013171480204</v>
      </c>
      <c r="D18" s="20">
        <v>277.022481130757</v>
      </c>
      <c r="E18" s="20">
        <v>1.05980372789093</v>
      </c>
      <c r="F18" s="20">
        <v>275.57391244607498</v>
      </c>
      <c r="G18" s="20">
        <v>0.961552710396953</v>
      </c>
      <c r="H18" s="20">
        <v>1.4485686846819901</v>
      </c>
      <c r="I18" s="20">
        <v>1.37935581589074</v>
      </c>
      <c r="J18" s="20">
        <v>2.80220597558634</v>
      </c>
      <c r="K18" s="20">
        <v>1.3164208185992501</v>
      </c>
    </row>
    <row r="19" spans="1:11" x14ac:dyDescent="0.25">
      <c r="A19" s="19" t="s">
        <v>68</v>
      </c>
      <c r="B19" s="20">
        <v>248.71302636354599</v>
      </c>
      <c r="C19" s="20">
        <v>0.93053520923225097</v>
      </c>
      <c r="D19" s="20">
        <v>249.629509929081</v>
      </c>
      <c r="E19" s="20">
        <v>1.47056663966072</v>
      </c>
      <c r="F19" s="20">
        <v>247.81798261580099</v>
      </c>
      <c r="G19" s="20">
        <v>1.24981028794551</v>
      </c>
      <c r="H19" s="20">
        <v>1.8115273132793599</v>
      </c>
      <c r="I19" s="20">
        <v>1.99297320569832</v>
      </c>
      <c r="J19" s="20">
        <v>3.79800561455813</v>
      </c>
      <c r="K19" s="20">
        <v>1.93788483148904</v>
      </c>
    </row>
    <row r="20" spans="1:11" x14ac:dyDescent="0.25">
      <c r="A20" s="19" t="s">
        <v>69</v>
      </c>
      <c r="B20" s="20">
        <v>236.16658490442299</v>
      </c>
      <c r="C20" s="20">
        <v>0.97743061046358204</v>
      </c>
      <c r="D20" s="20">
        <v>236.59707275569201</v>
      </c>
      <c r="E20" s="20">
        <v>1.34641021279796</v>
      </c>
      <c r="F20" s="20">
        <v>235.73993500771701</v>
      </c>
      <c r="G20" s="20">
        <v>1.1537146500264399</v>
      </c>
      <c r="H20" s="20">
        <v>0.85713774797507902</v>
      </c>
      <c r="I20" s="20">
        <v>1.5689680308785701</v>
      </c>
      <c r="J20" s="20">
        <v>3.87555856047952</v>
      </c>
      <c r="K20" s="20">
        <v>1.54487861426936</v>
      </c>
    </row>
    <row r="21" spans="1:11" x14ac:dyDescent="0.25">
      <c r="A21" s="7" t="s">
        <v>70</v>
      </c>
      <c r="B21" s="21">
        <v>230.75</v>
      </c>
      <c r="C21" s="21">
        <v>1.28</v>
      </c>
      <c r="D21" s="36">
        <v>231.98885166730571</v>
      </c>
      <c r="E21" s="36">
        <v>1.5071381394627064</v>
      </c>
      <c r="F21" s="36">
        <v>229.51916372877548</v>
      </c>
      <c r="G21" s="36">
        <v>1.4919035050082652</v>
      </c>
      <c r="H21" s="22">
        <v>2.469687938530194</v>
      </c>
      <c r="I21" s="36">
        <v>1.5664954519101773</v>
      </c>
      <c r="J21" s="21">
        <v>3.8327531444682701</v>
      </c>
      <c r="K21" s="21">
        <v>1.53617668408574</v>
      </c>
    </row>
    <row r="22" spans="1:11" x14ac:dyDescent="0.25">
      <c r="A22" s="19" t="s">
        <v>71</v>
      </c>
      <c r="B22" s="20">
        <v>244.25109619879501</v>
      </c>
      <c r="C22" s="20">
        <v>0.81007747769239802</v>
      </c>
      <c r="D22" s="20">
        <v>244.88728796013601</v>
      </c>
      <c r="E22" s="20">
        <v>1.31977554067837</v>
      </c>
      <c r="F22" s="20">
        <v>243.64527334570101</v>
      </c>
      <c r="G22" s="20">
        <v>0.993064557867118</v>
      </c>
      <c r="H22" s="20">
        <v>1.2420146144355</v>
      </c>
      <c r="I22" s="20">
        <v>1.67206056332068</v>
      </c>
      <c r="J22" s="20">
        <v>2.86049307668404</v>
      </c>
      <c r="K22" s="20">
        <v>1.48854726353964</v>
      </c>
    </row>
    <row r="23" spans="1:11" x14ac:dyDescent="0.25">
      <c r="A23" s="19" t="s">
        <v>72</v>
      </c>
      <c r="B23" s="20">
        <v>230.45604653696699</v>
      </c>
      <c r="C23" s="20">
        <v>0.97901754399987795</v>
      </c>
      <c r="D23" s="20">
        <v>232.14464038845301</v>
      </c>
      <c r="E23" s="20">
        <v>1.346522427836</v>
      </c>
      <c r="F23" s="20">
        <v>228.85186176836299</v>
      </c>
      <c r="G23" s="20">
        <v>1.12669191277296</v>
      </c>
      <c r="H23" s="20">
        <v>3.2927786200895599</v>
      </c>
      <c r="I23" s="20">
        <v>1.51817442308066</v>
      </c>
      <c r="J23" s="20">
        <v>4.91190813211605</v>
      </c>
      <c r="K23" s="20">
        <v>1.5163728910477901</v>
      </c>
    </row>
    <row r="24" spans="1:11" x14ac:dyDescent="0.25">
      <c r="A24" s="19" t="s">
        <v>73</v>
      </c>
      <c r="B24" s="20">
        <v>270.62049692058798</v>
      </c>
      <c r="C24" s="20">
        <v>0.79886247493228602</v>
      </c>
      <c r="D24" s="20">
        <v>271.255169380057</v>
      </c>
      <c r="E24" s="20">
        <v>1.1807274768212099</v>
      </c>
      <c r="F24" s="20">
        <v>269.958555091086</v>
      </c>
      <c r="G24" s="20">
        <v>1.1657141180538599</v>
      </c>
      <c r="H24" s="20">
        <v>1.29661428897089</v>
      </c>
      <c r="I24" s="20">
        <v>1.71944950018843</v>
      </c>
      <c r="J24" s="20">
        <v>5.2373309650712203</v>
      </c>
      <c r="K24" s="20">
        <v>1.4203626145202299</v>
      </c>
    </row>
    <row r="25" spans="1:11" x14ac:dyDescent="0.25">
      <c r="A25" s="19" t="s">
        <v>74</v>
      </c>
      <c r="B25" s="20">
        <v>249.44918652525001</v>
      </c>
      <c r="C25" s="20">
        <v>2.07857131086271</v>
      </c>
      <c r="D25" s="20">
        <v>247.340773990092</v>
      </c>
      <c r="E25" s="20">
        <v>3.3327507077884699</v>
      </c>
      <c r="F25" s="20">
        <v>251.53404728935001</v>
      </c>
      <c r="G25" s="20">
        <v>2.01533874268419</v>
      </c>
      <c r="H25" s="20">
        <v>-4.1932732992587702</v>
      </c>
      <c r="I25" s="20">
        <v>3.6011059270697499</v>
      </c>
      <c r="J25" s="20">
        <v>-0.50770997255262096</v>
      </c>
      <c r="K25" s="20">
        <v>2.8762867208641101</v>
      </c>
    </row>
    <row r="26" spans="1:11" x14ac:dyDescent="0.25">
      <c r="A26" s="19" t="s">
        <v>75</v>
      </c>
      <c r="B26" s="20">
        <v>265.30433173837599</v>
      </c>
      <c r="C26" s="20">
        <v>0.89368332395513805</v>
      </c>
      <c r="D26" s="20">
        <v>266.89787665898399</v>
      </c>
      <c r="E26" s="20">
        <v>1.455225636984</v>
      </c>
      <c r="F26" s="20">
        <v>263.69854950350998</v>
      </c>
      <c r="G26" s="20">
        <v>1.40175114973127</v>
      </c>
      <c r="H26" s="20">
        <v>3.1993271554742901</v>
      </c>
      <c r="I26" s="20">
        <v>2.2301981685950101</v>
      </c>
      <c r="J26" s="20">
        <v>4.8708172527451303</v>
      </c>
      <c r="K26" s="20">
        <v>1.83421916635927</v>
      </c>
    </row>
    <row r="27" spans="1:11" x14ac:dyDescent="0.25">
      <c r="A27" s="19" t="s">
        <v>76</v>
      </c>
      <c r="B27" s="20">
        <v>226.31567548741401</v>
      </c>
      <c r="C27" s="20">
        <v>0.95575869777630496</v>
      </c>
      <c r="D27" s="20">
        <v>225.908714782391</v>
      </c>
      <c r="E27" s="20">
        <v>1.3921712282468199</v>
      </c>
      <c r="F27" s="20">
        <v>226.715684872574</v>
      </c>
      <c r="G27" s="20">
        <v>1.16090227478802</v>
      </c>
      <c r="H27" s="20">
        <v>-0.80697009018266197</v>
      </c>
      <c r="I27" s="20">
        <v>1.7052314339906101</v>
      </c>
      <c r="J27" s="20">
        <v>0.77417280968704905</v>
      </c>
      <c r="K27" s="20">
        <v>1.73288156746755</v>
      </c>
    </row>
    <row r="28" spans="1:11" x14ac:dyDescent="0.25">
      <c r="A28" s="19" t="s">
        <v>77</v>
      </c>
      <c r="B28" s="20">
        <v>233.411411028424</v>
      </c>
      <c r="C28" s="20">
        <v>1.5145879559258999</v>
      </c>
      <c r="D28" s="20">
        <v>236.955541741015</v>
      </c>
      <c r="E28" s="20">
        <v>1.88875280406629</v>
      </c>
      <c r="F28" s="20">
        <v>230.07339512040801</v>
      </c>
      <c r="G28" s="20">
        <v>1.63589969368434</v>
      </c>
      <c r="H28" s="20">
        <v>6.8821466206072204</v>
      </c>
      <c r="I28" s="20">
        <v>1.80575790231963</v>
      </c>
      <c r="J28" s="20">
        <v>9.5134860553575304</v>
      </c>
      <c r="K28" s="20">
        <v>1.49850334929777</v>
      </c>
    </row>
    <row r="29" spans="1:11" x14ac:dyDescent="0.25">
      <c r="A29" s="19" t="s">
        <v>78</v>
      </c>
      <c r="B29" s="20">
        <v>258.90751357044797</v>
      </c>
      <c r="C29" s="20">
        <v>0.88647702792962502</v>
      </c>
      <c r="D29" s="20">
        <v>261.30132652396702</v>
      </c>
      <c r="E29" s="20">
        <v>1.2927868622944501</v>
      </c>
      <c r="F29" s="20">
        <v>256.58735538650001</v>
      </c>
      <c r="G29" s="20">
        <v>1.3049209705973499</v>
      </c>
      <c r="H29" s="20">
        <v>4.7139711374673201</v>
      </c>
      <c r="I29" s="20">
        <v>1.8991400028976</v>
      </c>
      <c r="J29" s="20">
        <v>4.0674799253869898</v>
      </c>
      <c r="K29" s="20">
        <v>1.6526391924560599</v>
      </c>
    </row>
    <row r="30" spans="1:11" x14ac:dyDescent="0.25">
      <c r="A30" s="19" t="s">
        <v>79</v>
      </c>
      <c r="B30" s="20">
        <v>250.06072436382999</v>
      </c>
      <c r="C30" s="20">
        <v>0.85545198298494396</v>
      </c>
      <c r="D30" s="20">
        <v>251.906519779402</v>
      </c>
      <c r="E30" s="20">
        <v>1.47740907838701</v>
      </c>
      <c r="F30" s="20">
        <v>248.14670683731401</v>
      </c>
      <c r="G30" s="20">
        <v>1.08872629438167</v>
      </c>
      <c r="H30" s="20">
        <v>3.75981294208876</v>
      </c>
      <c r="I30" s="20">
        <v>1.9612229322769501</v>
      </c>
      <c r="J30" s="20">
        <v>5.6082535569490801</v>
      </c>
      <c r="K30" s="20">
        <v>1.6352395033890901</v>
      </c>
    </row>
    <row r="31" spans="1:11" x14ac:dyDescent="0.25">
      <c r="A31" s="19" t="s">
        <v>80</v>
      </c>
      <c r="B31" s="20">
        <v>246.728530127216</v>
      </c>
      <c r="C31" s="20">
        <v>1.0710649065462401</v>
      </c>
      <c r="D31" s="20">
        <v>246.537147975349</v>
      </c>
      <c r="E31" s="20">
        <v>1.3336796782562601</v>
      </c>
      <c r="F31" s="20">
        <v>246.925367409909</v>
      </c>
      <c r="G31" s="20">
        <v>1.2251875091053499</v>
      </c>
      <c r="H31" s="20">
        <v>-0.38821943456041602</v>
      </c>
      <c r="I31" s="20">
        <v>1.4067851374432201</v>
      </c>
      <c r="J31" s="20">
        <v>0.59866661460703996</v>
      </c>
      <c r="K31" s="20">
        <v>1.4273482112400699</v>
      </c>
    </row>
    <row r="32" spans="1:11" x14ac:dyDescent="0.25">
      <c r="A32" s="19" t="s">
        <v>81</v>
      </c>
      <c r="B32" s="20">
        <v>240.89296721121099</v>
      </c>
      <c r="C32" s="20">
        <v>0.84895669230097304</v>
      </c>
      <c r="D32" s="20">
        <v>241.66107576136</v>
      </c>
      <c r="E32" s="20">
        <v>1.1426487237428899</v>
      </c>
      <c r="F32" s="20">
        <v>240.12918079929699</v>
      </c>
      <c r="G32" s="20">
        <v>1.04098845243821</v>
      </c>
      <c r="H32" s="20">
        <v>1.53189496206281</v>
      </c>
      <c r="I32" s="20">
        <v>1.3763961206478199</v>
      </c>
      <c r="J32" s="20">
        <v>2.3982034380221902</v>
      </c>
      <c r="K32" s="20">
        <v>1.3475567645612301</v>
      </c>
    </row>
    <row r="33" spans="1:11" x14ac:dyDescent="0.25">
      <c r="A33" s="19" t="s">
        <v>82</v>
      </c>
      <c r="B33" s="20">
        <v>247.45421029903699</v>
      </c>
      <c r="C33" s="20">
        <v>1.36957231245208</v>
      </c>
      <c r="D33" s="20">
        <v>248.547294113422</v>
      </c>
      <c r="E33" s="20">
        <v>1.8619220774821601</v>
      </c>
      <c r="F33" s="20">
        <v>246.364858946054</v>
      </c>
      <c r="G33" s="20">
        <v>1.4784957232602001</v>
      </c>
      <c r="H33" s="20">
        <v>2.1824351673676698</v>
      </c>
      <c r="I33" s="20">
        <v>1.9488775619443</v>
      </c>
      <c r="J33" s="20">
        <v>3.61173093823724</v>
      </c>
      <c r="K33" s="20">
        <v>1.8145582595979499</v>
      </c>
    </row>
    <row r="34" spans="1:11" x14ac:dyDescent="0.25">
      <c r="A34" s="19" t="s">
        <v>83</v>
      </c>
      <c r="B34" s="20">
        <v>272.64833371253002</v>
      </c>
      <c r="C34" s="20">
        <v>0.86354199518448105</v>
      </c>
      <c r="D34" s="20">
        <v>274.13777558610798</v>
      </c>
      <c r="E34" s="20">
        <v>1.2152459500057999</v>
      </c>
      <c r="F34" s="20">
        <v>271.08179962361299</v>
      </c>
      <c r="G34" s="20">
        <v>1.3329782969628301</v>
      </c>
      <c r="H34" s="20">
        <v>3.0559759624948102</v>
      </c>
      <c r="I34" s="20">
        <v>1.87452531237349</v>
      </c>
      <c r="J34" s="20">
        <v>5.6514973694395501</v>
      </c>
      <c r="K34" s="20">
        <v>1.5847267022526601</v>
      </c>
    </row>
    <row r="35" spans="1:11" x14ac:dyDescent="0.25">
      <c r="A35" s="19" t="s">
        <v>84</v>
      </c>
      <c r="B35" s="20">
        <v>257.09177408169597</v>
      </c>
      <c r="C35" s="20">
        <v>0.74010486147833798</v>
      </c>
      <c r="D35" s="20">
        <v>260.22085184959798</v>
      </c>
      <c r="E35" s="20">
        <v>1.24101201902118</v>
      </c>
      <c r="F35" s="20">
        <v>253.91186068220301</v>
      </c>
      <c r="G35" s="20">
        <v>1.2751697896453</v>
      </c>
      <c r="H35" s="20">
        <v>6.3089911673950398</v>
      </c>
      <c r="I35" s="20">
        <v>2.0346406580234899</v>
      </c>
      <c r="J35" s="20">
        <v>2.9176156407945801</v>
      </c>
      <c r="K35" s="20">
        <v>1.5411897330894</v>
      </c>
    </row>
    <row r="36" spans="1:11" x14ac:dyDescent="0.25">
      <c r="A36" s="19" t="s">
        <v>85</v>
      </c>
      <c r="B36" s="20">
        <v>240.547515710477</v>
      </c>
      <c r="C36" s="20">
        <v>0.85486986797497999</v>
      </c>
      <c r="D36" s="20">
        <v>240.53311370634799</v>
      </c>
      <c r="E36" s="20">
        <v>1.33131148352832</v>
      </c>
      <c r="F36" s="20">
        <v>240.56201510624501</v>
      </c>
      <c r="G36" s="20">
        <v>0.96523854673513498</v>
      </c>
      <c r="H36" s="20">
        <v>-2.8901399897554501E-2</v>
      </c>
      <c r="I36" s="20">
        <v>1.5781748163606599</v>
      </c>
      <c r="J36" s="20">
        <v>1.5798318370811</v>
      </c>
      <c r="K36" s="20">
        <v>1.3747672396439801</v>
      </c>
    </row>
    <row r="37" spans="1:11" x14ac:dyDescent="0.25">
      <c r="A37" s="24" t="s">
        <v>86</v>
      </c>
      <c r="B37" s="21">
        <v>250.643238342405</v>
      </c>
      <c r="C37" s="21">
        <v>0.18929311899892501</v>
      </c>
      <c r="D37" s="21">
        <v>251.88762897468899</v>
      </c>
      <c r="E37" s="21">
        <v>0.27943523781447299</v>
      </c>
      <c r="F37" s="21">
        <v>249.39490924453401</v>
      </c>
      <c r="G37" s="21">
        <v>0.22693352236752501</v>
      </c>
      <c r="H37" s="21">
        <v>2.4927197301547501</v>
      </c>
      <c r="I37" s="21">
        <v>0.34011289019400998</v>
      </c>
      <c r="J37" s="21">
        <v>3.9079568359086099</v>
      </c>
      <c r="K37" s="21">
        <v>0.29488546732393101</v>
      </c>
    </row>
    <row r="38" spans="1:11" x14ac:dyDescent="0.25">
      <c r="A38" s="19" t="s">
        <v>115</v>
      </c>
      <c r="B38" s="18" t="s">
        <v>115</v>
      </c>
      <c r="C38" s="18" t="s">
        <v>115</v>
      </c>
      <c r="D38" s="18" t="s">
        <v>115</v>
      </c>
      <c r="E38" s="18" t="s">
        <v>115</v>
      </c>
      <c r="F38" s="18" t="s">
        <v>115</v>
      </c>
      <c r="G38" s="18" t="s">
        <v>115</v>
      </c>
      <c r="H38" s="18" t="s">
        <v>115</v>
      </c>
      <c r="I38" s="18" t="s">
        <v>115</v>
      </c>
      <c r="J38" s="14"/>
      <c r="K38" s="14"/>
    </row>
    <row r="39" spans="1:11" x14ac:dyDescent="0.25">
      <c r="A39" s="155" t="s">
        <v>87</v>
      </c>
      <c r="B39" s="156"/>
      <c r="C39" s="156"/>
      <c r="D39" s="156"/>
      <c r="E39" s="156"/>
      <c r="F39" s="156"/>
      <c r="G39" s="156"/>
      <c r="H39" s="156"/>
      <c r="I39" s="156"/>
      <c r="J39" s="156"/>
      <c r="K39" s="156"/>
    </row>
    <row r="40" spans="1:11" x14ac:dyDescent="0.25">
      <c r="A40" s="19" t="s">
        <v>88</v>
      </c>
      <c r="B40" s="20">
        <v>234.94382135672899</v>
      </c>
      <c r="C40" s="20">
        <v>1.5046603339447899</v>
      </c>
      <c r="D40" s="20">
        <v>234.16718026931301</v>
      </c>
      <c r="E40" s="20">
        <v>1.56407076040856</v>
      </c>
      <c r="F40" s="20">
        <v>235.71341793388501</v>
      </c>
      <c r="G40" s="20">
        <v>1.7704030736058001</v>
      </c>
      <c r="H40" s="20">
        <v>-1.5462376645721301</v>
      </c>
      <c r="I40" s="20">
        <v>1.4532264843437199</v>
      </c>
      <c r="J40" s="20">
        <v>-1.78387970391095E-2</v>
      </c>
      <c r="K40" s="20">
        <v>1.5573960559012701</v>
      </c>
    </row>
    <row r="41" spans="1:11" x14ac:dyDescent="0.25">
      <c r="A41" s="19" t="s">
        <v>89</v>
      </c>
      <c r="B41" s="20">
        <v>251.82175484568299</v>
      </c>
      <c r="C41" s="20">
        <v>0.77500511653654502</v>
      </c>
      <c r="D41" s="20">
        <v>255.075244373777</v>
      </c>
      <c r="E41" s="20">
        <v>1.0418078673389299</v>
      </c>
      <c r="F41" s="20">
        <v>248.686164006648</v>
      </c>
      <c r="G41" s="20">
        <v>1.1024427705783999</v>
      </c>
      <c r="H41" s="20">
        <v>6.3890803671289698</v>
      </c>
      <c r="I41" s="20">
        <v>1.48475827423147</v>
      </c>
      <c r="J41" s="20">
        <v>4.7519547778949596</v>
      </c>
      <c r="K41" s="20">
        <v>1.2563677957088499</v>
      </c>
    </row>
    <row r="42" spans="1:11" x14ac:dyDescent="0.25">
      <c r="A42" s="19"/>
      <c r="B42" s="20"/>
      <c r="C42" s="20"/>
      <c r="D42" s="20"/>
      <c r="E42" s="20"/>
      <c r="F42" s="20"/>
      <c r="G42" s="20"/>
      <c r="H42" s="20"/>
      <c r="I42" s="20"/>
      <c r="J42" s="20"/>
      <c r="K42" s="20"/>
    </row>
    <row r="43" spans="1:11" x14ac:dyDescent="0.25">
      <c r="A43" s="155" t="s">
        <v>90</v>
      </c>
      <c r="B43" s="156"/>
      <c r="C43" s="156"/>
      <c r="D43" s="156"/>
      <c r="E43" s="156"/>
      <c r="F43" s="156"/>
      <c r="G43" s="156"/>
      <c r="H43" s="156"/>
      <c r="I43" s="156"/>
      <c r="J43" s="156"/>
      <c r="K43" s="156"/>
    </row>
    <row r="44" spans="1:11" x14ac:dyDescent="0.25">
      <c r="A44" s="13" t="s">
        <v>91</v>
      </c>
      <c r="B44" s="220">
        <v>240.08513231870657</v>
      </c>
      <c r="C44" s="221">
        <v>2.5772594236562205</v>
      </c>
      <c r="D44" s="20">
        <v>240.77969257045183</v>
      </c>
      <c r="E44" s="20">
        <v>2.7219478618050017</v>
      </c>
      <c r="F44" s="20">
        <v>239.38387631051856</v>
      </c>
      <c r="G44" s="20">
        <v>3.639988479476409</v>
      </c>
      <c r="H44" s="20">
        <v>1.3958162599332298</v>
      </c>
      <c r="I44" s="20">
        <v>3.8330505411997309</v>
      </c>
      <c r="J44" s="20">
        <v>3.0129999999999999</v>
      </c>
      <c r="K44" s="20">
        <v>3.8052999999999999</v>
      </c>
    </row>
    <row r="45" spans="1:11" x14ac:dyDescent="0.25">
      <c r="A45" s="13" t="s">
        <v>92</v>
      </c>
      <c r="B45" s="220">
        <v>242.94593503110386</v>
      </c>
      <c r="C45" s="221">
        <v>2.3261650500123499</v>
      </c>
      <c r="D45" s="20">
        <v>242.49436664795886</v>
      </c>
      <c r="E45" s="20">
        <v>2.6962612229313936</v>
      </c>
      <c r="F45" s="20">
        <v>243.40100649732025</v>
      </c>
      <c r="G45" s="20">
        <v>3.081455714042213</v>
      </c>
      <c r="H45" s="20">
        <v>-0.90663984936132347</v>
      </c>
      <c r="I45" s="20">
        <v>3.4451693273403161</v>
      </c>
      <c r="J45" s="20">
        <v>0.61599999999999999</v>
      </c>
      <c r="K45" s="20">
        <v>3.2803</v>
      </c>
    </row>
    <row r="46" spans="1:11" x14ac:dyDescent="0.25">
      <c r="A46" s="19" t="s">
        <v>93</v>
      </c>
      <c r="B46" s="220">
        <v>234.5573226617135</v>
      </c>
      <c r="C46" s="221">
        <v>3.2140535563455912</v>
      </c>
      <c r="D46" s="20">
        <v>238.83352501682651</v>
      </c>
      <c r="E46" s="20">
        <v>3.5977983041585784</v>
      </c>
      <c r="F46" s="20">
        <v>230.35681333892921</v>
      </c>
      <c r="G46" s="20">
        <v>3.8822184990638426</v>
      </c>
      <c r="H46" s="20">
        <v>8.4767116778973026</v>
      </c>
      <c r="I46" s="20">
        <v>3.8405937929496194</v>
      </c>
      <c r="J46" s="20">
        <v>7.952</v>
      </c>
      <c r="K46" s="20">
        <v>3.1747000000000001</v>
      </c>
    </row>
    <row r="47" spans="1:11" x14ac:dyDescent="0.25">
      <c r="A47" s="19" t="s">
        <v>94</v>
      </c>
      <c r="B47" s="220">
        <v>214.67466870971066</v>
      </c>
      <c r="C47" s="221">
        <v>2.0903900221977656</v>
      </c>
      <c r="D47" s="20">
        <v>215.88247976380043</v>
      </c>
      <c r="E47" s="20">
        <v>2.9755215282651961</v>
      </c>
      <c r="F47" s="20">
        <v>213.4880134994724</v>
      </c>
      <c r="G47" s="20">
        <v>2.3924912344298761</v>
      </c>
      <c r="H47" s="20">
        <v>2.3944662643280337</v>
      </c>
      <c r="I47" s="20">
        <v>3.4091299592643196</v>
      </c>
      <c r="J47" s="20">
        <v>3.2610000000000001</v>
      </c>
      <c r="K47" s="20">
        <v>3.1202999999999999</v>
      </c>
    </row>
    <row r="48" spans="1:11" x14ac:dyDescent="0.25">
      <c r="A48" s="19" t="s">
        <v>95</v>
      </c>
      <c r="B48" s="220">
        <v>213.45050393440997</v>
      </c>
      <c r="C48" s="221">
        <v>3.747357591012443</v>
      </c>
      <c r="D48" s="20">
        <v>213.07573767875783</v>
      </c>
      <c r="E48" s="20">
        <v>4.0854311783440318</v>
      </c>
      <c r="F48" s="20">
        <v>213.81931269872271</v>
      </c>
      <c r="G48" s="20">
        <v>4.6550352616253594</v>
      </c>
      <c r="H48" s="20">
        <v>-0.74357501996484809</v>
      </c>
      <c r="I48" s="20">
        <v>4.5420862724155286</v>
      </c>
      <c r="J48" s="20">
        <v>-0.26500000000000001</v>
      </c>
      <c r="K48" s="20">
        <v>4.9288999999999996</v>
      </c>
    </row>
    <row r="49" spans="1:11" ht="33" customHeight="1" x14ac:dyDescent="0.25">
      <c r="A49" s="129" t="s">
        <v>141</v>
      </c>
      <c r="B49" s="222"/>
      <c r="C49" s="222"/>
      <c r="D49" s="129"/>
      <c r="E49" s="129"/>
      <c r="F49" s="129"/>
      <c r="G49" s="129"/>
      <c r="H49" s="129"/>
      <c r="I49" s="129"/>
      <c r="J49" s="129"/>
      <c r="K49" s="129"/>
    </row>
    <row r="50" spans="1:11" x14ac:dyDescent="0.25">
      <c r="A50" s="102" t="s">
        <v>96</v>
      </c>
      <c r="B50" s="102"/>
      <c r="C50" s="102"/>
      <c r="D50" s="102"/>
      <c r="E50" s="102"/>
      <c r="F50" s="102"/>
      <c r="G50" s="102"/>
      <c r="H50" s="102"/>
      <c r="I50" s="102"/>
      <c r="J50" s="102"/>
      <c r="K50" s="102"/>
    </row>
  </sheetData>
  <mergeCells count="15">
    <mergeCell ref="A2:K2"/>
    <mergeCell ref="A3:I3"/>
    <mergeCell ref="A4:A6"/>
    <mergeCell ref="B4:C5"/>
    <mergeCell ref="D4:G4"/>
    <mergeCell ref="H4:K4"/>
    <mergeCell ref="D5:E5"/>
    <mergeCell ref="F5:G5"/>
    <mergeCell ref="H5:I5"/>
    <mergeCell ref="J5:K5"/>
    <mergeCell ref="A49:K49"/>
    <mergeCell ref="A50:K50"/>
    <mergeCell ref="A7:K7"/>
    <mergeCell ref="A39:K39"/>
    <mergeCell ref="A43:K43"/>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46075-EDC2-49FD-9D16-775A3FC04E40}">
  <dimension ref="A2:F48"/>
  <sheetViews>
    <sheetView zoomScale="80" zoomScaleNormal="80" workbookViewId="0">
      <selection activeCell="B51" sqref="B51"/>
    </sheetView>
  </sheetViews>
  <sheetFormatPr defaultColWidth="8.85546875" defaultRowHeight="15" customHeight="1" x14ac:dyDescent="0.25"/>
  <cols>
    <col min="1" max="1" width="35.28515625" style="4" customWidth="1"/>
    <col min="2" max="3" width="25.85546875" style="4" customWidth="1"/>
    <col min="4" max="16384" width="8.85546875" style="4"/>
  </cols>
  <sheetData>
    <row r="2" spans="1:3" x14ac:dyDescent="0.25">
      <c r="A2" s="91" t="s">
        <v>3</v>
      </c>
      <c r="B2" s="92"/>
      <c r="C2" s="92"/>
    </row>
    <row r="3" spans="1:3" x14ac:dyDescent="0.25">
      <c r="A3" s="81"/>
      <c r="B3" s="80"/>
      <c r="C3" s="80"/>
    </row>
    <row r="4" spans="1:3" x14ac:dyDescent="0.25">
      <c r="A4" s="5" t="s">
        <v>53</v>
      </c>
      <c r="B4" s="6" t="s">
        <v>54</v>
      </c>
      <c r="C4" s="6" t="s">
        <v>55</v>
      </c>
    </row>
    <row r="5" spans="1:3" x14ac:dyDescent="0.25">
      <c r="A5" s="93" t="s">
        <v>56</v>
      </c>
      <c r="B5" s="94"/>
      <c r="C5" s="95"/>
    </row>
    <row r="6" spans="1:3" x14ac:dyDescent="0.25">
      <c r="A6" s="8" t="s">
        <v>57</v>
      </c>
      <c r="B6" s="9">
        <v>254.36980745623899</v>
      </c>
      <c r="C6" s="9">
        <v>0.91083187360013895</v>
      </c>
    </row>
    <row r="7" spans="1:3" x14ac:dyDescent="0.25">
      <c r="A7" s="8" t="s">
        <v>58</v>
      </c>
      <c r="B7" s="9">
        <v>274.74029685172798</v>
      </c>
      <c r="C7" s="9">
        <v>0.95471855859105803</v>
      </c>
    </row>
    <row r="8" spans="1:3" x14ac:dyDescent="0.25">
      <c r="A8" s="8" t="s">
        <v>59</v>
      </c>
      <c r="B8" s="9">
        <v>270.77031419740598</v>
      </c>
      <c r="C8" s="9">
        <v>0.87026822828777095</v>
      </c>
    </row>
    <row r="9" spans="1:3" x14ac:dyDescent="0.25">
      <c r="A9" s="8" t="s">
        <v>60</v>
      </c>
      <c r="B9" s="9">
        <v>217.88994995582101</v>
      </c>
      <c r="C9" s="9">
        <v>2.1531372328038798</v>
      </c>
    </row>
    <row r="10" spans="1:3" x14ac:dyDescent="0.25">
      <c r="A10" s="8" t="s">
        <v>61</v>
      </c>
      <c r="B10" s="9">
        <v>249.01928423864899</v>
      </c>
      <c r="C10" s="9">
        <v>0.84407981208010996</v>
      </c>
    </row>
    <row r="11" spans="1:3" x14ac:dyDescent="0.25">
      <c r="A11" s="8" t="s">
        <v>62</v>
      </c>
      <c r="B11" s="9">
        <v>273.03369294336602</v>
      </c>
      <c r="C11" s="9">
        <v>0.81187416200837204</v>
      </c>
    </row>
    <row r="12" spans="1:3" x14ac:dyDescent="0.25">
      <c r="A12" s="8" t="s">
        <v>63</v>
      </c>
      <c r="B12" s="9">
        <v>275.540250654494</v>
      </c>
      <c r="C12" s="9">
        <v>0.61975032561825005</v>
      </c>
    </row>
    <row r="13" spans="1:3" x14ac:dyDescent="0.25">
      <c r="A13" s="8" t="s">
        <v>64</v>
      </c>
      <c r="B13" s="9">
        <v>296.46861297084598</v>
      </c>
      <c r="C13" s="9">
        <v>1.2017002516822</v>
      </c>
    </row>
    <row r="14" spans="1:3" x14ac:dyDescent="0.25">
      <c r="A14" s="8" t="s">
        <v>65</v>
      </c>
      <c r="B14" s="9">
        <v>254.80424813884699</v>
      </c>
      <c r="C14" s="9">
        <v>0.56386286035913102</v>
      </c>
    </row>
    <row r="15" spans="1:3" x14ac:dyDescent="0.25">
      <c r="A15" s="8" t="s">
        <v>66</v>
      </c>
      <c r="B15" s="9">
        <v>266.09159608822699</v>
      </c>
      <c r="C15" s="9">
        <v>0.75668496393483897</v>
      </c>
    </row>
    <row r="16" spans="1:3" x14ac:dyDescent="0.25">
      <c r="A16" s="8" t="s">
        <v>67</v>
      </c>
      <c r="B16" s="9">
        <v>289.196864744089</v>
      </c>
      <c r="C16" s="9">
        <v>0.89028259647555896</v>
      </c>
    </row>
    <row r="17" spans="1:3" x14ac:dyDescent="0.25">
      <c r="A17" s="8" t="s">
        <v>68</v>
      </c>
      <c r="B17" s="9">
        <v>262.76130937298399</v>
      </c>
      <c r="C17" s="9">
        <v>1.02321071096021</v>
      </c>
    </row>
    <row r="18" spans="1:3" x14ac:dyDescent="0.25">
      <c r="A18" s="8" t="s">
        <v>69</v>
      </c>
      <c r="B18" s="9">
        <v>243.60275871962301</v>
      </c>
      <c r="C18" s="9">
        <v>1.13412500723468</v>
      </c>
    </row>
    <row r="19" spans="1:3" s="12" customFormat="1" x14ac:dyDescent="0.25">
      <c r="A19" s="10" t="s">
        <v>70</v>
      </c>
      <c r="B19" s="11">
        <v>245.49730614565499</v>
      </c>
      <c r="C19" s="11">
        <v>1.54915741750226</v>
      </c>
    </row>
    <row r="20" spans="1:3" x14ac:dyDescent="0.25">
      <c r="A20" s="8" t="s">
        <v>71</v>
      </c>
      <c r="B20" s="9">
        <v>247.89064610933301</v>
      </c>
      <c r="C20" s="9">
        <v>0.92535966181210305</v>
      </c>
    </row>
    <row r="21" spans="1:3" x14ac:dyDescent="0.25">
      <c r="A21" s="8" t="s">
        <v>72</v>
      </c>
      <c r="B21" s="9">
        <v>238.29951519658101</v>
      </c>
      <c r="C21" s="9">
        <v>1.0317388064203401</v>
      </c>
    </row>
    <row r="22" spans="1:3" x14ac:dyDescent="0.25">
      <c r="A22" s="8" t="s">
        <v>73</v>
      </c>
      <c r="B22" s="9">
        <v>280.84042682685299</v>
      </c>
      <c r="C22" s="9">
        <v>0.95248389659120303</v>
      </c>
    </row>
    <row r="23" spans="1:3" x14ac:dyDescent="0.25">
      <c r="A23" s="8" t="s">
        <v>74</v>
      </c>
      <c r="B23" s="9">
        <v>259.575010569553</v>
      </c>
      <c r="C23" s="9">
        <v>1.99264930317901</v>
      </c>
    </row>
    <row r="24" spans="1:3" x14ac:dyDescent="0.25">
      <c r="A24" s="8" t="s">
        <v>75</v>
      </c>
      <c r="B24" s="9">
        <v>278.55244389712499</v>
      </c>
      <c r="C24" s="9">
        <v>0.94582158362913704</v>
      </c>
    </row>
    <row r="25" spans="1:3" x14ac:dyDescent="0.25">
      <c r="A25" s="8" t="s">
        <v>76</v>
      </c>
      <c r="B25" s="9">
        <v>235.726882070664</v>
      </c>
      <c r="C25" s="9">
        <v>1.10505827073505</v>
      </c>
    </row>
    <row r="26" spans="1:3" x14ac:dyDescent="0.25">
      <c r="A26" s="8" t="s">
        <v>77</v>
      </c>
      <c r="B26" s="9">
        <v>234.72943102858099</v>
      </c>
      <c r="C26" s="9">
        <v>1.72150348998987</v>
      </c>
    </row>
    <row r="27" spans="1:3" x14ac:dyDescent="0.25">
      <c r="A27" s="8" t="s">
        <v>78</v>
      </c>
      <c r="B27" s="9">
        <v>271.60693286278399</v>
      </c>
      <c r="C27" s="9">
        <v>1.0311498211175101</v>
      </c>
    </row>
    <row r="28" spans="1:3" x14ac:dyDescent="0.25">
      <c r="A28" s="8" t="s">
        <v>79</v>
      </c>
      <c r="B28" s="9">
        <v>260.20563739258898</v>
      </c>
      <c r="C28" s="9">
        <v>0.98268467086101596</v>
      </c>
    </row>
    <row r="29" spans="1:3" x14ac:dyDescent="0.25">
      <c r="A29" s="8" t="s">
        <v>80</v>
      </c>
      <c r="B29" s="9">
        <v>253.93232031398799</v>
      </c>
      <c r="C29" s="9">
        <v>1.2247176105625299</v>
      </c>
    </row>
    <row r="30" spans="1:3" x14ac:dyDescent="0.25">
      <c r="A30" s="8" t="s">
        <v>81</v>
      </c>
      <c r="B30" s="9">
        <v>247.237610436642</v>
      </c>
      <c r="C30" s="9">
        <v>0.87990157969390803</v>
      </c>
    </row>
    <row r="31" spans="1:3" x14ac:dyDescent="0.25">
      <c r="A31" s="8" t="s">
        <v>82</v>
      </c>
      <c r="B31" s="9">
        <v>258.20852407066002</v>
      </c>
      <c r="C31" s="9">
        <v>1.3911256481185901</v>
      </c>
    </row>
    <row r="32" spans="1:3" x14ac:dyDescent="0.25">
      <c r="A32" s="8" t="s">
        <v>83</v>
      </c>
      <c r="B32" s="9">
        <v>284.08271532646802</v>
      </c>
      <c r="C32" s="9">
        <v>0.98028164627314596</v>
      </c>
    </row>
    <row r="33" spans="1:6" x14ac:dyDescent="0.25">
      <c r="A33" s="8" t="s">
        <v>84</v>
      </c>
      <c r="B33" s="9">
        <v>266.31677711553698</v>
      </c>
      <c r="C33" s="9">
        <v>0.73447026480465405</v>
      </c>
    </row>
    <row r="34" spans="1:6" x14ac:dyDescent="0.25">
      <c r="A34" s="8" t="s">
        <v>85</v>
      </c>
      <c r="B34" s="9">
        <v>248.45914165865</v>
      </c>
      <c r="C34" s="9">
        <v>0.98652771500813596</v>
      </c>
    </row>
    <row r="35" spans="1:6" s="12" customFormat="1" x14ac:dyDescent="0.25">
      <c r="A35" s="10" t="s">
        <v>86</v>
      </c>
      <c r="B35" s="11">
        <v>259.981045081172</v>
      </c>
      <c r="C35" s="11">
        <v>0.210654177071018</v>
      </c>
    </row>
    <row r="36" spans="1:6" x14ac:dyDescent="0.25">
      <c r="A36" s="10"/>
      <c r="B36" s="11"/>
      <c r="C36" s="9"/>
    </row>
    <row r="37" spans="1:6" x14ac:dyDescent="0.25">
      <c r="A37" s="96" t="s">
        <v>87</v>
      </c>
      <c r="B37" s="94"/>
      <c r="C37" s="95"/>
    </row>
    <row r="38" spans="1:6" x14ac:dyDescent="0.25">
      <c r="A38" s="8" t="s">
        <v>88</v>
      </c>
      <c r="B38" s="9">
        <v>254.251318063393</v>
      </c>
      <c r="C38" s="9">
        <v>1.77243924761357</v>
      </c>
    </row>
    <row r="39" spans="1:6" x14ac:dyDescent="0.25">
      <c r="A39" s="8" t="s">
        <v>89</v>
      </c>
      <c r="B39" s="9">
        <v>254.54043214316701</v>
      </c>
      <c r="C39" s="9">
        <v>0.73094263896337597</v>
      </c>
    </row>
    <row r="40" spans="1:6" x14ac:dyDescent="0.25">
      <c r="A40" s="82"/>
      <c r="B40" s="79"/>
      <c r="C40" s="79"/>
    </row>
    <row r="41" spans="1:6" s="12" customFormat="1" x14ac:dyDescent="0.25">
      <c r="A41" s="97" t="s">
        <v>90</v>
      </c>
      <c r="B41" s="98"/>
      <c r="C41" s="99"/>
    </row>
    <row r="42" spans="1:6" x14ac:dyDescent="0.25">
      <c r="A42" s="13" t="s">
        <v>91</v>
      </c>
      <c r="B42" s="9">
        <v>255.13797103270176</v>
      </c>
      <c r="C42" s="9">
        <v>3.1670013891897359</v>
      </c>
    </row>
    <row r="43" spans="1:6" x14ac:dyDescent="0.25">
      <c r="A43" s="13" t="s">
        <v>92</v>
      </c>
      <c r="B43" s="9">
        <v>261.50198277047934</v>
      </c>
      <c r="C43" s="9">
        <v>3.3121219064387777</v>
      </c>
    </row>
    <row r="44" spans="1:6" x14ac:dyDescent="0.25">
      <c r="A44" s="13" t="s">
        <v>93</v>
      </c>
      <c r="B44" s="9">
        <v>252.66190206491621</v>
      </c>
      <c r="C44" s="9">
        <v>3.8912497619876789</v>
      </c>
    </row>
    <row r="45" spans="1:6" x14ac:dyDescent="0.25">
      <c r="A45" s="13" t="s">
        <v>94</v>
      </c>
      <c r="B45" s="9">
        <v>225.29664952138995</v>
      </c>
      <c r="C45" s="9">
        <v>2.7897312696373464</v>
      </c>
    </row>
    <row r="46" spans="1:6" x14ac:dyDescent="0.25">
      <c r="A46" s="13" t="s">
        <v>95</v>
      </c>
      <c r="B46" s="9">
        <v>223.32776693468242</v>
      </c>
      <c r="C46" s="9">
        <v>3.9785302528807382</v>
      </c>
    </row>
    <row r="47" spans="1:6" ht="18.75" customHeight="1" x14ac:dyDescent="0.25">
      <c r="A47" s="100" t="s">
        <v>210</v>
      </c>
      <c r="B47" s="101"/>
      <c r="C47" s="101"/>
    </row>
    <row r="48" spans="1:6" ht="15" customHeight="1" x14ac:dyDescent="0.25">
      <c r="A48" s="102" t="s">
        <v>96</v>
      </c>
      <c r="B48" s="102"/>
      <c r="C48" s="102"/>
      <c r="D48" s="78"/>
      <c r="E48" s="78"/>
      <c r="F48" s="78"/>
    </row>
  </sheetData>
  <mergeCells count="6">
    <mergeCell ref="A48:C48"/>
    <mergeCell ref="A2:C2"/>
    <mergeCell ref="A5:C5"/>
    <mergeCell ref="A37:C37"/>
    <mergeCell ref="A41:C41"/>
    <mergeCell ref="A47:C47"/>
  </mergeCells>
  <pageMargins left="0.7" right="0.7" top="0.75" bottom="0.75" header="0.3" footer="0.3"/>
  <pageSetup paperSize="9" orientation="portrait" horizontalDpi="360" verticalDpi="36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2CAD9-B739-4412-8CE6-772A4A4C01F0}">
  <dimension ref="A2:AC53"/>
  <sheetViews>
    <sheetView zoomScale="80" zoomScaleNormal="80" workbookViewId="0">
      <selection activeCell="P46" sqref="P46"/>
    </sheetView>
  </sheetViews>
  <sheetFormatPr defaultRowHeight="15" x14ac:dyDescent="0.25"/>
  <cols>
    <col min="1" max="1" width="32.28515625" customWidth="1"/>
    <col min="2" max="29" width="11.140625" customWidth="1"/>
  </cols>
  <sheetData>
    <row r="2" spans="1:29" ht="15" customHeight="1" x14ac:dyDescent="0.25">
      <c r="A2" s="108" t="s">
        <v>144</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65"/>
    </row>
    <row r="3" spans="1:29" ht="14.45" customHeight="1" x14ac:dyDescent="0.25">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row>
    <row r="4" spans="1:29" ht="14.45" customHeight="1" x14ac:dyDescent="0.25">
      <c r="A4" s="137" t="s">
        <v>101</v>
      </c>
      <c r="B4" s="138" t="s">
        <v>145</v>
      </c>
      <c r="C4" s="139" t="s">
        <v>103</v>
      </c>
      <c r="D4" s="139" t="s">
        <v>146</v>
      </c>
      <c r="E4" s="139"/>
      <c r="F4" s="139" t="s">
        <v>146</v>
      </c>
      <c r="G4" s="139"/>
      <c r="H4" s="139"/>
      <c r="I4" s="139"/>
      <c r="J4" s="139" t="s">
        <v>147</v>
      </c>
      <c r="K4" s="139"/>
      <c r="L4" s="139"/>
      <c r="M4" s="139"/>
      <c r="N4" s="139"/>
      <c r="O4" s="139"/>
      <c r="P4" s="139"/>
      <c r="Q4" s="139"/>
      <c r="R4" s="139"/>
      <c r="S4" s="139"/>
      <c r="T4" s="139"/>
      <c r="U4" s="139"/>
      <c r="V4" s="139"/>
      <c r="W4" s="139"/>
      <c r="X4" s="139"/>
      <c r="Y4" s="139"/>
      <c r="Z4" s="139"/>
      <c r="AA4" s="139"/>
      <c r="AB4" s="139"/>
      <c r="AC4" s="139"/>
    </row>
    <row r="5" spans="1:29" ht="29.1" customHeight="1" x14ac:dyDescent="0.25">
      <c r="A5" s="137" t="s">
        <v>101</v>
      </c>
      <c r="B5" s="139" t="s">
        <v>103</v>
      </c>
      <c r="C5" s="139" t="s">
        <v>103</v>
      </c>
      <c r="D5" s="139"/>
      <c r="E5" s="139"/>
      <c r="F5" s="139" t="s">
        <v>137</v>
      </c>
      <c r="G5" s="139"/>
      <c r="H5" s="139" t="s">
        <v>139</v>
      </c>
      <c r="I5" s="139"/>
      <c r="J5" s="138" t="s">
        <v>145</v>
      </c>
      <c r="K5" s="139" t="s">
        <v>148</v>
      </c>
      <c r="L5" s="138" t="s">
        <v>137</v>
      </c>
      <c r="M5" s="139"/>
      <c r="N5" s="138" t="s">
        <v>139</v>
      </c>
      <c r="O5" s="139"/>
      <c r="P5" s="138" t="s">
        <v>149</v>
      </c>
      <c r="Q5" s="139"/>
      <c r="R5" s="138" t="s">
        <v>137</v>
      </c>
      <c r="S5" s="139"/>
      <c r="T5" s="139"/>
      <c r="U5" s="139"/>
      <c r="V5" s="138" t="s">
        <v>139</v>
      </c>
      <c r="W5" s="139"/>
      <c r="X5" s="139"/>
      <c r="Y5" s="139"/>
      <c r="Z5" s="138" t="s">
        <v>136</v>
      </c>
      <c r="AA5" s="139"/>
      <c r="AB5" s="139"/>
      <c r="AC5" s="139"/>
    </row>
    <row r="6" spans="1:29" x14ac:dyDescent="0.25">
      <c r="A6" s="137" t="s">
        <v>101</v>
      </c>
      <c r="B6" s="139" t="s">
        <v>103</v>
      </c>
      <c r="C6" s="139" t="s">
        <v>103</v>
      </c>
      <c r="D6" s="139"/>
      <c r="E6" s="139"/>
      <c r="F6" s="139"/>
      <c r="G6" s="139"/>
      <c r="H6" s="139"/>
      <c r="I6" s="139"/>
      <c r="J6" s="139" t="s">
        <v>148</v>
      </c>
      <c r="K6" s="139" t="s">
        <v>148</v>
      </c>
      <c r="L6" s="139"/>
      <c r="M6" s="139"/>
      <c r="N6" s="139"/>
      <c r="O6" s="139"/>
      <c r="P6" s="139"/>
      <c r="Q6" s="139"/>
      <c r="R6" s="139"/>
      <c r="S6" s="139"/>
      <c r="T6" s="139"/>
      <c r="U6" s="139"/>
      <c r="V6" s="139"/>
      <c r="W6" s="139"/>
      <c r="X6" s="139"/>
      <c r="Y6" s="139"/>
      <c r="Z6" s="138" t="s">
        <v>150</v>
      </c>
      <c r="AA6" s="138"/>
      <c r="AB6" s="138"/>
      <c r="AC6" s="138"/>
    </row>
    <row r="7" spans="1:29" x14ac:dyDescent="0.25">
      <c r="A7" s="137" t="s">
        <v>101</v>
      </c>
      <c r="B7" s="139" t="s">
        <v>103</v>
      </c>
      <c r="C7" s="139" t="s">
        <v>103</v>
      </c>
      <c r="D7" s="139"/>
      <c r="E7" s="139"/>
      <c r="F7" s="139"/>
      <c r="G7" s="139"/>
      <c r="H7" s="139"/>
      <c r="I7" s="139"/>
      <c r="J7" s="139" t="s">
        <v>148</v>
      </c>
      <c r="K7" s="139" t="s">
        <v>148</v>
      </c>
      <c r="L7" s="139"/>
      <c r="M7" s="139"/>
      <c r="N7" s="139"/>
      <c r="O7" s="139"/>
      <c r="P7" s="139"/>
      <c r="Q7" s="139"/>
      <c r="R7" s="139" t="s">
        <v>126</v>
      </c>
      <c r="S7" s="139"/>
      <c r="T7" s="139" t="s">
        <v>127</v>
      </c>
      <c r="U7" s="139"/>
      <c r="V7" s="139" t="s">
        <v>126</v>
      </c>
      <c r="W7" s="139"/>
      <c r="X7" s="139" t="s">
        <v>127</v>
      </c>
      <c r="Y7" s="139"/>
      <c r="Z7" s="139" t="s">
        <v>126</v>
      </c>
      <c r="AA7" s="139"/>
      <c r="AB7" s="139" t="s">
        <v>151</v>
      </c>
      <c r="AC7" s="139"/>
    </row>
    <row r="8" spans="1:29" ht="60" x14ac:dyDescent="0.25">
      <c r="A8" s="137" t="s">
        <v>101</v>
      </c>
      <c r="B8" s="68" t="s">
        <v>54</v>
      </c>
      <c r="C8" s="68" t="s">
        <v>55</v>
      </c>
      <c r="D8" s="68" t="s">
        <v>54</v>
      </c>
      <c r="E8" s="68" t="s">
        <v>55</v>
      </c>
      <c r="F8" s="68" t="s">
        <v>54</v>
      </c>
      <c r="G8" s="68" t="s">
        <v>55</v>
      </c>
      <c r="H8" s="68" t="s">
        <v>54</v>
      </c>
      <c r="I8" s="68" t="s">
        <v>55</v>
      </c>
      <c r="J8" s="68" t="s">
        <v>54</v>
      </c>
      <c r="K8" s="68" t="s">
        <v>55</v>
      </c>
      <c r="L8" s="68" t="s">
        <v>54</v>
      </c>
      <c r="M8" s="68" t="s">
        <v>55</v>
      </c>
      <c r="N8" s="68" t="s">
        <v>54</v>
      </c>
      <c r="O8" s="68" t="s">
        <v>55</v>
      </c>
      <c r="P8" s="68" t="s">
        <v>152</v>
      </c>
      <c r="Q8" s="69" t="s">
        <v>153</v>
      </c>
      <c r="R8" s="68" t="s">
        <v>54</v>
      </c>
      <c r="S8" s="68" t="s">
        <v>55</v>
      </c>
      <c r="T8" s="68" t="s">
        <v>54</v>
      </c>
      <c r="U8" s="68" t="s">
        <v>55</v>
      </c>
      <c r="V8" s="68" t="s">
        <v>54</v>
      </c>
      <c r="W8" s="68" t="s">
        <v>55</v>
      </c>
      <c r="X8" s="68" t="s">
        <v>54</v>
      </c>
      <c r="Y8" s="68" t="s">
        <v>55</v>
      </c>
      <c r="Z8" s="68" t="s">
        <v>54</v>
      </c>
      <c r="AA8" s="68" t="s">
        <v>55</v>
      </c>
      <c r="AB8" s="68" t="s">
        <v>152</v>
      </c>
      <c r="AC8" s="68" t="s">
        <v>55</v>
      </c>
    </row>
    <row r="9" spans="1:29" x14ac:dyDescent="0.25">
      <c r="A9" s="132" t="s">
        <v>56</v>
      </c>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63"/>
    </row>
    <row r="10" spans="1:29" x14ac:dyDescent="0.25">
      <c r="A10" s="19" t="s">
        <v>57</v>
      </c>
      <c r="B10" s="20">
        <v>254.36980745623899</v>
      </c>
      <c r="C10" s="20">
        <v>0.91083187360013895</v>
      </c>
      <c r="D10" s="20">
        <v>250.339775357631</v>
      </c>
      <c r="E10" s="20">
        <v>1.0407991551512299</v>
      </c>
      <c r="F10" s="20">
        <v>249.81348002319399</v>
      </c>
      <c r="G10" s="20">
        <v>1.65359307069498</v>
      </c>
      <c r="H10" s="20">
        <v>250.86043412760301</v>
      </c>
      <c r="I10" s="20">
        <v>1.3203631018936799</v>
      </c>
      <c r="J10" s="20">
        <v>284.47194890644198</v>
      </c>
      <c r="K10" s="20">
        <v>1.6166154135767701</v>
      </c>
      <c r="L10" s="20">
        <v>284.717972436369</v>
      </c>
      <c r="M10" s="20">
        <v>2.39760932175203</v>
      </c>
      <c r="N10" s="20">
        <v>284.227054091968</v>
      </c>
      <c r="O10" s="20">
        <v>2.1507561405812199</v>
      </c>
      <c r="P10" s="20">
        <f t="shared" ref="P10:P39" si="0">L10-N10</f>
        <v>0.49091834440099547</v>
      </c>
      <c r="Q10" s="20">
        <f t="shared" ref="Q10:Q39" si="1">SQRT(O10^2+M10^2)</f>
        <v>3.2209132922200894</v>
      </c>
      <c r="R10" s="20">
        <v>287.98576105710998</v>
      </c>
      <c r="S10" s="20">
        <v>3.20281590710914</v>
      </c>
      <c r="T10" s="20">
        <v>285.47739186613501</v>
      </c>
      <c r="U10" s="20">
        <v>3.70337977105762</v>
      </c>
      <c r="V10" s="20">
        <v>288.37846272995</v>
      </c>
      <c r="W10" s="20">
        <v>7.4562035465081102</v>
      </c>
      <c r="X10" s="20">
        <v>285.99804299039602</v>
      </c>
      <c r="Y10" s="20">
        <v>2.0949745780973501</v>
      </c>
      <c r="Z10" s="20">
        <v>-0.39270167284025798</v>
      </c>
      <c r="AA10" s="20">
        <v>8.4759576299630801</v>
      </c>
      <c r="AB10" s="20">
        <v>-0.52065112426155902</v>
      </c>
      <c r="AC10" s="20">
        <v>4.2693671179755199</v>
      </c>
    </row>
    <row r="11" spans="1:29" x14ac:dyDescent="0.25">
      <c r="A11" s="19" t="s">
        <v>58</v>
      </c>
      <c r="B11" s="20">
        <v>274.74029685172798</v>
      </c>
      <c r="C11" s="20">
        <v>0.95471855859105803</v>
      </c>
      <c r="D11" s="20">
        <v>274.22441089960699</v>
      </c>
      <c r="E11" s="20">
        <v>1.01522960865378</v>
      </c>
      <c r="F11" s="20">
        <v>274.518891614496</v>
      </c>
      <c r="G11" s="20">
        <v>1.5860155116741801</v>
      </c>
      <c r="H11" s="20">
        <v>273.92542574032501</v>
      </c>
      <c r="I11" s="20">
        <v>1.48033025455318</v>
      </c>
      <c r="J11" s="20">
        <v>298.67266459202</v>
      </c>
      <c r="K11" s="20">
        <v>1.33353797556903</v>
      </c>
      <c r="L11" s="20">
        <v>301.24432766583499</v>
      </c>
      <c r="M11" s="20">
        <v>2.2078735015291899</v>
      </c>
      <c r="N11" s="20">
        <v>296.64892128365199</v>
      </c>
      <c r="O11" s="20">
        <v>1.6726963576164999</v>
      </c>
      <c r="P11" s="20">
        <f t="shared" si="0"/>
        <v>4.5954063821830005</v>
      </c>
      <c r="Q11" s="20">
        <f t="shared" si="1"/>
        <v>2.7699491878982676</v>
      </c>
      <c r="R11" s="20">
        <v>314.20009539297399</v>
      </c>
      <c r="S11" s="20">
        <v>2.7351129022450902</v>
      </c>
      <c r="T11" s="20">
        <v>302.73499942287401</v>
      </c>
      <c r="U11" s="20">
        <v>2.7105993121174898</v>
      </c>
      <c r="V11" s="20">
        <v>315.96601028282203</v>
      </c>
      <c r="W11" s="20">
        <v>4.9116683309421401</v>
      </c>
      <c r="X11" s="20">
        <v>298.99673898675098</v>
      </c>
      <c r="Y11" s="20">
        <v>1.63505714220664</v>
      </c>
      <c r="Z11" s="20">
        <v>-1.7659148898480199</v>
      </c>
      <c r="AA11" s="20">
        <v>5.7629538239536204</v>
      </c>
      <c r="AB11" s="20">
        <v>3.73826043612284</v>
      </c>
      <c r="AC11" s="20">
        <v>3.3652545034422698</v>
      </c>
    </row>
    <row r="12" spans="1:29" x14ac:dyDescent="0.25">
      <c r="A12" s="19" t="s">
        <v>59</v>
      </c>
      <c r="B12" s="20">
        <v>270.77031419740598</v>
      </c>
      <c r="C12" s="20">
        <v>0.87026822828777095</v>
      </c>
      <c r="D12" s="20">
        <v>269.414425021753</v>
      </c>
      <c r="E12" s="20">
        <v>0.94760667614433602</v>
      </c>
      <c r="F12" s="20">
        <v>269.45777163653901</v>
      </c>
      <c r="G12" s="20">
        <v>1.63674583379282</v>
      </c>
      <c r="H12" s="20">
        <v>269.37132830544601</v>
      </c>
      <c r="I12" s="20">
        <v>1.1782417529970699</v>
      </c>
      <c r="J12" s="20">
        <v>286.80865832441702</v>
      </c>
      <c r="K12" s="20">
        <v>1.1830470919316001</v>
      </c>
      <c r="L12" s="20">
        <v>287.86681172080898</v>
      </c>
      <c r="M12" s="20">
        <v>2.0845321664447898</v>
      </c>
      <c r="N12" s="20">
        <v>285.83955702137803</v>
      </c>
      <c r="O12" s="20">
        <v>1.5409070745726601</v>
      </c>
      <c r="P12" s="20">
        <f t="shared" si="0"/>
        <v>2.027254699430955</v>
      </c>
      <c r="Q12" s="20">
        <f t="shared" si="1"/>
        <v>2.5922324288942691</v>
      </c>
      <c r="R12" s="20">
        <v>287.71279007611901</v>
      </c>
      <c r="S12" s="20">
        <v>3.0235217997178401</v>
      </c>
      <c r="T12" s="20">
        <v>288.97782943131102</v>
      </c>
      <c r="U12" s="20">
        <v>2.7659138402714598</v>
      </c>
      <c r="V12" s="20">
        <v>297.29078590964502</v>
      </c>
      <c r="W12" s="20">
        <v>5.1840212444274201</v>
      </c>
      <c r="X12" s="20">
        <v>285.78628841807</v>
      </c>
      <c r="Y12" s="20">
        <v>1.5773815107573901</v>
      </c>
      <c r="Z12" s="20">
        <v>-9.5779958335265096</v>
      </c>
      <c r="AA12" s="20">
        <v>6.2493544539702697</v>
      </c>
      <c r="AB12" s="20">
        <v>3.1915410132414102</v>
      </c>
      <c r="AC12" s="20">
        <v>3.1675235727661599</v>
      </c>
    </row>
    <row r="13" spans="1:29" x14ac:dyDescent="0.25">
      <c r="A13" s="19" t="s">
        <v>60</v>
      </c>
      <c r="B13" s="20">
        <v>217.88994995582101</v>
      </c>
      <c r="C13" s="20">
        <v>2.1531372328038798</v>
      </c>
      <c r="D13" s="20">
        <v>212.925794924451</v>
      </c>
      <c r="E13" s="20">
        <v>2.18517374533549</v>
      </c>
      <c r="F13" s="20">
        <v>212.347582910836</v>
      </c>
      <c r="G13" s="20">
        <v>2.9983326365125502</v>
      </c>
      <c r="H13" s="20">
        <v>213.496461419599</v>
      </c>
      <c r="I13" s="20">
        <v>2.0267225942683602</v>
      </c>
      <c r="J13" s="20">
        <v>249.16351964568099</v>
      </c>
      <c r="K13" s="20">
        <v>2.22091677923446</v>
      </c>
      <c r="L13" s="20">
        <v>253.83481721858499</v>
      </c>
      <c r="M13" s="20">
        <v>3.3223564912849102</v>
      </c>
      <c r="N13" s="20">
        <v>244.869966230995</v>
      </c>
      <c r="O13" s="20">
        <v>2.0148927690867202</v>
      </c>
      <c r="P13" s="20">
        <f t="shared" si="0"/>
        <v>8.9648509875899833</v>
      </c>
      <c r="Q13" s="20">
        <f t="shared" si="1"/>
        <v>3.8855946167994584</v>
      </c>
      <c r="R13" s="20">
        <v>252.18697651491499</v>
      </c>
      <c r="S13" s="20">
        <v>4.7165234440955004</v>
      </c>
      <c r="T13" s="20">
        <v>255.087108641811</v>
      </c>
      <c r="U13" s="20">
        <v>3.6369824657170602</v>
      </c>
      <c r="V13" s="20">
        <v>259.70366305072201</v>
      </c>
      <c r="W13" s="20">
        <v>7.6533637825776202</v>
      </c>
      <c r="X13" s="20">
        <v>243.61504348014199</v>
      </c>
      <c r="Y13" s="20">
        <v>2.1526719265305299</v>
      </c>
      <c r="Z13" s="20">
        <v>-7.5166865358070298</v>
      </c>
      <c r="AA13" s="20">
        <v>9.3567405060790403</v>
      </c>
      <c r="AB13" s="20">
        <v>11.472065161669001</v>
      </c>
      <c r="AC13" s="20">
        <v>3.3150660884929599</v>
      </c>
    </row>
    <row r="14" spans="1:29" x14ac:dyDescent="0.25">
      <c r="A14" s="19" t="s">
        <v>61</v>
      </c>
      <c r="B14" s="20">
        <v>249.01928423864899</v>
      </c>
      <c r="C14" s="20">
        <v>0.84407981208010996</v>
      </c>
      <c r="D14" s="20">
        <v>245.201080129644</v>
      </c>
      <c r="E14" s="20">
        <v>0.91170412220705699</v>
      </c>
      <c r="F14" s="20">
        <v>246.33871446062801</v>
      </c>
      <c r="G14" s="20">
        <v>1.1756148221830001</v>
      </c>
      <c r="H14" s="20">
        <v>244.001690281663</v>
      </c>
      <c r="I14" s="20">
        <v>1.28936669293339</v>
      </c>
      <c r="J14" s="20">
        <v>263.91367782603299</v>
      </c>
      <c r="K14" s="20">
        <v>1.03464139203963</v>
      </c>
      <c r="L14" s="20">
        <v>261.73559707701003</v>
      </c>
      <c r="M14" s="20">
        <v>1.4516252535099099</v>
      </c>
      <c r="N14" s="20">
        <v>266.43022330821998</v>
      </c>
      <c r="O14" s="20">
        <v>1.4998390968329001</v>
      </c>
      <c r="P14" s="20">
        <f t="shared" si="0"/>
        <v>-4.694626231209952</v>
      </c>
      <c r="Q14" s="20">
        <f t="shared" si="1"/>
        <v>2.0872788967975122</v>
      </c>
      <c r="R14" s="20">
        <v>261.70642481021503</v>
      </c>
      <c r="S14" s="20">
        <v>2.0595089715903399</v>
      </c>
      <c r="T14" s="20">
        <v>262.49584722741002</v>
      </c>
      <c r="U14" s="20">
        <v>2.2369111572984699</v>
      </c>
      <c r="V14" s="20">
        <v>277.22074137092</v>
      </c>
      <c r="W14" s="20">
        <v>3.2897970024954302</v>
      </c>
      <c r="X14" s="20">
        <v>264.505704704761</v>
      </c>
      <c r="Y14" s="20">
        <v>1.5781300400304401</v>
      </c>
      <c r="Z14" s="20">
        <v>-15.514316560705399</v>
      </c>
      <c r="AA14" s="20">
        <v>3.9477149944565602</v>
      </c>
      <c r="AB14" s="20">
        <v>-2.0098574773515301</v>
      </c>
      <c r="AC14" s="20">
        <v>2.7516863578972202</v>
      </c>
    </row>
    <row r="15" spans="1:29" x14ac:dyDescent="0.25">
      <c r="A15" s="19" t="s">
        <v>62</v>
      </c>
      <c r="B15" s="20">
        <v>273.03369294336602</v>
      </c>
      <c r="C15" s="20">
        <v>0.81187416200837204</v>
      </c>
      <c r="D15" s="20">
        <v>272.29473105348598</v>
      </c>
      <c r="E15" s="20">
        <v>0.87581377459444099</v>
      </c>
      <c r="F15" s="20">
        <v>270.90257001466199</v>
      </c>
      <c r="G15" s="20">
        <v>1.5761804938571999</v>
      </c>
      <c r="H15" s="20">
        <v>273.71682668172002</v>
      </c>
      <c r="I15" s="20">
        <v>1.2323034789071201</v>
      </c>
      <c r="J15" s="20">
        <v>292.76197211022998</v>
      </c>
      <c r="K15" s="20">
        <v>0.96120399982455396</v>
      </c>
      <c r="L15" s="20">
        <v>296.07784946556302</v>
      </c>
      <c r="M15" s="20">
        <v>1.7954799005450499</v>
      </c>
      <c r="N15" s="20">
        <v>290.23354879015801</v>
      </c>
      <c r="O15" s="20">
        <v>1.2127562321958201</v>
      </c>
      <c r="P15" s="20">
        <f t="shared" si="0"/>
        <v>5.8443006754050089</v>
      </c>
      <c r="Q15" s="20">
        <f t="shared" si="1"/>
        <v>2.1666854298654119</v>
      </c>
      <c r="R15" s="20">
        <v>303.674471878215</v>
      </c>
      <c r="S15" s="20">
        <v>2.6995914500007099</v>
      </c>
      <c r="T15" s="20">
        <v>302.79560307026298</v>
      </c>
      <c r="U15" s="20">
        <v>2.1538336144833101</v>
      </c>
      <c r="V15" s="20">
        <v>308.07327068005202</v>
      </c>
      <c r="W15" s="20">
        <v>3.5103037935745398</v>
      </c>
      <c r="X15" s="20">
        <v>292.45868046366002</v>
      </c>
      <c r="Y15" s="20">
        <v>1.2207020563008499</v>
      </c>
      <c r="Z15" s="20">
        <v>-4.3987988018362101</v>
      </c>
      <c r="AA15" s="20">
        <v>4.5665218954916504</v>
      </c>
      <c r="AB15" s="20">
        <v>10.3369226066038</v>
      </c>
      <c r="AC15" s="20">
        <v>2.3865662329315298</v>
      </c>
    </row>
    <row r="16" spans="1:29" x14ac:dyDescent="0.25">
      <c r="A16" s="19" t="s">
        <v>63</v>
      </c>
      <c r="B16" s="20">
        <v>275.540250654494</v>
      </c>
      <c r="C16" s="20">
        <v>0.61975032561825005</v>
      </c>
      <c r="D16" s="20">
        <v>272.92202184438798</v>
      </c>
      <c r="E16" s="20">
        <v>0.66395615048026102</v>
      </c>
      <c r="F16" s="20">
        <v>267.63315466769802</v>
      </c>
      <c r="G16" s="20">
        <v>1.1349216526982</v>
      </c>
      <c r="H16" s="20">
        <v>278.16441130425301</v>
      </c>
      <c r="I16" s="20">
        <v>0.893590466348268</v>
      </c>
      <c r="J16" s="20">
        <v>293.16136364176299</v>
      </c>
      <c r="K16" s="20">
        <v>0.91943786112570403</v>
      </c>
      <c r="L16" s="20">
        <v>290.86397820328699</v>
      </c>
      <c r="M16" s="20">
        <v>1.8635468113749101</v>
      </c>
      <c r="N16" s="20">
        <v>294.68575387556098</v>
      </c>
      <c r="O16" s="20">
        <v>1.10184027042766</v>
      </c>
      <c r="P16" s="20">
        <f t="shared" si="0"/>
        <v>-3.8217756722739864</v>
      </c>
      <c r="Q16" s="20">
        <f t="shared" si="1"/>
        <v>2.1649154024399415</v>
      </c>
      <c r="R16" s="20">
        <v>297.58106646017302</v>
      </c>
      <c r="S16" s="20">
        <v>2.6419050383779199</v>
      </c>
      <c r="T16" s="20">
        <v>292.82699930632702</v>
      </c>
      <c r="U16" s="20">
        <v>2.37183993915174</v>
      </c>
      <c r="V16" s="20">
        <v>301.31215547560299</v>
      </c>
      <c r="W16" s="20">
        <v>3.3574216424979801</v>
      </c>
      <c r="X16" s="20">
        <v>294.52945624967998</v>
      </c>
      <c r="Y16" s="20">
        <v>1.1765133869006901</v>
      </c>
      <c r="Z16" s="20">
        <v>-3.7310890154304301</v>
      </c>
      <c r="AA16" s="20">
        <v>4.4453821991005098</v>
      </c>
      <c r="AB16" s="20">
        <v>-1.7024569433527901</v>
      </c>
      <c r="AC16" s="20">
        <v>2.7462053821721</v>
      </c>
    </row>
    <row r="17" spans="1:29" x14ac:dyDescent="0.25">
      <c r="A17" s="19" t="s">
        <v>64</v>
      </c>
      <c r="B17" s="20">
        <v>296.46861297084598</v>
      </c>
      <c r="C17" s="20">
        <v>1.2017002516822</v>
      </c>
      <c r="D17" s="20">
        <v>295.52820786449001</v>
      </c>
      <c r="E17" s="20">
        <v>1.34320072242502</v>
      </c>
      <c r="F17" s="20">
        <v>291.90416533051803</v>
      </c>
      <c r="G17" s="20">
        <v>2.0613285682717999</v>
      </c>
      <c r="H17" s="20">
        <v>299.25374032123898</v>
      </c>
      <c r="I17" s="20">
        <v>1.5554019400711601</v>
      </c>
      <c r="J17" s="20">
        <v>312.98134145831102</v>
      </c>
      <c r="K17" s="20">
        <v>1.9075293482472799</v>
      </c>
      <c r="L17" s="20">
        <v>309.92036330003799</v>
      </c>
      <c r="M17" s="20">
        <v>3.0502113576679601</v>
      </c>
      <c r="N17" s="20">
        <v>315.31973349368002</v>
      </c>
      <c r="O17" s="20">
        <v>2.0843431424075098</v>
      </c>
      <c r="P17" s="20">
        <f t="shared" si="0"/>
        <v>-5.399370193642028</v>
      </c>
      <c r="Q17" s="20">
        <f t="shared" si="1"/>
        <v>3.6943572731596808</v>
      </c>
      <c r="R17" s="20">
        <v>325.34594864416601</v>
      </c>
      <c r="S17" s="20">
        <v>2.4063523731966501</v>
      </c>
      <c r="T17" s="20">
        <v>317.41384472266202</v>
      </c>
      <c r="U17" s="20">
        <v>3.2191561172642902</v>
      </c>
      <c r="V17" s="20">
        <v>334.20949414956198</v>
      </c>
      <c r="W17" s="20">
        <v>3.9305651278664602</v>
      </c>
      <c r="X17" s="20">
        <v>320.10792124534697</v>
      </c>
      <c r="Y17" s="20">
        <v>1.5900594750041299</v>
      </c>
      <c r="Z17" s="20">
        <v>-8.8635455053958996</v>
      </c>
      <c r="AA17" s="20">
        <v>4.6976918697469703</v>
      </c>
      <c r="AB17" s="20">
        <v>-2.6940765226849002</v>
      </c>
      <c r="AC17" s="20">
        <v>3.45389001147855</v>
      </c>
    </row>
    <row r="18" spans="1:29" x14ac:dyDescent="0.25">
      <c r="A18" s="19" t="s">
        <v>65</v>
      </c>
      <c r="B18" s="20">
        <v>254.80424813884699</v>
      </c>
      <c r="C18" s="20">
        <v>0.56386286035913102</v>
      </c>
      <c r="D18" s="20">
        <v>251.44604173507599</v>
      </c>
      <c r="E18" s="20">
        <v>0.62562027130586695</v>
      </c>
      <c r="F18" s="20">
        <v>249.758439148192</v>
      </c>
      <c r="G18" s="20">
        <v>1.0759972325324001</v>
      </c>
      <c r="H18" s="20">
        <v>253.055874714509</v>
      </c>
      <c r="I18" s="20">
        <v>1.2116113131905</v>
      </c>
      <c r="J18" s="20">
        <v>286.60910823385399</v>
      </c>
      <c r="K18" s="20">
        <v>0.96281988513962702</v>
      </c>
      <c r="L18" s="20">
        <v>289.462086744808</v>
      </c>
      <c r="M18" s="20">
        <v>1.41294314034407</v>
      </c>
      <c r="N18" s="20">
        <v>284.26469912694398</v>
      </c>
      <c r="O18" s="20">
        <v>1.3323565199692</v>
      </c>
      <c r="P18" s="20">
        <f t="shared" si="0"/>
        <v>5.1973876178640239</v>
      </c>
      <c r="Q18" s="20">
        <f t="shared" si="1"/>
        <v>1.9420561820271316</v>
      </c>
      <c r="R18" s="20">
        <v>293.09142018304999</v>
      </c>
      <c r="S18" s="20">
        <v>2.43670932829738</v>
      </c>
      <c r="T18" s="20">
        <v>287.502952963224</v>
      </c>
      <c r="U18" s="20">
        <v>1.8114081271910101</v>
      </c>
      <c r="V18" s="20">
        <v>295.62638876347302</v>
      </c>
      <c r="W18" s="20">
        <v>3.79521983127702</v>
      </c>
      <c r="X18" s="20">
        <v>283.74877465328802</v>
      </c>
      <c r="Y18" s="20">
        <v>1.32920360624648</v>
      </c>
      <c r="Z18" s="20">
        <v>-2.53496858042221</v>
      </c>
      <c r="AA18" s="20">
        <v>4.6028664762297398</v>
      </c>
      <c r="AB18" s="20">
        <v>3.75417830993596</v>
      </c>
      <c r="AC18" s="20">
        <v>2.14295915223253</v>
      </c>
    </row>
    <row r="19" spans="1:29" x14ac:dyDescent="0.25">
      <c r="A19" s="19" t="s">
        <v>66</v>
      </c>
      <c r="B19" s="20">
        <v>266.09159608822699</v>
      </c>
      <c r="C19" s="20">
        <v>0.75668496393483897</v>
      </c>
      <c r="D19" s="20">
        <v>263.932874411424</v>
      </c>
      <c r="E19" s="20">
        <v>0.83816415211954298</v>
      </c>
      <c r="F19" s="20">
        <v>261.39336059288797</v>
      </c>
      <c r="G19" s="20">
        <v>1.38319562011797</v>
      </c>
      <c r="H19" s="20">
        <v>266.49405988236902</v>
      </c>
      <c r="I19" s="20">
        <v>1.3357179740123499</v>
      </c>
      <c r="J19" s="20">
        <v>293.70369665408901</v>
      </c>
      <c r="K19" s="20">
        <v>1.3757512698829</v>
      </c>
      <c r="L19" s="20">
        <v>292.378432551495</v>
      </c>
      <c r="M19" s="20">
        <v>2.0362559151353099</v>
      </c>
      <c r="N19" s="20">
        <v>295.15237112609702</v>
      </c>
      <c r="O19" s="20">
        <v>1.6794241613018901</v>
      </c>
      <c r="P19" s="20">
        <f t="shared" si="0"/>
        <v>-2.7739385746020275</v>
      </c>
      <c r="Q19" s="20">
        <f t="shared" si="1"/>
        <v>2.6394703380580156</v>
      </c>
      <c r="R19" s="20">
        <v>293.579692560338</v>
      </c>
      <c r="S19" s="20">
        <v>2.66575073281455</v>
      </c>
      <c r="T19" s="20">
        <v>295.89174577640199</v>
      </c>
      <c r="U19" s="20">
        <v>2.8026493255614802</v>
      </c>
      <c r="V19" s="20">
        <v>301.99915046420602</v>
      </c>
      <c r="W19" s="20">
        <v>4.2494680788653696</v>
      </c>
      <c r="X19" s="20">
        <v>296.25207721515898</v>
      </c>
      <c r="Y19" s="20">
        <v>1.89328613240846</v>
      </c>
      <c r="Z19" s="20">
        <v>-8.4194579038687003</v>
      </c>
      <c r="AA19" s="20">
        <v>4.4639050360757899</v>
      </c>
      <c r="AB19" s="20">
        <v>-0.36033143875711698</v>
      </c>
      <c r="AC19" s="20">
        <v>3.4182987718865698</v>
      </c>
    </row>
    <row r="20" spans="1:29" x14ac:dyDescent="0.25">
      <c r="A20" s="19" t="s">
        <v>67</v>
      </c>
      <c r="B20" s="20">
        <v>289.196864744089</v>
      </c>
      <c r="C20" s="20">
        <v>0.89028259647555896</v>
      </c>
      <c r="D20" s="20">
        <v>287.67867634148803</v>
      </c>
      <c r="E20" s="20">
        <v>0.894968654349107</v>
      </c>
      <c r="F20" s="20">
        <v>287.44824581923802</v>
      </c>
      <c r="G20" s="20">
        <v>1.3536510996123099</v>
      </c>
      <c r="H20" s="20">
        <v>287.91653684600601</v>
      </c>
      <c r="I20" s="20">
        <v>1.16567790552661</v>
      </c>
      <c r="J20" s="20">
        <v>308.48882144675702</v>
      </c>
      <c r="K20" s="20">
        <v>0.90862990584602099</v>
      </c>
      <c r="L20" s="20">
        <v>313.33276429300099</v>
      </c>
      <c r="M20" s="20">
        <v>1.3667854943722899</v>
      </c>
      <c r="N20" s="20">
        <v>303.88285530940698</v>
      </c>
      <c r="O20" s="20">
        <v>1.1626108446287899</v>
      </c>
      <c r="P20" s="20">
        <f t="shared" si="0"/>
        <v>9.449908983594014</v>
      </c>
      <c r="Q20" s="20">
        <f t="shared" si="1"/>
        <v>1.7943707988247506</v>
      </c>
      <c r="R20" s="20">
        <v>322.18931286764803</v>
      </c>
      <c r="S20" s="20">
        <v>2.0524899734490698</v>
      </c>
      <c r="T20" s="20">
        <v>309.01805755736001</v>
      </c>
      <c r="U20" s="20">
        <v>1.7948652112054999</v>
      </c>
      <c r="V20" s="20">
        <v>315.26947092160299</v>
      </c>
      <c r="W20" s="20">
        <v>4.4750194008195603</v>
      </c>
      <c r="X20" s="20">
        <v>303.85572207451003</v>
      </c>
      <c r="Y20" s="20">
        <v>1.22776896939722</v>
      </c>
      <c r="Z20" s="20">
        <v>6.9198419460452802</v>
      </c>
      <c r="AA20" s="20">
        <v>4.9229977450586997</v>
      </c>
      <c r="AB20" s="20">
        <v>5.1623354828497803</v>
      </c>
      <c r="AC20" s="20">
        <v>2.1161501975542998</v>
      </c>
    </row>
    <row r="21" spans="1:29" x14ac:dyDescent="0.25">
      <c r="A21" s="19" t="s">
        <v>68</v>
      </c>
      <c r="B21" s="20">
        <v>262.76130937298399</v>
      </c>
      <c r="C21" s="20">
        <v>1.02321071096021</v>
      </c>
      <c r="D21" s="20">
        <v>259.50718518632402</v>
      </c>
      <c r="E21" s="20">
        <v>1.0962384703782799</v>
      </c>
      <c r="F21" s="20">
        <v>257.88376778029198</v>
      </c>
      <c r="G21" s="20">
        <v>1.6420830190760101</v>
      </c>
      <c r="H21" s="20">
        <v>261.07831392734897</v>
      </c>
      <c r="I21" s="20">
        <v>1.4960368089671101</v>
      </c>
      <c r="J21" s="20">
        <v>281.06510311450597</v>
      </c>
      <c r="K21" s="20">
        <v>1.2302821947509801</v>
      </c>
      <c r="L21" s="20">
        <v>281.344414002669</v>
      </c>
      <c r="M21" s="20">
        <v>2.0654466316128102</v>
      </c>
      <c r="N21" s="20">
        <v>280.82668595746497</v>
      </c>
      <c r="O21" s="20">
        <v>1.6626967911819199</v>
      </c>
      <c r="P21" s="20">
        <f t="shared" si="0"/>
        <v>0.5177280452040236</v>
      </c>
      <c r="Q21" s="20">
        <f t="shared" si="1"/>
        <v>2.6515335953835013</v>
      </c>
      <c r="R21" s="20">
        <v>287.54750206598101</v>
      </c>
      <c r="S21" s="20">
        <v>2.9674058788549198</v>
      </c>
      <c r="T21" s="20">
        <v>278.494794940281</v>
      </c>
      <c r="U21" s="20">
        <v>2.6078600895645301</v>
      </c>
      <c r="V21" s="20">
        <v>286.71598277007598</v>
      </c>
      <c r="W21" s="20">
        <v>4.8183517189381204</v>
      </c>
      <c r="X21" s="20">
        <v>280.251126617892</v>
      </c>
      <c r="Y21" s="20">
        <v>1.6787199655924501</v>
      </c>
      <c r="Z21" s="20">
        <v>0.83151929590525198</v>
      </c>
      <c r="AA21" s="20">
        <v>5.8774051999550201</v>
      </c>
      <c r="AB21" s="20">
        <v>-1.7563316776111699</v>
      </c>
      <c r="AC21" s="20">
        <v>3.2505319651181299</v>
      </c>
    </row>
    <row r="22" spans="1:29" x14ac:dyDescent="0.25">
      <c r="A22" s="19" t="s">
        <v>69</v>
      </c>
      <c r="B22" s="20">
        <v>243.60275871962301</v>
      </c>
      <c r="C22" s="20">
        <v>1.13412500723468</v>
      </c>
      <c r="D22" s="20">
        <v>240.868370925161</v>
      </c>
      <c r="E22" s="20">
        <v>1.27256528222028</v>
      </c>
      <c r="F22" s="20">
        <v>238.33941653049999</v>
      </c>
      <c r="G22" s="20">
        <v>1.8763188844476799</v>
      </c>
      <c r="H22" s="20">
        <v>243.355494239519</v>
      </c>
      <c r="I22" s="20">
        <v>1.3269203260843201</v>
      </c>
      <c r="J22" s="20">
        <v>262.77564154019802</v>
      </c>
      <c r="K22" s="20">
        <v>1.4985685918137699</v>
      </c>
      <c r="L22" s="20">
        <v>264.624483256286</v>
      </c>
      <c r="M22" s="20">
        <v>2.3606902894560702</v>
      </c>
      <c r="N22" s="20">
        <v>261.36969396665103</v>
      </c>
      <c r="O22" s="20">
        <v>1.7124536008850899</v>
      </c>
      <c r="P22" s="20">
        <f t="shared" si="0"/>
        <v>3.2547892896349708</v>
      </c>
      <c r="Q22" s="20">
        <f t="shared" si="1"/>
        <v>2.916394345406069</v>
      </c>
      <c r="R22" s="20">
        <v>266.73559804362498</v>
      </c>
      <c r="S22" s="20">
        <v>3.2965167455871698</v>
      </c>
      <c r="T22" s="20">
        <v>267.94952039297903</v>
      </c>
      <c r="U22" s="20">
        <v>2.7799840181655302</v>
      </c>
      <c r="V22" s="20">
        <v>269.20176642073199</v>
      </c>
      <c r="W22" s="20">
        <v>4.4268621318047501</v>
      </c>
      <c r="X22" s="20">
        <v>261.70020031496603</v>
      </c>
      <c r="Y22" s="20">
        <v>1.8100458575215801</v>
      </c>
      <c r="Z22" s="20">
        <v>-2.4661683771068201</v>
      </c>
      <c r="AA22" s="20">
        <v>5.6026997481831504</v>
      </c>
      <c r="AB22" s="20">
        <v>6.2493200780126301</v>
      </c>
      <c r="AC22" s="20">
        <v>2.8260152231217202</v>
      </c>
    </row>
    <row r="23" spans="1:29" s="1" customFormat="1" x14ac:dyDescent="0.25">
      <c r="A23" s="7" t="s">
        <v>70</v>
      </c>
      <c r="B23" s="21">
        <v>245.49730614565499</v>
      </c>
      <c r="C23" s="21">
        <v>1.54915741750226</v>
      </c>
      <c r="D23" s="21">
        <v>242.71714438817</v>
      </c>
      <c r="E23" s="21">
        <v>1.6252184805251</v>
      </c>
      <c r="F23" s="21">
        <v>241.047471163409</v>
      </c>
      <c r="G23" s="21">
        <v>1.9070346102275599</v>
      </c>
      <c r="H23" s="21">
        <v>244.35905929228699</v>
      </c>
      <c r="I23" s="21">
        <v>1.8563433512118599</v>
      </c>
      <c r="J23" s="22">
        <v>271.45707442717901</v>
      </c>
      <c r="K23" s="21">
        <v>2.3750203710153799</v>
      </c>
      <c r="L23" s="36">
        <v>272.38352251932696</v>
      </c>
      <c r="M23" s="21">
        <v>3.6992582472427951</v>
      </c>
      <c r="N23" s="36">
        <v>270.79414053675941</v>
      </c>
      <c r="O23" s="21">
        <v>2.9886458212881633</v>
      </c>
      <c r="P23" s="21">
        <f t="shared" si="0"/>
        <v>1.589381982567545</v>
      </c>
      <c r="Q23" s="21">
        <f t="shared" si="1"/>
        <v>4.7556824352449185</v>
      </c>
      <c r="R23" s="36">
        <v>272.32762854764957</v>
      </c>
      <c r="S23" s="21">
        <v>5.5440743577051252</v>
      </c>
      <c r="T23" s="36">
        <v>273.67141408552226</v>
      </c>
      <c r="U23" s="21">
        <v>4.7732888898648298</v>
      </c>
      <c r="V23" s="36">
        <v>274.42330357957064</v>
      </c>
      <c r="W23" s="21">
        <v>6.5259461242828891</v>
      </c>
      <c r="X23" s="36">
        <v>270.47029039492065</v>
      </c>
      <c r="Y23" s="21">
        <v>3.2334155202270094</v>
      </c>
      <c r="Z23" s="21">
        <v>-2.0956750319210413</v>
      </c>
      <c r="AA23" s="36">
        <v>8.6718248707153691</v>
      </c>
      <c r="AB23" s="21">
        <v>3.2011236906015883</v>
      </c>
      <c r="AC23" s="21">
        <v>5.9244117708706217</v>
      </c>
    </row>
    <row r="24" spans="1:29" x14ac:dyDescent="0.25">
      <c r="A24" s="19" t="s">
        <v>71</v>
      </c>
      <c r="B24" s="20">
        <v>247.89064610933301</v>
      </c>
      <c r="C24" s="20">
        <v>0.92535966181210305</v>
      </c>
      <c r="D24" s="20">
        <v>245.64706029610801</v>
      </c>
      <c r="E24" s="20">
        <v>0.96443153041249796</v>
      </c>
      <c r="F24" s="20">
        <v>243.88075261834999</v>
      </c>
      <c r="G24" s="20">
        <v>1.42933394425052</v>
      </c>
      <c r="H24" s="20">
        <v>247.286804650964</v>
      </c>
      <c r="I24" s="20">
        <v>1.29898791234372</v>
      </c>
      <c r="J24" s="20">
        <v>270.09712571068002</v>
      </c>
      <c r="K24" s="20">
        <v>1.44721312601651</v>
      </c>
      <c r="L24" s="20">
        <v>273.13270135039602</v>
      </c>
      <c r="M24" s="20">
        <v>2.3204439704054201</v>
      </c>
      <c r="N24" s="20">
        <v>268.111170852643</v>
      </c>
      <c r="O24" s="20">
        <v>1.6719126125147299</v>
      </c>
      <c r="P24" s="20">
        <f t="shared" si="0"/>
        <v>5.0215304977530195</v>
      </c>
      <c r="Q24" s="20">
        <f t="shared" si="1"/>
        <v>2.8600265739458957</v>
      </c>
      <c r="R24" s="20">
        <v>281.76015028714801</v>
      </c>
      <c r="S24" s="20">
        <v>3.96211467985861</v>
      </c>
      <c r="T24" s="20">
        <v>268.29142413142603</v>
      </c>
      <c r="U24" s="20">
        <v>3.12185768035051</v>
      </c>
      <c r="V24" s="20">
        <v>283.740002576064</v>
      </c>
      <c r="W24" s="20">
        <v>4.3254333228340398</v>
      </c>
      <c r="X24" s="20">
        <v>265.84926732030601</v>
      </c>
      <c r="Y24" s="20">
        <v>1.79798456490964</v>
      </c>
      <c r="Z24" s="20">
        <v>-1.9798522889157499</v>
      </c>
      <c r="AA24" s="20">
        <v>5.4937827981644096</v>
      </c>
      <c r="AB24" s="20">
        <v>2.44215681112036</v>
      </c>
      <c r="AC24" s="20">
        <v>3.4309158128803898</v>
      </c>
    </row>
    <row r="25" spans="1:29" x14ac:dyDescent="0.25">
      <c r="A25" s="19" t="s">
        <v>72</v>
      </c>
      <c r="B25" s="20">
        <v>238.29951519658101</v>
      </c>
      <c r="C25" s="20">
        <v>1.0317388064203401</v>
      </c>
      <c r="D25" s="20">
        <v>235.99533766962799</v>
      </c>
      <c r="E25" s="20">
        <v>1.0156052658611401</v>
      </c>
      <c r="F25" s="20">
        <v>233.354940967685</v>
      </c>
      <c r="G25" s="20">
        <v>1.43457693847747</v>
      </c>
      <c r="H25" s="20">
        <v>238.46134596180499</v>
      </c>
      <c r="I25" s="20">
        <v>1.2276554381821501</v>
      </c>
      <c r="J25" s="20">
        <v>255.29282039439599</v>
      </c>
      <c r="K25" s="20">
        <v>1.42602430684364</v>
      </c>
      <c r="L25" s="20">
        <v>257.85486971494902</v>
      </c>
      <c r="M25" s="20">
        <v>2.5186299274609398</v>
      </c>
      <c r="N25" s="20">
        <v>253.630640375101</v>
      </c>
      <c r="O25" s="20">
        <v>1.5311959976393199</v>
      </c>
      <c r="P25" s="20">
        <f t="shared" si="0"/>
        <v>4.2242293398480228</v>
      </c>
      <c r="Q25" s="20">
        <f t="shared" si="1"/>
        <v>2.9475511691383018</v>
      </c>
      <c r="R25" s="20">
        <v>255.98074473201501</v>
      </c>
      <c r="S25" s="20">
        <v>3.53379211139384</v>
      </c>
      <c r="T25" s="20">
        <v>259.494444311145</v>
      </c>
      <c r="U25" s="20">
        <v>2.70006649016302</v>
      </c>
      <c r="V25" s="20">
        <v>255.56047645743999</v>
      </c>
      <c r="W25" s="20">
        <v>4.9016703297953796</v>
      </c>
      <c r="X25" s="20">
        <v>253.64227265954401</v>
      </c>
      <c r="Y25" s="20">
        <v>1.62634156468934</v>
      </c>
      <c r="Z25" s="20">
        <v>0.42026827457527199</v>
      </c>
      <c r="AA25" s="20">
        <v>6.1721102963272596</v>
      </c>
      <c r="AB25" s="20">
        <v>5.8521716516009903</v>
      </c>
      <c r="AC25" s="20">
        <v>3.0200014263049302</v>
      </c>
    </row>
    <row r="26" spans="1:29" x14ac:dyDescent="0.25">
      <c r="A26" s="19" t="s">
        <v>73</v>
      </c>
      <c r="B26" s="20">
        <v>280.84042682685299</v>
      </c>
      <c r="C26" s="20">
        <v>0.95248389659120303</v>
      </c>
      <c r="D26" s="20">
        <v>279.41251524334803</v>
      </c>
      <c r="E26" s="20">
        <v>1.07879753047793</v>
      </c>
      <c r="F26" s="20">
        <v>277.45006918576303</v>
      </c>
      <c r="G26" s="20">
        <v>1.70852963913552</v>
      </c>
      <c r="H26" s="20">
        <v>281.46749298812801</v>
      </c>
      <c r="I26" s="20">
        <v>1.46173560940942</v>
      </c>
      <c r="J26" s="20">
        <v>299.305713736651</v>
      </c>
      <c r="K26" s="20">
        <v>1.2623278252216401</v>
      </c>
      <c r="L26" s="20">
        <v>301.711383346415</v>
      </c>
      <c r="M26" s="20">
        <v>1.92570189156659</v>
      </c>
      <c r="N26" s="20">
        <v>297.29223899781903</v>
      </c>
      <c r="O26" s="20">
        <v>1.52980450842116</v>
      </c>
      <c r="P26" s="20">
        <f t="shared" si="0"/>
        <v>4.419144348595978</v>
      </c>
      <c r="Q26" s="20">
        <f t="shared" si="1"/>
        <v>2.4593961879227288</v>
      </c>
      <c r="R26" s="20">
        <v>304.13085019395697</v>
      </c>
      <c r="S26" s="20">
        <v>3.3050229099150101</v>
      </c>
      <c r="T26" s="20">
        <v>302.11357402694301</v>
      </c>
      <c r="U26" s="20">
        <v>2.2329940816193701</v>
      </c>
      <c r="V26" s="20">
        <v>301.50044528008601</v>
      </c>
      <c r="W26" s="20">
        <v>5.3501773810930997</v>
      </c>
      <c r="X26" s="20">
        <v>297.11763331499702</v>
      </c>
      <c r="Y26" s="20">
        <v>1.60274802219796</v>
      </c>
      <c r="Z26" s="20">
        <v>2.6304049138711298</v>
      </c>
      <c r="AA26" s="20">
        <v>6.1536477869847701</v>
      </c>
      <c r="AB26" s="20">
        <v>4.9959407119458996</v>
      </c>
      <c r="AC26" s="20">
        <v>2.6597258019600298</v>
      </c>
    </row>
    <row r="27" spans="1:29" x14ac:dyDescent="0.25">
      <c r="A27" s="19" t="s">
        <v>74</v>
      </c>
      <c r="B27" s="20">
        <v>259.575010569553</v>
      </c>
      <c r="C27" s="20">
        <v>1.99264930317901</v>
      </c>
      <c r="D27" s="20">
        <v>260.89071774114501</v>
      </c>
      <c r="E27" s="20">
        <v>2.0322541421770599</v>
      </c>
      <c r="F27" s="20">
        <v>254.99887075566801</v>
      </c>
      <c r="G27" s="20">
        <v>3.3615621765764598</v>
      </c>
      <c r="H27" s="20">
        <v>266.62304211879803</v>
      </c>
      <c r="I27" s="20">
        <v>2.4505131195692802</v>
      </c>
      <c r="J27" s="20">
        <v>283.34627461109199</v>
      </c>
      <c r="K27" s="20">
        <v>2.5994350439610798</v>
      </c>
      <c r="L27" s="20">
        <v>280.11468953737398</v>
      </c>
      <c r="M27" s="20">
        <v>4.2157046858881797</v>
      </c>
      <c r="N27" s="20">
        <v>286.12819548935801</v>
      </c>
      <c r="O27" s="20">
        <v>3.3664884734496501</v>
      </c>
      <c r="P27" s="20">
        <f t="shared" si="0"/>
        <v>-6.0135059519840297</v>
      </c>
      <c r="Q27" s="20">
        <f t="shared" si="1"/>
        <v>5.3949430618393848</v>
      </c>
      <c r="R27" s="20">
        <v>284.12432852885001</v>
      </c>
      <c r="S27" s="20">
        <v>4.5342009297934798</v>
      </c>
      <c r="T27" s="20">
        <v>276.61671870118403</v>
      </c>
      <c r="U27" s="20">
        <v>6.5241035179832796</v>
      </c>
      <c r="V27" s="20">
        <v>279.41235925642599</v>
      </c>
      <c r="W27" s="20">
        <v>6.3978800733708399</v>
      </c>
      <c r="X27" s="20">
        <v>287.26146438462501</v>
      </c>
      <c r="Y27" s="20">
        <v>3.6319710952619002</v>
      </c>
      <c r="Z27" s="20">
        <v>4.7119692724229898</v>
      </c>
      <c r="AA27" s="20">
        <v>7.5234783461866899</v>
      </c>
      <c r="AB27" s="20">
        <v>-10.6447456834411</v>
      </c>
      <c r="AC27" s="20">
        <v>7.8764823963138104</v>
      </c>
    </row>
    <row r="28" spans="1:29" x14ac:dyDescent="0.25">
      <c r="A28" s="19" t="s">
        <v>75</v>
      </c>
      <c r="B28" s="20">
        <v>278.55244389712499</v>
      </c>
      <c r="C28" s="20">
        <v>0.94582158362913704</v>
      </c>
      <c r="D28" s="20">
        <v>277.17928233658802</v>
      </c>
      <c r="E28" s="20">
        <v>1.1170078472951399</v>
      </c>
      <c r="F28" s="20">
        <v>275.91342055891698</v>
      </c>
      <c r="G28" s="20">
        <v>1.6462504808614999</v>
      </c>
      <c r="H28" s="20">
        <v>278.441333987365</v>
      </c>
      <c r="I28" s="20">
        <v>1.5889367080082</v>
      </c>
      <c r="J28" s="20">
        <v>298.48843110075398</v>
      </c>
      <c r="K28" s="20">
        <v>1.6074508698698</v>
      </c>
      <c r="L28" s="20">
        <v>298.82526550402298</v>
      </c>
      <c r="M28" s="20">
        <v>2.3163264973584199</v>
      </c>
      <c r="N28" s="20">
        <v>298.17237035745001</v>
      </c>
      <c r="O28" s="20">
        <v>2.2753772945447701</v>
      </c>
      <c r="P28" s="20">
        <f t="shared" si="0"/>
        <v>0.65289514657297332</v>
      </c>
      <c r="Q28" s="20">
        <f t="shared" si="1"/>
        <v>3.2469539995039356</v>
      </c>
      <c r="R28" s="20">
        <v>314.37348734883</v>
      </c>
      <c r="S28" s="20">
        <v>4.0022107722107902</v>
      </c>
      <c r="T28" s="20">
        <v>299.579315539258</v>
      </c>
      <c r="U28" s="20">
        <v>2.7335006558490802</v>
      </c>
      <c r="V28" s="20">
        <v>298.25688082386199</v>
      </c>
      <c r="W28" s="20">
        <v>6.6605698123536703</v>
      </c>
      <c r="X28" s="20">
        <v>301.841411974881</v>
      </c>
      <c r="Y28" s="20">
        <v>2.1572612192629501</v>
      </c>
      <c r="Z28" s="20">
        <v>16.1166065249678</v>
      </c>
      <c r="AA28" s="20">
        <v>7.7722026530401802</v>
      </c>
      <c r="AB28" s="20">
        <v>-2.2620964356230302</v>
      </c>
      <c r="AC28" s="20">
        <v>3.5148003730377</v>
      </c>
    </row>
    <row r="29" spans="1:29" x14ac:dyDescent="0.25">
      <c r="A29" s="19" t="s">
        <v>76</v>
      </c>
      <c r="B29" s="20">
        <v>235.726882070664</v>
      </c>
      <c r="C29" s="20">
        <v>1.10505827073505</v>
      </c>
      <c r="D29" s="20">
        <v>234.11706180108601</v>
      </c>
      <c r="E29" s="20">
        <v>1.15408094412518</v>
      </c>
      <c r="F29" s="20">
        <v>232.036729784263</v>
      </c>
      <c r="G29" s="20">
        <v>1.6420565059182699</v>
      </c>
      <c r="H29" s="20">
        <v>236.13537355971599</v>
      </c>
      <c r="I29" s="20">
        <v>1.2221635710871299</v>
      </c>
      <c r="J29" s="20">
        <v>255.01311335747599</v>
      </c>
      <c r="K29" s="20">
        <v>1.9057008525449399</v>
      </c>
      <c r="L29" s="20">
        <v>254.943000872992</v>
      </c>
      <c r="M29" s="20">
        <v>2.8368301971846401</v>
      </c>
      <c r="N29" s="20">
        <v>255.05744941337801</v>
      </c>
      <c r="O29" s="20">
        <v>2.25993415534984</v>
      </c>
      <c r="P29" s="20">
        <f t="shared" si="0"/>
        <v>-0.11444854038600738</v>
      </c>
      <c r="Q29" s="20">
        <f t="shared" si="1"/>
        <v>3.626969527605028</v>
      </c>
      <c r="R29" s="20">
        <v>260.213516572863</v>
      </c>
      <c r="S29" s="20">
        <v>4.3810062748711003</v>
      </c>
      <c r="T29" s="20">
        <v>250.655134896748</v>
      </c>
      <c r="U29" s="20">
        <v>3.8788816233063401</v>
      </c>
      <c r="V29" s="20">
        <v>252.77781548225499</v>
      </c>
      <c r="W29" s="20">
        <v>6.3094991304493</v>
      </c>
      <c r="X29" s="20">
        <v>255.60524085951201</v>
      </c>
      <c r="Y29" s="20">
        <v>2.4673220025682499</v>
      </c>
      <c r="Z29" s="20">
        <v>7.4357010906083501</v>
      </c>
      <c r="AA29" s="20">
        <v>8.16142269387678</v>
      </c>
      <c r="AB29" s="20">
        <v>-4.9501059627641002</v>
      </c>
      <c r="AC29" s="20">
        <v>4.31545097091184</v>
      </c>
    </row>
    <row r="30" spans="1:29" x14ac:dyDescent="0.25">
      <c r="A30" s="19" t="s">
        <v>77</v>
      </c>
      <c r="B30" s="20">
        <v>234.72943102858099</v>
      </c>
      <c r="C30" s="20">
        <v>1.72150348998987</v>
      </c>
      <c r="D30" s="20">
        <v>230.66308909423401</v>
      </c>
      <c r="E30" s="20">
        <v>1.6648046934889</v>
      </c>
      <c r="F30" s="20">
        <v>231.513395829285</v>
      </c>
      <c r="G30" s="20">
        <v>2.23276157144551</v>
      </c>
      <c r="H30" s="20">
        <v>229.87657102557699</v>
      </c>
      <c r="I30" s="20">
        <v>1.89329505304268</v>
      </c>
      <c r="J30" s="20">
        <v>271.75017874426197</v>
      </c>
      <c r="K30" s="20">
        <v>1.9869554324288301</v>
      </c>
      <c r="L30" s="20">
        <v>272.43813987180499</v>
      </c>
      <c r="M30" s="20">
        <v>3.9044154190359701</v>
      </c>
      <c r="N30" s="20">
        <v>271.25735509539999</v>
      </c>
      <c r="O30" s="20">
        <v>2.1868846077540001</v>
      </c>
      <c r="P30" s="20">
        <f t="shared" si="0"/>
        <v>1.1807847764050052</v>
      </c>
      <c r="Q30" s="20">
        <f t="shared" si="1"/>
        <v>4.4751451431252143</v>
      </c>
      <c r="R30" s="20">
        <v>284.62864995796298</v>
      </c>
      <c r="S30" s="20">
        <v>5.2773337186254103</v>
      </c>
      <c r="T30" s="20">
        <v>278.85268694196202</v>
      </c>
      <c r="U30" s="20">
        <v>3.4719327631178101</v>
      </c>
      <c r="V30" s="20">
        <v>289.91301680181999</v>
      </c>
      <c r="W30" s="20">
        <v>5.3364580512644899</v>
      </c>
      <c r="X30" s="20">
        <v>272.02643460058903</v>
      </c>
      <c r="Y30" s="20">
        <v>2.3294548615771702</v>
      </c>
      <c r="Z30" s="20">
        <v>-5.2843668438575904</v>
      </c>
      <c r="AA30" s="20">
        <v>7.6257453991886299</v>
      </c>
      <c r="AB30" s="20">
        <v>6.8262523413726699</v>
      </c>
      <c r="AC30" s="20">
        <v>3.4450138606760201</v>
      </c>
    </row>
    <row r="31" spans="1:29" x14ac:dyDescent="0.25">
      <c r="A31" s="19" t="s">
        <v>78</v>
      </c>
      <c r="B31" s="20">
        <v>271.60693286278399</v>
      </c>
      <c r="C31" s="20">
        <v>1.0311498211175101</v>
      </c>
      <c r="D31" s="20">
        <v>270.13507511743597</v>
      </c>
      <c r="E31" s="20">
        <v>1.1193266590675399</v>
      </c>
      <c r="F31" s="20">
        <v>271.68031790248602</v>
      </c>
      <c r="G31" s="20">
        <v>1.5538705392588099</v>
      </c>
      <c r="H31" s="20">
        <v>268.65420844906998</v>
      </c>
      <c r="I31" s="20">
        <v>1.6384605743337</v>
      </c>
      <c r="J31" s="20">
        <v>291.16666321926499</v>
      </c>
      <c r="K31" s="20">
        <v>1.6764543316990099</v>
      </c>
      <c r="L31" s="20">
        <v>291.03280861991698</v>
      </c>
      <c r="M31" s="20">
        <v>2.3188234593124699</v>
      </c>
      <c r="N31" s="20">
        <v>291.292637798079</v>
      </c>
      <c r="O31" s="20">
        <v>2.0644897292028599</v>
      </c>
      <c r="P31" s="20">
        <f t="shared" si="0"/>
        <v>-0.25982917816202189</v>
      </c>
      <c r="Q31" s="20">
        <f t="shared" si="1"/>
        <v>3.1046835712262122</v>
      </c>
      <c r="R31" s="20">
        <v>291.28466891137202</v>
      </c>
      <c r="S31" s="20">
        <v>3.92561639914046</v>
      </c>
      <c r="T31" s="20">
        <v>290.90178187332702</v>
      </c>
      <c r="U31" s="20">
        <v>2.9178882613617798</v>
      </c>
      <c r="V31" s="20">
        <v>301.05075457623099</v>
      </c>
      <c r="W31" s="20">
        <v>4.82139710118983</v>
      </c>
      <c r="X31" s="20">
        <v>290.44463531829098</v>
      </c>
      <c r="Y31" s="20">
        <v>2.2165841593824198</v>
      </c>
      <c r="Z31" s="20">
        <v>-9.7660856648587604</v>
      </c>
      <c r="AA31" s="20">
        <v>6.4137362775446896</v>
      </c>
      <c r="AB31" s="20">
        <v>0.45714655503590501</v>
      </c>
      <c r="AC31" s="20">
        <v>3.4352760050994502</v>
      </c>
    </row>
    <row r="32" spans="1:29" x14ac:dyDescent="0.25">
      <c r="A32" s="19" t="s">
        <v>79</v>
      </c>
      <c r="B32" s="20">
        <v>260.20563739258898</v>
      </c>
      <c r="C32" s="20">
        <v>0.98268467086101596</v>
      </c>
      <c r="D32" s="20">
        <v>258.16684644372998</v>
      </c>
      <c r="E32" s="20">
        <v>1.0292573424117699</v>
      </c>
      <c r="F32" s="20">
        <v>257.54308731265098</v>
      </c>
      <c r="G32" s="20">
        <v>1.8325131388195</v>
      </c>
      <c r="H32" s="20">
        <v>258.81100281010299</v>
      </c>
      <c r="I32" s="20">
        <v>1.3668993057014101</v>
      </c>
      <c r="J32" s="20">
        <v>289.40159710679001</v>
      </c>
      <c r="K32" s="20">
        <v>2.3576402817311499</v>
      </c>
      <c r="L32" s="20">
        <v>292.61935141021303</v>
      </c>
      <c r="M32" s="20">
        <v>3.95050468858989</v>
      </c>
      <c r="N32" s="20">
        <v>286.66159923917297</v>
      </c>
      <c r="O32" s="20">
        <v>2.8791995567941902</v>
      </c>
      <c r="P32" s="20">
        <f t="shared" si="0"/>
        <v>5.9577521710400561</v>
      </c>
      <c r="Q32" s="20">
        <f t="shared" si="1"/>
        <v>4.8883818777193095</v>
      </c>
      <c r="R32" s="20">
        <v>300.82253109220301</v>
      </c>
      <c r="S32" s="20">
        <v>4.0723692798332296</v>
      </c>
      <c r="T32" s="20">
        <v>297.47589825125402</v>
      </c>
      <c r="U32" s="20">
        <v>3.25604999715071</v>
      </c>
      <c r="V32" s="20">
        <v>294.98584600970099</v>
      </c>
      <c r="W32" s="20">
        <v>8.1251274988814508</v>
      </c>
      <c r="X32" s="20">
        <v>291.98851637719099</v>
      </c>
      <c r="Y32" s="20">
        <v>2.0145119255113899</v>
      </c>
      <c r="Z32" s="20">
        <v>5.8366850825021501</v>
      </c>
      <c r="AA32" s="20">
        <v>8.7405028643062295</v>
      </c>
      <c r="AB32" s="20">
        <v>5.4873818740621596</v>
      </c>
      <c r="AC32" s="20">
        <v>3.7144809123917102</v>
      </c>
    </row>
    <row r="33" spans="1:29" x14ac:dyDescent="0.25">
      <c r="A33" s="19" t="s">
        <v>80</v>
      </c>
      <c r="B33" s="20">
        <v>253.93232031398799</v>
      </c>
      <c r="C33" s="20">
        <v>1.2247176105625299</v>
      </c>
      <c r="D33" s="20">
        <v>253.84605547852499</v>
      </c>
      <c r="E33" s="20">
        <v>1.20077938585466</v>
      </c>
      <c r="F33" s="20">
        <v>253.302205682216</v>
      </c>
      <c r="G33" s="20">
        <v>1.53553461545284</v>
      </c>
      <c r="H33" s="20">
        <v>254.403517135626</v>
      </c>
      <c r="I33" s="20">
        <v>1.3454902638701101</v>
      </c>
      <c r="J33" s="20">
        <v>269.47980752940498</v>
      </c>
      <c r="K33" s="20">
        <v>1.93497083343058</v>
      </c>
      <c r="L33" s="20">
        <v>268.977917430373</v>
      </c>
      <c r="M33" s="20">
        <v>2.9415440459257201</v>
      </c>
      <c r="N33" s="20">
        <v>269.86077779982401</v>
      </c>
      <c r="O33" s="20">
        <v>2.3742643967843202</v>
      </c>
      <c r="P33" s="20">
        <f t="shared" si="0"/>
        <v>-0.88286036945100932</v>
      </c>
      <c r="Q33" s="20">
        <f t="shared" si="1"/>
        <v>3.7801868736821289</v>
      </c>
      <c r="R33" s="20">
        <v>271.74719837162098</v>
      </c>
      <c r="S33" s="20">
        <v>4.8969793428912398</v>
      </c>
      <c r="T33" s="20">
        <v>269.977918149451</v>
      </c>
      <c r="U33" s="20">
        <v>3.4441763558213299</v>
      </c>
      <c r="V33" s="20">
        <v>276.96805625776102</v>
      </c>
      <c r="W33" s="20">
        <v>5.2039879335480004</v>
      </c>
      <c r="X33" s="20">
        <v>269.764237886008</v>
      </c>
      <c r="Y33" s="20">
        <v>2.4421646836264199</v>
      </c>
      <c r="Z33" s="20">
        <v>-5.2208578861406902</v>
      </c>
      <c r="AA33" s="20">
        <v>6.7956811098310697</v>
      </c>
      <c r="AB33" s="20">
        <v>0.213680263442973</v>
      </c>
      <c r="AC33" s="20">
        <v>4.1862849471467598</v>
      </c>
    </row>
    <row r="34" spans="1:29" x14ac:dyDescent="0.25">
      <c r="A34" s="19" t="s">
        <v>81</v>
      </c>
      <c r="B34" s="20">
        <v>247.237610436642</v>
      </c>
      <c r="C34" s="20">
        <v>0.87990157969390803</v>
      </c>
      <c r="D34" s="20">
        <v>245.63469028103901</v>
      </c>
      <c r="E34" s="20">
        <v>0.87147716978474099</v>
      </c>
      <c r="F34" s="20">
        <v>246.20325366679</v>
      </c>
      <c r="G34" s="20">
        <v>1.26706355990776</v>
      </c>
      <c r="H34" s="20">
        <v>245.07459743935701</v>
      </c>
      <c r="I34" s="20">
        <v>1.2435925389804301</v>
      </c>
      <c r="J34" s="20">
        <v>270.867826466503</v>
      </c>
      <c r="K34" s="20">
        <v>1.1736073131240801</v>
      </c>
      <c r="L34" s="20">
        <v>274.870551664186</v>
      </c>
      <c r="M34" s="20">
        <v>1.7012556034508901</v>
      </c>
      <c r="N34" s="20">
        <v>267.409026756532</v>
      </c>
      <c r="O34" s="20">
        <v>1.6355808486391299</v>
      </c>
      <c r="P34" s="20">
        <f t="shared" si="0"/>
        <v>7.4615249076539953</v>
      </c>
      <c r="Q34" s="20">
        <f t="shared" si="1"/>
        <v>2.3599566395822085</v>
      </c>
      <c r="R34" s="20">
        <v>277.091571434613</v>
      </c>
      <c r="S34" s="20">
        <v>2.7300978278479699</v>
      </c>
      <c r="T34" s="20">
        <v>274.59776905588802</v>
      </c>
      <c r="U34" s="20">
        <v>1.9493783661056601</v>
      </c>
      <c r="V34" s="20">
        <v>273.93417802931299</v>
      </c>
      <c r="W34" s="20">
        <v>4.6903609042593404</v>
      </c>
      <c r="X34" s="20">
        <v>267.83897561113901</v>
      </c>
      <c r="Y34" s="20">
        <v>1.6577129364987</v>
      </c>
      <c r="Z34" s="20">
        <v>3.1573934052994099</v>
      </c>
      <c r="AA34" s="20">
        <v>5.4337514688731199</v>
      </c>
      <c r="AB34" s="20">
        <v>6.7587934447490099</v>
      </c>
      <c r="AC34" s="20">
        <v>2.3084628259557598</v>
      </c>
    </row>
    <row r="35" spans="1:29" x14ac:dyDescent="0.25">
      <c r="A35" s="19" t="s">
        <v>82</v>
      </c>
      <c r="B35" s="20">
        <v>258.20852407066002</v>
      </c>
      <c r="C35" s="20">
        <v>1.3911256481185901</v>
      </c>
      <c r="D35" s="20">
        <v>257.52454090176002</v>
      </c>
      <c r="E35" s="20">
        <v>1.5985331328713599</v>
      </c>
      <c r="F35" s="20">
        <v>256.71588304154301</v>
      </c>
      <c r="G35" s="20">
        <v>2.2387802737075102</v>
      </c>
      <c r="H35" s="20">
        <v>258.32149385535303</v>
      </c>
      <c r="I35" s="20">
        <v>1.96231139950097</v>
      </c>
      <c r="J35" s="20">
        <v>286.5069488382</v>
      </c>
      <c r="K35" s="20">
        <v>2.3164973836224099</v>
      </c>
      <c r="L35" s="20">
        <v>288.92455097231903</v>
      </c>
      <c r="M35" s="20">
        <v>3.2478315088876801</v>
      </c>
      <c r="N35" s="20">
        <v>284.31520315788299</v>
      </c>
      <c r="O35" s="20">
        <v>3.0663968687902301</v>
      </c>
      <c r="P35" s="20">
        <f t="shared" si="0"/>
        <v>4.6093478144360347</v>
      </c>
      <c r="Q35" s="20">
        <f t="shared" si="1"/>
        <v>4.4666765348578972</v>
      </c>
      <c r="R35" s="20">
        <v>293.74786109100899</v>
      </c>
      <c r="S35" s="20">
        <v>5.3033354837759701</v>
      </c>
      <c r="T35" s="20">
        <v>287.279728154108</v>
      </c>
      <c r="U35" s="20">
        <v>3.2197172787885102</v>
      </c>
      <c r="V35" s="20">
        <v>284.77491987204201</v>
      </c>
      <c r="W35" s="20">
        <v>7.2195964667814003</v>
      </c>
      <c r="X35" s="20">
        <v>285.31713676168198</v>
      </c>
      <c r="Y35" s="20">
        <v>3.2814034976743098</v>
      </c>
      <c r="Z35" s="20">
        <v>8.9729412189670192</v>
      </c>
      <c r="AA35" s="20">
        <v>7.8061860745206797</v>
      </c>
      <c r="AB35" s="20">
        <v>1.96259139242638</v>
      </c>
      <c r="AC35" s="20">
        <v>4.0430292314093697</v>
      </c>
    </row>
    <row r="36" spans="1:29" x14ac:dyDescent="0.25">
      <c r="A36" s="19" t="s">
        <v>83</v>
      </c>
      <c r="B36" s="20">
        <v>284.08271532646802</v>
      </c>
      <c r="C36" s="20">
        <v>0.98028164627314596</v>
      </c>
      <c r="D36" s="20">
        <v>285.04304443011898</v>
      </c>
      <c r="E36" s="20">
        <v>1.08210462014139</v>
      </c>
      <c r="F36" s="20">
        <v>285.27320011808303</v>
      </c>
      <c r="G36" s="20">
        <v>1.7749967572599501</v>
      </c>
      <c r="H36" s="20">
        <v>284.80544555412501</v>
      </c>
      <c r="I36" s="20">
        <v>1.6304408203896199</v>
      </c>
      <c r="J36" s="20">
        <v>300.306479315611</v>
      </c>
      <c r="K36" s="20">
        <v>1.6445443729457401</v>
      </c>
      <c r="L36" s="20">
        <v>302.405859625559</v>
      </c>
      <c r="M36" s="20">
        <v>2.2378533654047499</v>
      </c>
      <c r="N36" s="20">
        <v>298.686229564087</v>
      </c>
      <c r="O36" s="20">
        <v>2.0348115747848299</v>
      </c>
      <c r="P36" s="20">
        <f t="shared" si="0"/>
        <v>3.719630061472003</v>
      </c>
      <c r="Q36" s="20">
        <f t="shared" si="1"/>
        <v>3.0246397851532145</v>
      </c>
      <c r="R36" s="20">
        <v>302.48132951057801</v>
      </c>
      <c r="S36" s="20">
        <v>3.8618715182340702</v>
      </c>
      <c r="T36" s="20">
        <v>302.53117235696601</v>
      </c>
      <c r="U36" s="20">
        <v>2.8474514074327</v>
      </c>
      <c r="V36" s="20">
        <v>294.81846579345898</v>
      </c>
      <c r="W36" s="20">
        <v>6.46240098849142</v>
      </c>
      <c r="X36" s="20">
        <v>299.39649908495102</v>
      </c>
      <c r="Y36" s="20">
        <v>1.9818851514665901</v>
      </c>
      <c r="Z36" s="20">
        <v>7.6628637171190901</v>
      </c>
      <c r="AA36" s="20">
        <v>6.6273786777181796</v>
      </c>
      <c r="AB36" s="20">
        <v>3.1346732720147501</v>
      </c>
      <c r="AC36" s="20">
        <v>3.3696808307761299</v>
      </c>
    </row>
    <row r="37" spans="1:29" x14ac:dyDescent="0.25">
      <c r="A37" s="19" t="s">
        <v>84</v>
      </c>
      <c r="B37" s="20">
        <v>266.31677711553698</v>
      </c>
      <c r="C37" s="20">
        <v>0.73447026480465405</v>
      </c>
      <c r="D37" s="20">
        <v>263.24542197932902</v>
      </c>
      <c r="E37" s="20">
        <v>0.78468086476297705</v>
      </c>
      <c r="F37" s="20">
        <v>265.25564588528101</v>
      </c>
      <c r="G37" s="20">
        <v>1.42843462695518</v>
      </c>
      <c r="H37" s="20">
        <v>261.22405158184898</v>
      </c>
      <c r="I37" s="20">
        <v>1.405569867276</v>
      </c>
      <c r="J37" s="20">
        <v>289.11883757183398</v>
      </c>
      <c r="K37" s="20">
        <v>1.0987262896916701</v>
      </c>
      <c r="L37" s="20">
        <v>290.65796524257399</v>
      </c>
      <c r="M37" s="20">
        <v>1.5650618905031799</v>
      </c>
      <c r="N37" s="20">
        <v>287.26691056256902</v>
      </c>
      <c r="O37" s="20">
        <v>1.7369308550745399</v>
      </c>
      <c r="P37" s="20">
        <f t="shared" si="0"/>
        <v>3.3910546800049701</v>
      </c>
      <c r="Q37" s="20">
        <f t="shared" si="1"/>
        <v>2.3380221377085717</v>
      </c>
      <c r="R37" s="20">
        <v>297.64715176601902</v>
      </c>
      <c r="S37" s="20">
        <v>2.35236066564913</v>
      </c>
      <c r="T37" s="20">
        <v>292.82592854830301</v>
      </c>
      <c r="U37" s="20">
        <v>2.08019354850539</v>
      </c>
      <c r="V37" s="20">
        <v>301.71326319235197</v>
      </c>
      <c r="W37" s="20">
        <v>4.5046047502885598</v>
      </c>
      <c r="X37" s="20">
        <v>291.30724464441101</v>
      </c>
      <c r="Y37" s="20">
        <v>1.87178165342368</v>
      </c>
      <c r="Z37" s="20">
        <v>-4.0661114263325304</v>
      </c>
      <c r="AA37" s="20">
        <v>5.1050838584555303</v>
      </c>
      <c r="AB37" s="20">
        <v>1.5186839038925899</v>
      </c>
      <c r="AC37" s="20">
        <v>2.6912131374338202</v>
      </c>
    </row>
    <row r="38" spans="1:29" x14ac:dyDescent="0.25">
      <c r="A38" s="19" t="s">
        <v>85</v>
      </c>
      <c r="B38" s="20">
        <v>248.45914165865</v>
      </c>
      <c r="C38" s="20">
        <v>0.98652771500813596</v>
      </c>
      <c r="D38" s="20">
        <v>247.41848905719999</v>
      </c>
      <c r="E38" s="20">
        <v>0.980495333810388</v>
      </c>
      <c r="F38" s="20">
        <v>244.22256272063001</v>
      </c>
      <c r="G38" s="20">
        <v>1.4758214253472799</v>
      </c>
      <c r="H38" s="20">
        <v>250.61977768401101</v>
      </c>
      <c r="I38" s="20">
        <v>1.29350369124881</v>
      </c>
      <c r="J38" s="20">
        <v>282.73065551687</v>
      </c>
      <c r="K38" s="20">
        <v>1.37653249891401</v>
      </c>
      <c r="L38" s="20">
        <v>284.602260552014</v>
      </c>
      <c r="M38" s="20">
        <v>2.1694302671772001</v>
      </c>
      <c r="N38" s="20">
        <v>281.373926842998</v>
      </c>
      <c r="O38" s="20">
        <v>1.6793882962201501</v>
      </c>
      <c r="P38" s="20">
        <f t="shared" si="0"/>
        <v>3.2283337090159989</v>
      </c>
      <c r="Q38" s="20">
        <f t="shared" si="1"/>
        <v>2.7434964431589401</v>
      </c>
      <c r="R38" s="20">
        <v>294.11473762215599</v>
      </c>
      <c r="S38" s="20">
        <v>2.9359856989292599</v>
      </c>
      <c r="T38" s="20">
        <v>281.75397426236202</v>
      </c>
      <c r="U38" s="20">
        <v>2.8981107433986302</v>
      </c>
      <c r="V38" s="20">
        <v>294.07491488421198</v>
      </c>
      <c r="W38" s="20">
        <v>4.9879923244552797</v>
      </c>
      <c r="X38" s="20">
        <v>281.39238190489903</v>
      </c>
      <c r="Y38" s="20">
        <v>1.7906354116038901</v>
      </c>
      <c r="Z38" s="20">
        <v>3.9822737944058398E-2</v>
      </c>
      <c r="AA38" s="20">
        <v>5.6046473075504304</v>
      </c>
      <c r="AB38" s="20">
        <v>0.36159235746366702</v>
      </c>
      <c r="AC38" s="20">
        <v>3.2443481847014901</v>
      </c>
    </row>
    <row r="39" spans="1:29" s="1" customFormat="1" x14ac:dyDescent="0.25">
      <c r="A39" s="24" t="s">
        <v>86</v>
      </c>
      <c r="B39" s="21">
        <v>259.981045081172</v>
      </c>
      <c r="C39" s="21">
        <v>0.210654177071018</v>
      </c>
      <c r="D39" s="21">
        <v>258.06620579153002</v>
      </c>
      <c r="E39" s="21">
        <v>0.22190170767209799</v>
      </c>
      <c r="F39" s="21">
        <v>256.83211612836902</v>
      </c>
      <c r="G39" s="21">
        <v>0.33058249428042302</v>
      </c>
      <c r="H39" s="21">
        <v>259.28467985812898</v>
      </c>
      <c r="I39" s="21">
        <v>0.27777781673987101</v>
      </c>
      <c r="J39" s="21">
        <v>282.72093328073299</v>
      </c>
      <c r="K39" s="21">
        <v>0.30366933255678003</v>
      </c>
      <c r="L39" s="21">
        <v>283.89305986793698</v>
      </c>
      <c r="M39" s="21">
        <v>0.47874802234140901</v>
      </c>
      <c r="N39" s="21">
        <v>281.76072194556002</v>
      </c>
      <c r="O39" s="21">
        <v>0.37432181215666099</v>
      </c>
      <c r="P39" s="21">
        <f t="shared" si="0"/>
        <v>2.1323379223769621</v>
      </c>
      <c r="Q39" s="21">
        <f t="shared" si="1"/>
        <v>0.60771414986986838</v>
      </c>
      <c r="R39" s="21">
        <v>288.96598160425401</v>
      </c>
      <c r="S39" s="21">
        <v>0.67611041393034699</v>
      </c>
      <c r="T39" s="21">
        <v>284.59605443465199</v>
      </c>
      <c r="U39" s="21">
        <v>0.58150298135845901</v>
      </c>
      <c r="V39" s="21">
        <v>289.96110489179199</v>
      </c>
      <c r="W39" s="21">
        <v>1.00844722128602</v>
      </c>
      <c r="X39" s="21">
        <v>282.51963519008802</v>
      </c>
      <c r="Y39" s="21">
        <v>0.38146766124463199</v>
      </c>
      <c r="Z39" s="21">
        <v>-0.99512328753745005</v>
      </c>
      <c r="AA39" s="21">
        <v>1.20437859292572</v>
      </c>
      <c r="AB39" s="21">
        <v>2.0764192445634699</v>
      </c>
      <c r="AC39" s="21">
        <v>0.67615351088696496</v>
      </c>
    </row>
    <row r="40" spans="1:29" x14ac:dyDescent="0.25">
      <c r="A40" s="19" t="s">
        <v>115</v>
      </c>
      <c r="B40" s="20" t="s">
        <v>115</v>
      </c>
      <c r="C40" s="20" t="s">
        <v>115</v>
      </c>
      <c r="D40" s="20"/>
      <c r="E40" s="20"/>
      <c r="F40" s="20"/>
      <c r="G40" s="20"/>
      <c r="H40" s="20"/>
      <c r="I40" s="20"/>
      <c r="J40" s="20" t="s">
        <v>115</v>
      </c>
      <c r="K40" s="20" t="s">
        <v>115</v>
      </c>
      <c r="L40" s="20" t="s">
        <v>115</v>
      </c>
      <c r="M40" s="20" t="s">
        <v>115</v>
      </c>
      <c r="N40" s="20" t="s">
        <v>115</v>
      </c>
      <c r="O40" s="20" t="s">
        <v>115</v>
      </c>
      <c r="P40" s="20"/>
      <c r="Q40" s="20"/>
      <c r="R40" s="20" t="s">
        <v>115</v>
      </c>
      <c r="S40" s="20" t="s">
        <v>115</v>
      </c>
      <c r="T40" s="20" t="s">
        <v>115</v>
      </c>
      <c r="U40" s="20" t="s">
        <v>115</v>
      </c>
      <c r="V40" s="20" t="s">
        <v>115</v>
      </c>
      <c r="W40" s="20" t="s">
        <v>115</v>
      </c>
      <c r="X40" s="20" t="s">
        <v>115</v>
      </c>
      <c r="Y40" s="20" t="s">
        <v>115</v>
      </c>
      <c r="Z40" s="20" t="s">
        <v>115</v>
      </c>
      <c r="AA40" s="20" t="s">
        <v>115</v>
      </c>
      <c r="AB40" s="20" t="s">
        <v>115</v>
      </c>
      <c r="AC40" s="20" t="s">
        <v>115</v>
      </c>
    </row>
    <row r="41" spans="1:29" x14ac:dyDescent="0.25">
      <c r="A41" s="155" t="s">
        <v>87</v>
      </c>
      <c r="B41" s="156"/>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64"/>
    </row>
    <row r="42" spans="1:29" x14ac:dyDescent="0.25">
      <c r="A42" s="19" t="s">
        <v>88</v>
      </c>
      <c r="B42" s="9">
        <v>254.251318063393</v>
      </c>
      <c r="C42" s="9">
        <v>1.77243924761357</v>
      </c>
      <c r="D42" s="20">
        <v>252.79864217138601</v>
      </c>
      <c r="E42" s="20">
        <v>1.7013238494846199</v>
      </c>
      <c r="F42" s="20">
        <v>249.197660103842</v>
      </c>
      <c r="G42" s="20">
        <v>1.81357003436707</v>
      </c>
      <c r="H42" s="20">
        <v>256.32073843258399</v>
      </c>
      <c r="I42" s="20">
        <v>2.0369586892939502</v>
      </c>
      <c r="J42" s="20">
        <v>273.13635542257202</v>
      </c>
      <c r="K42" s="20">
        <v>3.2195273128482902</v>
      </c>
      <c r="L42" s="20">
        <v>271.72986845792798</v>
      </c>
      <c r="M42" s="20">
        <v>4.2181854664171397</v>
      </c>
      <c r="N42" s="20">
        <v>275.10768036230002</v>
      </c>
      <c r="O42" s="20">
        <v>3.37477920068407</v>
      </c>
      <c r="P42" s="20">
        <f>L42-N42</f>
        <v>-3.377811904372038</v>
      </c>
      <c r="Q42" s="20">
        <f>SQRT(O42^2+M42^2)</f>
        <v>5.4020573194351238</v>
      </c>
      <c r="R42" s="20">
        <v>274.25344362696001</v>
      </c>
      <c r="S42" s="20">
        <v>7.08559162613148</v>
      </c>
      <c r="T42" s="20">
        <v>270.24500380931602</v>
      </c>
      <c r="U42" s="20">
        <v>4.2081636435820498</v>
      </c>
      <c r="V42" s="20">
        <v>272.99361017244098</v>
      </c>
      <c r="W42" s="20">
        <v>7.2533429872119601</v>
      </c>
      <c r="X42" s="20">
        <v>275.62848341975001</v>
      </c>
      <c r="Y42" s="20">
        <v>3.37061896184753</v>
      </c>
      <c r="Z42" s="20">
        <v>1.2598334545185901</v>
      </c>
      <c r="AA42" s="20">
        <v>8.0625877187940205</v>
      </c>
      <c r="AB42" s="20">
        <v>-5.4220807351182803</v>
      </c>
      <c r="AC42" s="20">
        <v>4.2277145790640303</v>
      </c>
    </row>
    <row r="43" spans="1:29" x14ac:dyDescent="0.25">
      <c r="A43" s="19" t="s">
        <v>89</v>
      </c>
      <c r="B43" s="9">
        <v>254.54043214316701</v>
      </c>
      <c r="C43" s="9">
        <v>0.73094263896337597</v>
      </c>
      <c r="D43" s="20">
        <v>249.513298650054</v>
      </c>
      <c r="E43" s="20">
        <v>0.80669862807621995</v>
      </c>
      <c r="F43" s="20">
        <v>252.326322955341</v>
      </c>
      <c r="G43" s="20">
        <v>1.2109448006424099</v>
      </c>
      <c r="H43" s="20">
        <v>246.836922739702</v>
      </c>
      <c r="I43" s="20">
        <v>1.31304762486782</v>
      </c>
      <c r="J43" s="20">
        <v>274.71214357445302</v>
      </c>
      <c r="K43" s="20">
        <v>1.0581057069439199</v>
      </c>
      <c r="L43" s="20">
        <v>275.87683596513199</v>
      </c>
      <c r="M43" s="20">
        <v>1.3627163126413899</v>
      </c>
      <c r="N43" s="20">
        <v>273.58571541062298</v>
      </c>
      <c r="O43" s="20">
        <v>1.38005375606402</v>
      </c>
      <c r="P43" s="20">
        <f>L43-N43</f>
        <v>2.291120554509007</v>
      </c>
      <c r="Q43" s="20">
        <f>SQRT(O43^2+M43^2)</f>
        <v>1.9394700612191351</v>
      </c>
      <c r="R43" s="20">
        <v>274.44618671837901</v>
      </c>
      <c r="S43" s="20">
        <v>2.1704415368832901</v>
      </c>
      <c r="T43" s="20">
        <v>277.45675738813202</v>
      </c>
      <c r="U43" s="20">
        <v>1.8632325858362999</v>
      </c>
      <c r="V43" s="20">
        <v>274.79224216725299</v>
      </c>
      <c r="W43" s="20">
        <v>3.0272418487381398</v>
      </c>
      <c r="X43" s="20">
        <v>273.267777725857</v>
      </c>
      <c r="Y43" s="20">
        <v>1.4830344877061701</v>
      </c>
      <c r="Z43" s="20">
        <v>-0.34605544887463702</v>
      </c>
      <c r="AA43" s="20">
        <v>3.4819866745053898</v>
      </c>
      <c r="AB43" s="20">
        <v>4.4596389270079797</v>
      </c>
      <c r="AC43" s="20">
        <v>2.3631221186967402</v>
      </c>
    </row>
    <row r="44" spans="1:29" x14ac:dyDescent="0.25">
      <c r="A44" s="19"/>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x14ac:dyDescent="0.25">
      <c r="A45" s="155" t="s">
        <v>90</v>
      </c>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64"/>
    </row>
    <row r="46" spans="1:29" x14ac:dyDescent="0.25">
      <c r="A46" s="13" t="s">
        <v>91</v>
      </c>
      <c r="B46" s="9">
        <v>255.13797103270176</v>
      </c>
      <c r="C46" s="9">
        <v>3.1670013891897359</v>
      </c>
      <c r="D46" s="20">
        <v>252.849199924733</v>
      </c>
      <c r="E46" s="20">
        <v>3.23834824967614</v>
      </c>
      <c r="F46" s="20">
        <v>250.147822112803</v>
      </c>
      <c r="G46" s="20">
        <v>3.6656129832388999</v>
      </c>
      <c r="H46" s="20">
        <v>255.613627737618</v>
      </c>
      <c r="I46" s="20">
        <v>4.4233313381632602</v>
      </c>
      <c r="J46" s="20">
        <v>284.3839134095054</v>
      </c>
      <c r="K46" s="20">
        <v>4.1398855739320632</v>
      </c>
      <c r="L46" s="20">
        <v>286.24229853211898</v>
      </c>
      <c r="M46" s="20">
        <v>8.0008342283477898</v>
      </c>
      <c r="N46" s="41">
        <v>283.121224888656</v>
      </c>
      <c r="O46" s="41">
        <v>4.9995296826191096</v>
      </c>
      <c r="P46" s="41">
        <v>3.121073643462978</v>
      </c>
      <c r="Q46" s="41">
        <v>9.4344393260485333</v>
      </c>
      <c r="R46" s="20" t="s">
        <v>154</v>
      </c>
      <c r="S46" s="20" t="s">
        <v>154</v>
      </c>
      <c r="T46" s="20" t="s">
        <v>154</v>
      </c>
      <c r="U46" s="20" t="s">
        <v>154</v>
      </c>
      <c r="V46" s="20" t="s">
        <v>154</v>
      </c>
      <c r="W46" s="20" t="s">
        <v>154</v>
      </c>
      <c r="X46" s="20" t="s">
        <v>154</v>
      </c>
      <c r="Y46" s="20" t="s">
        <v>154</v>
      </c>
      <c r="Z46" s="20" t="s">
        <v>154</v>
      </c>
      <c r="AA46" s="20" t="s">
        <v>154</v>
      </c>
      <c r="AB46" s="20" t="s">
        <v>154</v>
      </c>
      <c r="AC46" s="20" t="s">
        <v>154</v>
      </c>
    </row>
    <row r="47" spans="1:29" x14ac:dyDescent="0.25">
      <c r="A47" s="13" t="s">
        <v>92</v>
      </c>
      <c r="B47" s="9">
        <v>261.50198277047934</v>
      </c>
      <c r="C47" s="9">
        <v>3.3121219064387777</v>
      </c>
      <c r="D47" s="20">
        <v>258.94113507560797</v>
      </c>
      <c r="E47" s="20">
        <v>3.5109780744019399</v>
      </c>
      <c r="F47" s="20">
        <v>255.85376615153899</v>
      </c>
      <c r="G47" s="20">
        <v>4.1173459876832403</v>
      </c>
      <c r="H47" s="20">
        <v>261.963817533493</v>
      </c>
      <c r="I47" s="20">
        <v>4.0183117897525999</v>
      </c>
      <c r="J47" s="20">
        <v>279.65963831090181</v>
      </c>
      <c r="K47" s="20">
        <v>5.1074353539331812</v>
      </c>
      <c r="L47" s="20">
        <v>282.75347252194098</v>
      </c>
      <c r="M47" s="20">
        <v>7.5292375975763104</v>
      </c>
      <c r="N47" s="41">
        <v>277.76366912981803</v>
      </c>
      <c r="O47" s="41">
        <v>6.13365682918944</v>
      </c>
      <c r="P47" s="41">
        <v>4.9898033921229512</v>
      </c>
      <c r="Q47" s="41">
        <v>9.7113935611228808</v>
      </c>
      <c r="R47" s="20" t="s">
        <v>154</v>
      </c>
      <c r="S47" s="20" t="s">
        <v>154</v>
      </c>
      <c r="T47" s="20" t="s">
        <v>154</v>
      </c>
      <c r="U47" s="20" t="s">
        <v>154</v>
      </c>
      <c r="V47" s="20" t="s">
        <v>154</v>
      </c>
      <c r="W47" s="20" t="s">
        <v>154</v>
      </c>
      <c r="X47" s="20" t="s">
        <v>154</v>
      </c>
      <c r="Y47" s="20" t="s">
        <v>154</v>
      </c>
      <c r="Z47" s="20" t="s">
        <v>154</v>
      </c>
      <c r="AA47" s="20" t="s">
        <v>154</v>
      </c>
      <c r="AB47" s="20" t="s">
        <v>154</v>
      </c>
      <c r="AC47" s="20" t="s">
        <v>154</v>
      </c>
    </row>
    <row r="48" spans="1:29" x14ac:dyDescent="0.25">
      <c r="A48" s="19" t="s">
        <v>93</v>
      </c>
      <c r="B48" s="9">
        <v>252.66190206491621</v>
      </c>
      <c r="C48" s="9">
        <v>3.8912497619876789</v>
      </c>
      <c r="D48" s="20">
        <v>250.289632268145</v>
      </c>
      <c r="E48" s="20">
        <v>4.1049922452332499</v>
      </c>
      <c r="F48" s="20">
        <v>254.14685593755701</v>
      </c>
      <c r="G48" s="20">
        <v>4.35658120413511</v>
      </c>
      <c r="H48" s="20">
        <v>246.47924915413</v>
      </c>
      <c r="I48" s="20">
        <v>5.1820793823678404</v>
      </c>
      <c r="J48" s="20">
        <v>273.99075058170882</v>
      </c>
      <c r="K48" s="20">
        <v>5.2723065281086461</v>
      </c>
      <c r="L48" s="20">
        <v>275.58015734486099</v>
      </c>
      <c r="M48" s="20">
        <v>7.4277192942491803</v>
      </c>
      <c r="N48" s="41">
        <v>272.96232434906898</v>
      </c>
      <c r="O48" s="41">
        <v>5.95494212210202</v>
      </c>
      <c r="P48" s="41">
        <v>2.6178329957920141</v>
      </c>
      <c r="Q48" s="41">
        <v>9.5201023939738398</v>
      </c>
      <c r="R48" s="20" t="s">
        <v>154</v>
      </c>
      <c r="S48" s="20" t="s">
        <v>154</v>
      </c>
      <c r="T48" s="20" t="s">
        <v>154</v>
      </c>
      <c r="U48" s="20" t="s">
        <v>154</v>
      </c>
      <c r="V48" s="20" t="s">
        <v>154</v>
      </c>
      <c r="W48" s="20" t="s">
        <v>154</v>
      </c>
      <c r="X48" s="20" t="s">
        <v>154</v>
      </c>
      <c r="Y48" s="20" t="s">
        <v>154</v>
      </c>
      <c r="Z48" s="20" t="s">
        <v>154</v>
      </c>
      <c r="AA48" s="20" t="s">
        <v>154</v>
      </c>
      <c r="AB48" s="20" t="s">
        <v>154</v>
      </c>
      <c r="AC48" s="20" t="s">
        <v>154</v>
      </c>
    </row>
    <row r="49" spans="1:29" x14ac:dyDescent="0.25">
      <c r="A49" s="19" t="s">
        <v>94</v>
      </c>
      <c r="B49" s="9">
        <v>225.29664952138995</v>
      </c>
      <c r="C49" s="9">
        <v>2.7897312696373464</v>
      </c>
      <c r="D49" s="20">
        <v>223.00692262845499</v>
      </c>
      <c r="E49" s="20">
        <v>2.87139219115255</v>
      </c>
      <c r="F49" s="20">
        <v>220.48930394566901</v>
      </c>
      <c r="G49" s="20">
        <v>3.6665994820191998</v>
      </c>
      <c r="H49" s="20">
        <v>225.398196854714</v>
      </c>
      <c r="I49" s="20">
        <v>3.2126176776038902</v>
      </c>
      <c r="J49" s="20">
        <v>251.09525321945861</v>
      </c>
      <c r="K49" s="20">
        <v>5.1588748466811714</v>
      </c>
      <c r="L49" s="20">
        <v>254.43653561599601</v>
      </c>
      <c r="M49" s="20">
        <v>6.9208560458254098</v>
      </c>
      <c r="N49" s="41">
        <v>247.781263331715</v>
      </c>
      <c r="O49" s="41">
        <v>5.1264722840533699</v>
      </c>
      <c r="P49" s="41">
        <v>6.6552722842810113</v>
      </c>
      <c r="Q49" s="41">
        <v>8.6127212010029375</v>
      </c>
      <c r="R49" s="20" t="s">
        <v>154</v>
      </c>
      <c r="S49" s="20" t="s">
        <v>154</v>
      </c>
      <c r="T49" s="20" t="s">
        <v>154</v>
      </c>
      <c r="U49" s="20" t="s">
        <v>154</v>
      </c>
      <c r="V49" s="20" t="s">
        <v>154</v>
      </c>
      <c r="W49" s="20" t="s">
        <v>154</v>
      </c>
      <c r="X49" s="20" t="s">
        <v>154</v>
      </c>
      <c r="Y49" s="20" t="s">
        <v>154</v>
      </c>
      <c r="Z49" s="20" t="s">
        <v>154</v>
      </c>
      <c r="AA49" s="20" t="s">
        <v>154</v>
      </c>
      <c r="AB49" s="20" t="s">
        <v>154</v>
      </c>
      <c r="AC49" s="20" t="s">
        <v>154</v>
      </c>
    </row>
    <row r="50" spans="1:29" x14ac:dyDescent="0.25">
      <c r="A50" s="19" t="s">
        <v>95</v>
      </c>
      <c r="B50" s="9">
        <v>223.32776693468242</v>
      </c>
      <c r="C50" s="9">
        <v>3.9785302528807382</v>
      </c>
      <c r="D50" s="20">
        <v>217.07421119747301</v>
      </c>
      <c r="E50" s="20">
        <v>4.49011432328642</v>
      </c>
      <c r="F50" s="20">
        <v>210.542300800167</v>
      </c>
      <c r="G50" s="20">
        <v>5.61830548623273</v>
      </c>
      <c r="H50" s="20">
        <v>223.341874295476</v>
      </c>
      <c r="I50" s="20">
        <v>5.0841499012196696</v>
      </c>
      <c r="J50" s="20">
        <v>247.67137580551275</v>
      </c>
      <c r="K50" s="20">
        <v>7.4343750259455499</v>
      </c>
      <c r="L50" s="20" t="s">
        <v>154</v>
      </c>
      <c r="M50" s="20" t="s">
        <v>154</v>
      </c>
      <c r="N50" s="20" t="s">
        <v>154</v>
      </c>
      <c r="O50" s="20" t="s">
        <v>154</v>
      </c>
      <c r="P50" s="20" t="s">
        <v>154</v>
      </c>
      <c r="Q50" s="20" t="s">
        <v>154</v>
      </c>
      <c r="R50" s="20" t="s">
        <v>154</v>
      </c>
      <c r="S50" s="20" t="s">
        <v>154</v>
      </c>
      <c r="T50" s="20" t="s">
        <v>154</v>
      </c>
      <c r="U50" s="20" t="s">
        <v>154</v>
      </c>
      <c r="V50" s="20" t="s">
        <v>154</v>
      </c>
      <c r="W50" s="20" t="s">
        <v>154</v>
      </c>
      <c r="X50" s="20" t="s">
        <v>154</v>
      </c>
      <c r="Y50" s="20" t="s">
        <v>154</v>
      </c>
      <c r="Z50" s="20" t="s">
        <v>154</v>
      </c>
      <c r="AA50" s="20" t="s">
        <v>154</v>
      </c>
      <c r="AB50" s="20" t="s">
        <v>154</v>
      </c>
      <c r="AC50" s="20" t="s">
        <v>154</v>
      </c>
    </row>
    <row r="51" spans="1:29" x14ac:dyDescent="0.25">
      <c r="A51" s="162" t="s">
        <v>132</v>
      </c>
      <c r="B51" s="162"/>
      <c r="C51" s="162"/>
      <c r="D51" s="162"/>
      <c r="E51" s="162"/>
      <c r="F51" s="162"/>
      <c r="G51" s="162"/>
      <c r="H51" s="162"/>
      <c r="I51" s="162"/>
      <c r="J51" s="162"/>
      <c r="K51" s="162"/>
      <c r="L51" s="162"/>
      <c r="M51" s="162"/>
      <c r="N51" s="101"/>
      <c r="O51" s="101"/>
      <c r="P51" s="101"/>
      <c r="Q51" s="101"/>
      <c r="R51" s="101"/>
      <c r="S51" s="101"/>
      <c r="T51" s="101"/>
      <c r="U51" s="101"/>
      <c r="V51" s="101"/>
      <c r="W51" s="101"/>
      <c r="X51" s="101"/>
      <c r="Y51" s="101"/>
      <c r="Z51" s="101"/>
      <c r="AA51" s="101"/>
      <c r="AB51" s="101"/>
      <c r="AC51" s="101"/>
    </row>
    <row r="53" spans="1:29" x14ac:dyDescent="0.25">
      <c r="A53" s="102" t="s">
        <v>96</v>
      </c>
      <c r="B53" s="102"/>
      <c r="C53" s="102"/>
      <c r="D53" s="102"/>
      <c r="E53" s="102"/>
      <c r="F53" s="102"/>
      <c r="G53" s="102"/>
      <c r="H53" s="102"/>
      <c r="I53" s="102"/>
      <c r="J53" s="102"/>
      <c r="K53" s="102"/>
      <c r="L53" s="102"/>
      <c r="M53" s="102"/>
      <c r="N53" s="90"/>
      <c r="O53" s="90"/>
      <c r="P53" s="90"/>
      <c r="Q53" s="90"/>
      <c r="R53" s="90"/>
      <c r="S53" s="90"/>
      <c r="T53" s="90"/>
      <c r="U53" s="90"/>
      <c r="V53" s="90"/>
      <c r="W53" s="90"/>
      <c r="X53" s="90"/>
      <c r="Y53" s="90"/>
      <c r="Z53" s="90"/>
      <c r="AA53" s="90"/>
      <c r="AB53" s="90"/>
      <c r="AC53" s="90"/>
    </row>
  </sheetData>
  <mergeCells count="28">
    <mergeCell ref="A2:AC2"/>
    <mergeCell ref="A3:AC3"/>
    <mergeCell ref="A4:A8"/>
    <mergeCell ref="B4:C7"/>
    <mergeCell ref="D4:E7"/>
    <mergeCell ref="F4:I4"/>
    <mergeCell ref="J4:AC4"/>
    <mergeCell ref="F5:G7"/>
    <mergeCell ref="H5:I7"/>
    <mergeCell ref="J5:K7"/>
    <mergeCell ref="X7:Y7"/>
    <mergeCell ref="Z7:AA7"/>
    <mergeCell ref="AB7:AC7"/>
    <mergeCell ref="L5:M7"/>
    <mergeCell ref="N5:O7"/>
    <mergeCell ref="P5:Q7"/>
    <mergeCell ref="A51:AC51"/>
    <mergeCell ref="A53:AC53"/>
    <mergeCell ref="A9:AC9"/>
    <mergeCell ref="A41:AC41"/>
    <mergeCell ref="A45:AC45"/>
    <mergeCell ref="R5:U6"/>
    <mergeCell ref="V5:Y6"/>
    <mergeCell ref="Z5:AC5"/>
    <mergeCell ref="Z6:AC6"/>
    <mergeCell ref="R7:S7"/>
    <mergeCell ref="T7:U7"/>
    <mergeCell ref="V7:W7"/>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B1769-4B52-435D-ADAD-CCD28341B8D7}">
  <dimension ref="A2:AE53"/>
  <sheetViews>
    <sheetView zoomScale="80" zoomScaleNormal="80" workbookViewId="0">
      <selection activeCell="A2" sqref="A2:AC2"/>
    </sheetView>
  </sheetViews>
  <sheetFormatPr defaultRowHeight="15" x14ac:dyDescent="0.25"/>
  <cols>
    <col min="1" max="1" width="32.28515625" style="45" customWidth="1"/>
    <col min="2" max="29" width="10" customWidth="1"/>
  </cols>
  <sheetData>
    <row r="2" spans="1:29" ht="14.45" customHeight="1" x14ac:dyDescent="0.25">
      <c r="A2" s="108" t="s">
        <v>155</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65"/>
    </row>
    <row r="3" spans="1:29" ht="14.45" customHeight="1" x14ac:dyDescent="0.25">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row>
    <row r="4" spans="1:29" ht="14.45" customHeight="1" x14ac:dyDescent="0.25">
      <c r="A4" s="137" t="s">
        <v>101</v>
      </c>
      <c r="B4" s="138" t="s">
        <v>145</v>
      </c>
      <c r="C4" s="139" t="s">
        <v>103</v>
      </c>
      <c r="D4" s="139" t="s">
        <v>146</v>
      </c>
      <c r="E4" s="139"/>
      <c r="F4" s="139" t="s">
        <v>146</v>
      </c>
      <c r="G4" s="139"/>
      <c r="H4" s="139"/>
      <c r="I4" s="139"/>
      <c r="J4" s="139" t="s">
        <v>147</v>
      </c>
      <c r="K4" s="139"/>
      <c r="L4" s="139"/>
      <c r="M4" s="139"/>
      <c r="N4" s="139"/>
      <c r="O4" s="139"/>
      <c r="P4" s="139"/>
      <c r="Q4" s="139"/>
      <c r="R4" s="139"/>
      <c r="S4" s="139"/>
      <c r="T4" s="139"/>
      <c r="U4" s="139"/>
      <c r="V4" s="139"/>
      <c r="W4" s="139"/>
      <c r="X4" s="139"/>
      <c r="Y4" s="139"/>
      <c r="Z4" s="139"/>
      <c r="AA4" s="139"/>
      <c r="AB4" s="139"/>
      <c r="AC4" s="139"/>
    </row>
    <row r="5" spans="1:29" ht="29.1" customHeight="1" x14ac:dyDescent="0.25">
      <c r="A5" s="137" t="s">
        <v>101</v>
      </c>
      <c r="B5" s="139" t="s">
        <v>103</v>
      </c>
      <c r="C5" s="139" t="s">
        <v>103</v>
      </c>
      <c r="D5" s="139"/>
      <c r="E5" s="139"/>
      <c r="F5" s="139" t="s">
        <v>137</v>
      </c>
      <c r="G5" s="139"/>
      <c r="H5" s="139" t="s">
        <v>139</v>
      </c>
      <c r="I5" s="139"/>
      <c r="J5" s="138" t="s">
        <v>145</v>
      </c>
      <c r="K5" s="139" t="s">
        <v>148</v>
      </c>
      <c r="L5" s="138" t="s">
        <v>137</v>
      </c>
      <c r="M5" s="139"/>
      <c r="N5" s="138" t="s">
        <v>139</v>
      </c>
      <c r="O5" s="139"/>
      <c r="P5" s="138" t="s">
        <v>149</v>
      </c>
      <c r="Q5" s="139"/>
      <c r="R5" s="138" t="s">
        <v>137</v>
      </c>
      <c r="S5" s="139"/>
      <c r="T5" s="139"/>
      <c r="U5" s="139"/>
      <c r="V5" s="138" t="s">
        <v>139</v>
      </c>
      <c r="W5" s="139"/>
      <c r="X5" s="139"/>
      <c r="Y5" s="139"/>
      <c r="Z5" s="138" t="s">
        <v>136</v>
      </c>
      <c r="AA5" s="139"/>
      <c r="AB5" s="139"/>
      <c r="AC5" s="139"/>
    </row>
    <row r="6" spans="1:29" ht="29.1" customHeight="1" x14ac:dyDescent="0.25">
      <c r="A6" s="137" t="s">
        <v>101</v>
      </c>
      <c r="B6" s="139" t="s">
        <v>103</v>
      </c>
      <c r="C6" s="139" t="s">
        <v>103</v>
      </c>
      <c r="D6" s="139"/>
      <c r="E6" s="139"/>
      <c r="F6" s="139"/>
      <c r="G6" s="139"/>
      <c r="H6" s="139"/>
      <c r="I6" s="139"/>
      <c r="J6" s="139" t="s">
        <v>148</v>
      </c>
      <c r="K6" s="139" t="s">
        <v>148</v>
      </c>
      <c r="L6" s="139"/>
      <c r="M6" s="139"/>
      <c r="N6" s="139"/>
      <c r="O6" s="139"/>
      <c r="P6" s="139"/>
      <c r="Q6" s="139"/>
      <c r="R6" s="139"/>
      <c r="S6" s="139"/>
      <c r="T6" s="139"/>
      <c r="U6" s="139"/>
      <c r="V6" s="139"/>
      <c r="W6" s="139"/>
      <c r="X6" s="139"/>
      <c r="Y6" s="139"/>
      <c r="Z6" s="138" t="s">
        <v>150</v>
      </c>
      <c r="AA6" s="138"/>
      <c r="AB6" s="138"/>
      <c r="AC6" s="138"/>
    </row>
    <row r="7" spans="1:29" ht="24" customHeight="1" x14ac:dyDescent="0.25">
      <c r="A7" s="137" t="s">
        <v>101</v>
      </c>
      <c r="B7" s="139" t="s">
        <v>103</v>
      </c>
      <c r="C7" s="139" t="s">
        <v>103</v>
      </c>
      <c r="D7" s="139"/>
      <c r="E7" s="139"/>
      <c r="F7" s="139"/>
      <c r="G7" s="139"/>
      <c r="H7" s="139"/>
      <c r="I7" s="139"/>
      <c r="J7" s="139" t="s">
        <v>148</v>
      </c>
      <c r="K7" s="139" t="s">
        <v>148</v>
      </c>
      <c r="L7" s="139"/>
      <c r="M7" s="139"/>
      <c r="N7" s="139"/>
      <c r="O7" s="139"/>
      <c r="P7" s="139"/>
      <c r="Q7" s="139"/>
      <c r="R7" s="139" t="s">
        <v>126</v>
      </c>
      <c r="S7" s="139"/>
      <c r="T7" s="139" t="s">
        <v>127</v>
      </c>
      <c r="U7" s="139"/>
      <c r="V7" s="139" t="s">
        <v>126</v>
      </c>
      <c r="W7" s="139"/>
      <c r="X7" s="139" t="s">
        <v>127</v>
      </c>
      <c r="Y7" s="139"/>
      <c r="Z7" s="139" t="s">
        <v>126</v>
      </c>
      <c r="AA7" s="139"/>
      <c r="AB7" s="139" t="s">
        <v>151</v>
      </c>
      <c r="AC7" s="139"/>
    </row>
    <row r="8" spans="1:29" ht="29.1" customHeight="1" x14ac:dyDescent="0.25">
      <c r="A8" s="137" t="s">
        <v>101</v>
      </c>
      <c r="B8" s="68" t="s">
        <v>54</v>
      </c>
      <c r="C8" s="68" t="s">
        <v>55</v>
      </c>
      <c r="D8" s="68" t="s">
        <v>54</v>
      </c>
      <c r="E8" s="68" t="s">
        <v>55</v>
      </c>
      <c r="F8" s="68" t="s">
        <v>54</v>
      </c>
      <c r="G8" s="68" t="s">
        <v>55</v>
      </c>
      <c r="H8" s="68" t="s">
        <v>54</v>
      </c>
      <c r="I8" s="68" t="s">
        <v>55</v>
      </c>
      <c r="J8" s="68" t="s">
        <v>54</v>
      </c>
      <c r="K8" s="68" t="s">
        <v>55</v>
      </c>
      <c r="L8" s="68" t="s">
        <v>54</v>
      </c>
      <c r="M8" s="68" t="s">
        <v>55</v>
      </c>
      <c r="N8" s="68" t="s">
        <v>54</v>
      </c>
      <c r="O8" s="68" t="s">
        <v>55</v>
      </c>
      <c r="P8" s="68" t="s">
        <v>152</v>
      </c>
      <c r="Q8" s="69" t="s">
        <v>153</v>
      </c>
      <c r="R8" s="68" t="s">
        <v>54</v>
      </c>
      <c r="S8" s="68" t="s">
        <v>55</v>
      </c>
      <c r="T8" s="68" t="s">
        <v>54</v>
      </c>
      <c r="U8" s="68" t="s">
        <v>55</v>
      </c>
      <c r="V8" s="68" t="s">
        <v>54</v>
      </c>
      <c r="W8" s="68" t="s">
        <v>55</v>
      </c>
      <c r="X8" s="68" t="s">
        <v>54</v>
      </c>
      <c r="Y8" s="68" t="s">
        <v>55</v>
      </c>
      <c r="Z8" s="68" t="s">
        <v>54</v>
      </c>
      <c r="AA8" s="68" t="s">
        <v>55</v>
      </c>
      <c r="AB8" s="68" t="s">
        <v>152</v>
      </c>
      <c r="AC8" s="68" t="s">
        <v>55</v>
      </c>
    </row>
    <row r="9" spans="1:29" x14ac:dyDescent="0.25">
      <c r="A9" s="132" t="s">
        <v>56</v>
      </c>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7"/>
    </row>
    <row r="10" spans="1:29" x14ac:dyDescent="0.25">
      <c r="A10" s="19" t="s">
        <v>57</v>
      </c>
      <c r="B10" s="20">
        <v>267.04456415176099</v>
      </c>
      <c r="C10" s="20">
        <v>0.90612222526730102</v>
      </c>
      <c r="D10" s="20">
        <v>264.35262304336499</v>
      </c>
      <c r="E10" s="20">
        <v>1.0695112631291599</v>
      </c>
      <c r="F10" s="20">
        <v>271.75765626210898</v>
      </c>
      <c r="G10" s="20">
        <v>1.67408832614133</v>
      </c>
      <c r="H10" s="20">
        <v>257.02689690634497</v>
      </c>
      <c r="I10" s="20">
        <v>1.30332097933776</v>
      </c>
      <c r="J10" s="20">
        <v>300.35380758009097</v>
      </c>
      <c r="K10" s="20">
        <v>1.3854209551630801</v>
      </c>
      <c r="L10" s="20">
        <v>309.85646254354498</v>
      </c>
      <c r="M10" s="20">
        <v>2.1090628726251999</v>
      </c>
      <c r="N10" s="20">
        <v>290.8947492332</v>
      </c>
      <c r="O10" s="20">
        <v>2.2787666249286098</v>
      </c>
      <c r="P10" s="20">
        <f t="shared" ref="P10:P39" si="0">L10-N10</f>
        <v>18.961713310344976</v>
      </c>
      <c r="Q10" s="20">
        <f t="shared" ref="Q10:Q39" si="1">SQRT(M10^2+O10^2)</f>
        <v>3.1049836604360075</v>
      </c>
      <c r="R10" s="20">
        <v>317.52813778925298</v>
      </c>
      <c r="S10" s="20">
        <v>2.9408903839441201</v>
      </c>
      <c r="T10" s="20">
        <v>305.89131683510601</v>
      </c>
      <c r="U10" s="20">
        <v>3.0832813585815702</v>
      </c>
      <c r="V10" s="20">
        <v>305.57840046613097</v>
      </c>
      <c r="W10" s="20">
        <v>6.7299474960825396</v>
      </c>
      <c r="X10" s="20">
        <v>291.03525326815998</v>
      </c>
      <c r="Y10" s="20">
        <v>2.1467457796238398</v>
      </c>
      <c r="Z10" s="20">
        <v>11.9497373231218</v>
      </c>
      <c r="AA10" s="20">
        <v>7.6717674218414897</v>
      </c>
      <c r="AB10" s="20">
        <v>14.856063566945799</v>
      </c>
      <c r="AC10" s="20">
        <v>3.81774440043375</v>
      </c>
    </row>
    <row r="11" spans="1:29" x14ac:dyDescent="0.25">
      <c r="A11" s="19" t="s">
        <v>58</v>
      </c>
      <c r="B11" s="20">
        <v>279.25033246548702</v>
      </c>
      <c r="C11" s="20">
        <v>0.90454065686895402</v>
      </c>
      <c r="D11" s="20">
        <v>279.23240010955499</v>
      </c>
      <c r="E11" s="20">
        <v>0.98144006768850001</v>
      </c>
      <c r="F11" s="20">
        <v>285.39275089853999</v>
      </c>
      <c r="G11" s="20">
        <v>1.6375885081085499</v>
      </c>
      <c r="H11" s="20">
        <v>272.97781918542</v>
      </c>
      <c r="I11" s="20">
        <v>1.4524175182277099</v>
      </c>
      <c r="J11" s="20">
        <v>304.60998527486998</v>
      </c>
      <c r="K11" s="20">
        <v>1.29195745275855</v>
      </c>
      <c r="L11" s="20">
        <v>315.13226060194302</v>
      </c>
      <c r="M11" s="20">
        <v>2.1778619245772499</v>
      </c>
      <c r="N11" s="20">
        <v>296.32959096552401</v>
      </c>
      <c r="O11" s="20">
        <v>1.79544809137798</v>
      </c>
      <c r="P11" s="20">
        <f t="shared" si="0"/>
        <v>18.802669636419012</v>
      </c>
      <c r="Q11" s="20">
        <f t="shared" si="1"/>
        <v>2.8225372294012625</v>
      </c>
      <c r="R11" s="20">
        <v>333.45365383737601</v>
      </c>
      <c r="S11" s="20">
        <v>3.1624614019351802</v>
      </c>
      <c r="T11" s="20">
        <v>313.34689932323698</v>
      </c>
      <c r="U11" s="20">
        <v>2.5943804458224302</v>
      </c>
      <c r="V11" s="20">
        <v>320.66769350319902</v>
      </c>
      <c r="W11" s="20">
        <v>4.7006422338834897</v>
      </c>
      <c r="X11" s="20">
        <v>298.20191716012101</v>
      </c>
      <c r="Y11" s="20">
        <v>1.74818105257737</v>
      </c>
      <c r="Z11" s="20">
        <v>12.7859603341774</v>
      </c>
      <c r="AA11" s="20">
        <v>5.6464236388094102</v>
      </c>
      <c r="AB11" s="20">
        <v>15.1449821631163</v>
      </c>
      <c r="AC11" s="20">
        <v>3.3686103182415801</v>
      </c>
    </row>
    <row r="12" spans="1:29" x14ac:dyDescent="0.25">
      <c r="A12" s="19" t="s">
        <v>59</v>
      </c>
      <c r="B12" s="20">
        <v>270.69486539440402</v>
      </c>
      <c r="C12" s="20">
        <v>0.89877615555703405</v>
      </c>
      <c r="D12" s="20">
        <v>270.14663292799702</v>
      </c>
      <c r="E12" s="20">
        <v>1.01781310716172</v>
      </c>
      <c r="F12" s="20">
        <v>277.97125610668002</v>
      </c>
      <c r="G12" s="20">
        <v>1.62738409641411</v>
      </c>
      <c r="H12" s="20">
        <v>262.36711964855698</v>
      </c>
      <c r="I12" s="20">
        <v>1.19385009281691</v>
      </c>
      <c r="J12" s="20">
        <v>290.403981719218</v>
      </c>
      <c r="K12" s="20">
        <v>0.99643247539072799</v>
      </c>
      <c r="L12" s="20">
        <v>299.948280235678</v>
      </c>
      <c r="M12" s="20">
        <v>1.71943494589809</v>
      </c>
      <c r="N12" s="20">
        <v>281.66291245607499</v>
      </c>
      <c r="O12" s="20">
        <v>1.5089521801874199</v>
      </c>
      <c r="P12" s="20">
        <f t="shared" si="0"/>
        <v>18.285367779603007</v>
      </c>
      <c r="Q12" s="20">
        <f t="shared" si="1"/>
        <v>2.2876610796330681</v>
      </c>
      <c r="R12" s="20">
        <v>304.43993515511301</v>
      </c>
      <c r="S12" s="20">
        <v>2.76744675526297</v>
      </c>
      <c r="T12" s="20">
        <v>296.93339088782</v>
      </c>
      <c r="U12" s="20">
        <v>2.3914596680932498</v>
      </c>
      <c r="V12" s="20">
        <v>303.64039150786999</v>
      </c>
      <c r="W12" s="20">
        <v>5.2775390517986898</v>
      </c>
      <c r="X12" s="20">
        <v>279.05432261946601</v>
      </c>
      <c r="Y12" s="20">
        <v>1.4924039701405101</v>
      </c>
      <c r="Z12" s="20">
        <v>0.79954364724326299</v>
      </c>
      <c r="AA12" s="20">
        <v>6.4782834630940398</v>
      </c>
      <c r="AB12" s="20">
        <v>17.879068268353699</v>
      </c>
      <c r="AC12" s="20">
        <v>2.8126315926524801</v>
      </c>
    </row>
    <row r="13" spans="1:29" x14ac:dyDescent="0.25">
      <c r="A13" s="19" t="s">
        <v>60</v>
      </c>
      <c r="B13" s="20">
        <v>214.343683378441</v>
      </c>
      <c r="C13" s="20">
        <v>2.34737449852007</v>
      </c>
      <c r="D13" s="20">
        <v>210.42177142867101</v>
      </c>
      <c r="E13" s="20">
        <v>2.4551924152578302</v>
      </c>
      <c r="F13" s="20">
        <v>214.17248245590201</v>
      </c>
      <c r="G13" s="20">
        <v>3.35219020259018</v>
      </c>
      <c r="H13" s="20">
        <v>206.72000621828201</v>
      </c>
      <c r="I13" s="20">
        <v>2.3786929954383398</v>
      </c>
      <c r="J13" s="20">
        <v>249.508710785538</v>
      </c>
      <c r="K13" s="20">
        <v>2.39095771835603</v>
      </c>
      <c r="L13" s="20">
        <v>261.67619486344501</v>
      </c>
      <c r="M13" s="20">
        <v>3.1338906014386101</v>
      </c>
      <c r="N13" s="20">
        <v>238.32514947403601</v>
      </c>
      <c r="O13" s="20">
        <v>2.5846885145454701</v>
      </c>
      <c r="P13" s="20">
        <f t="shared" si="0"/>
        <v>23.351045389408995</v>
      </c>
      <c r="Q13" s="20">
        <f t="shared" si="1"/>
        <v>4.0622512254916634</v>
      </c>
      <c r="R13" s="20">
        <v>262.56274208894001</v>
      </c>
      <c r="S13" s="20">
        <v>5.0121683968633199</v>
      </c>
      <c r="T13" s="20">
        <v>261.133322111756</v>
      </c>
      <c r="U13" s="20">
        <v>3.4839834425467799</v>
      </c>
      <c r="V13" s="20">
        <v>262.08184683802102</v>
      </c>
      <c r="W13" s="20">
        <v>7.3265556780613599</v>
      </c>
      <c r="X13" s="20">
        <v>236.276006528463</v>
      </c>
      <c r="Y13" s="20">
        <v>2.59858008387936</v>
      </c>
      <c r="Z13" s="20">
        <v>0.48089525091910401</v>
      </c>
      <c r="AA13" s="20">
        <v>8.8925206753701094</v>
      </c>
      <c r="AB13" s="20">
        <v>24.8573155832933</v>
      </c>
      <c r="AC13" s="20">
        <v>3.56986632077761</v>
      </c>
    </row>
    <row r="14" spans="1:29" x14ac:dyDescent="0.25">
      <c r="A14" s="19" t="s">
        <v>61</v>
      </c>
      <c r="B14" s="20">
        <v>252.70013498638801</v>
      </c>
      <c r="C14" s="20">
        <v>0.95501350651446504</v>
      </c>
      <c r="D14" s="20">
        <v>249.94624821308099</v>
      </c>
      <c r="E14" s="20">
        <v>0.98118353846468398</v>
      </c>
      <c r="F14" s="20">
        <v>254.287663129381</v>
      </c>
      <c r="G14" s="20">
        <v>1.2762066139447299</v>
      </c>
      <c r="H14" s="20">
        <v>245.36916326173201</v>
      </c>
      <c r="I14" s="20">
        <v>1.3516264671262199</v>
      </c>
      <c r="J14" s="20">
        <v>268.613341917931</v>
      </c>
      <c r="K14" s="20">
        <v>1.1977727650133101</v>
      </c>
      <c r="L14" s="20">
        <v>270.55925071027599</v>
      </c>
      <c r="M14" s="20">
        <v>1.67783733572289</v>
      </c>
      <c r="N14" s="20">
        <v>266.36504695351402</v>
      </c>
      <c r="O14" s="20">
        <v>1.5908893531883801</v>
      </c>
      <c r="P14" s="20">
        <f t="shared" si="0"/>
        <v>4.194203756761965</v>
      </c>
      <c r="Q14" s="20">
        <f t="shared" si="1"/>
        <v>2.312156365653895</v>
      </c>
      <c r="R14" s="20">
        <v>275.320775200588</v>
      </c>
      <c r="S14" s="20">
        <v>2.05598190244186</v>
      </c>
      <c r="T14" s="20">
        <v>266.956367666463</v>
      </c>
      <c r="U14" s="20">
        <v>2.2162631632252698</v>
      </c>
      <c r="V14" s="20">
        <v>283.76688877868298</v>
      </c>
      <c r="W14" s="20">
        <v>3.1598921970851301</v>
      </c>
      <c r="X14" s="20">
        <v>263.10724431503598</v>
      </c>
      <c r="Y14" s="20">
        <v>1.64824649089591</v>
      </c>
      <c r="Z14" s="20">
        <v>-8.4461135780954493</v>
      </c>
      <c r="AA14" s="20">
        <v>3.9521285008061899</v>
      </c>
      <c r="AB14" s="20">
        <v>3.84912335142727</v>
      </c>
      <c r="AC14" s="20">
        <v>2.6386782875124002</v>
      </c>
    </row>
    <row r="15" spans="1:29" x14ac:dyDescent="0.25">
      <c r="A15" s="19" t="s">
        <v>62</v>
      </c>
      <c r="B15" s="20">
        <v>279.09240690873401</v>
      </c>
      <c r="C15" s="20">
        <v>0.80997838019591795</v>
      </c>
      <c r="D15" s="20">
        <v>279.11812549906699</v>
      </c>
      <c r="E15" s="20">
        <v>0.93198412777749695</v>
      </c>
      <c r="F15" s="20">
        <v>284.65789401302698</v>
      </c>
      <c r="G15" s="20">
        <v>1.6309702374019199</v>
      </c>
      <c r="H15" s="20">
        <v>273.45923951862</v>
      </c>
      <c r="I15" s="20">
        <v>1.3038433970468499</v>
      </c>
      <c r="J15" s="20">
        <v>299.512836219272</v>
      </c>
      <c r="K15" s="20">
        <v>1.14910571325699</v>
      </c>
      <c r="L15" s="20">
        <v>311.21111543136698</v>
      </c>
      <c r="M15" s="20">
        <v>2.0156226199822398</v>
      </c>
      <c r="N15" s="20">
        <v>290.59266252316201</v>
      </c>
      <c r="O15" s="20">
        <v>1.43679500109434</v>
      </c>
      <c r="P15" s="20">
        <f t="shared" si="0"/>
        <v>20.618452908204972</v>
      </c>
      <c r="Q15" s="20">
        <f t="shared" si="1"/>
        <v>2.4753008749147551</v>
      </c>
      <c r="R15" s="20">
        <v>321.62975837172598</v>
      </c>
      <c r="S15" s="20">
        <v>2.91459078530819</v>
      </c>
      <c r="T15" s="20">
        <v>316.69061837350802</v>
      </c>
      <c r="U15" s="20">
        <v>2.1936853589342702</v>
      </c>
      <c r="V15" s="20">
        <v>315.49622133933201</v>
      </c>
      <c r="W15" s="20">
        <v>4.5364337750569899</v>
      </c>
      <c r="X15" s="20">
        <v>291.90664048471302</v>
      </c>
      <c r="Y15" s="20">
        <v>1.4070414785215499</v>
      </c>
      <c r="Z15" s="20">
        <v>6.1335370323944698</v>
      </c>
      <c r="AA15" s="20">
        <v>5.3649202739702497</v>
      </c>
      <c r="AB15" s="20">
        <v>24.783977888795</v>
      </c>
      <c r="AC15" s="20">
        <v>2.44433456074393</v>
      </c>
    </row>
    <row r="16" spans="1:29" x14ac:dyDescent="0.25">
      <c r="A16" s="19" t="s">
        <v>63</v>
      </c>
      <c r="B16" s="20">
        <v>281.00610735727997</v>
      </c>
      <c r="C16" s="20">
        <v>0.62383020566791803</v>
      </c>
      <c r="D16" s="20">
        <v>279.670493995063</v>
      </c>
      <c r="E16" s="20">
        <v>0.637544590395836</v>
      </c>
      <c r="F16" s="20">
        <v>283.68238690080602</v>
      </c>
      <c r="G16" s="20">
        <v>1.16813256001646</v>
      </c>
      <c r="H16" s="20">
        <v>275.69385696097999</v>
      </c>
      <c r="I16" s="20">
        <v>0.82687184076411802</v>
      </c>
      <c r="J16" s="20">
        <v>298.10314761859001</v>
      </c>
      <c r="K16" s="20">
        <v>0.98063790545173801</v>
      </c>
      <c r="L16" s="20">
        <v>308.10291670782902</v>
      </c>
      <c r="M16" s="20">
        <v>1.8372645951680699</v>
      </c>
      <c r="N16" s="20">
        <v>291.46797439750799</v>
      </c>
      <c r="O16" s="20">
        <v>1.1610200597950699</v>
      </c>
      <c r="P16" s="20">
        <f t="shared" si="0"/>
        <v>16.634942310321037</v>
      </c>
      <c r="Q16" s="20">
        <f t="shared" si="1"/>
        <v>2.1733634698100177</v>
      </c>
      <c r="R16" s="20">
        <v>319.44943241529597</v>
      </c>
      <c r="S16" s="20">
        <v>2.4804152474583199</v>
      </c>
      <c r="T16" s="20">
        <v>307.02871699913601</v>
      </c>
      <c r="U16" s="20">
        <v>2.35752003715641</v>
      </c>
      <c r="V16" s="20">
        <v>306.98928029944801</v>
      </c>
      <c r="W16" s="20">
        <v>3.65171198939897</v>
      </c>
      <c r="X16" s="20">
        <v>289.88710888235403</v>
      </c>
      <c r="Y16" s="20">
        <v>1.1681598502282899</v>
      </c>
      <c r="Z16" s="20">
        <v>12.4601521158477</v>
      </c>
      <c r="AA16" s="20">
        <v>4.3750510183748599</v>
      </c>
      <c r="AB16" s="20">
        <v>17.141608116781999</v>
      </c>
      <c r="AC16" s="20">
        <v>2.60175657357658</v>
      </c>
    </row>
    <row r="17" spans="1:29" x14ac:dyDescent="0.25">
      <c r="A17" s="19" t="s">
        <v>64</v>
      </c>
      <c r="B17" s="20">
        <v>293.76993822359498</v>
      </c>
      <c r="C17" s="20">
        <v>1.1752924873060999</v>
      </c>
      <c r="D17" s="20">
        <v>293.40865712468201</v>
      </c>
      <c r="E17" s="20">
        <v>1.2994838031968099</v>
      </c>
      <c r="F17" s="20">
        <v>298.87461108898998</v>
      </c>
      <c r="G17" s="20">
        <v>1.8372419621848199</v>
      </c>
      <c r="H17" s="20">
        <v>287.78963121363398</v>
      </c>
      <c r="I17" s="20">
        <v>1.6141515130747699</v>
      </c>
      <c r="J17" s="20">
        <v>311.97051349493597</v>
      </c>
      <c r="K17" s="20">
        <v>1.7712736128009099</v>
      </c>
      <c r="L17" s="20">
        <v>320.484525993945</v>
      </c>
      <c r="M17" s="20">
        <v>2.6881432206714</v>
      </c>
      <c r="N17" s="20">
        <v>305.46635110393697</v>
      </c>
      <c r="O17" s="20">
        <v>1.9493401020367001</v>
      </c>
      <c r="P17" s="20">
        <f t="shared" si="0"/>
        <v>15.018174890008027</v>
      </c>
      <c r="Q17" s="20">
        <f t="shared" si="1"/>
        <v>3.3205482692245356</v>
      </c>
      <c r="R17" s="20">
        <v>339.44878884259703</v>
      </c>
      <c r="S17" s="20">
        <v>2.1915786016788599</v>
      </c>
      <c r="T17" s="20">
        <v>321.58873361286197</v>
      </c>
      <c r="U17" s="20">
        <v>2.9036768131764199</v>
      </c>
      <c r="V17" s="20">
        <v>335.06756168110502</v>
      </c>
      <c r="W17" s="20">
        <v>3.9686723159709798</v>
      </c>
      <c r="X17" s="20">
        <v>307.67946922191197</v>
      </c>
      <c r="Y17" s="20">
        <v>1.66412980387984</v>
      </c>
      <c r="Z17" s="20">
        <v>4.3812271614920499</v>
      </c>
      <c r="AA17" s="20">
        <v>4.5987860494391901</v>
      </c>
      <c r="AB17" s="20">
        <v>13.9092643909499</v>
      </c>
      <c r="AC17" s="20">
        <v>3.3093625426479898</v>
      </c>
    </row>
    <row r="18" spans="1:29" x14ac:dyDescent="0.25">
      <c r="A18" s="19" t="s">
        <v>65</v>
      </c>
      <c r="B18" s="20">
        <v>256.532708686342</v>
      </c>
      <c r="C18" s="20">
        <v>0.66489763362571697</v>
      </c>
      <c r="D18" s="20">
        <v>254.378142734721</v>
      </c>
      <c r="E18" s="20">
        <v>0.76589837304019004</v>
      </c>
      <c r="F18" s="20">
        <v>260.21554375837297</v>
      </c>
      <c r="G18" s="20">
        <v>1.31911789254084</v>
      </c>
      <c r="H18" s="20">
        <v>248.80974603096601</v>
      </c>
      <c r="I18" s="20">
        <v>1.30914058494101</v>
      </c>
      <c r="J18" s="20">
        <v>290.87017392615297</v>
      </c>
      <c r="K18" s="20">
        <v>1.0528255437320799</v>
      </c>
      <c r="L18" s="20">
        <v>301.757432150657</v>
      </c>
      <c r="M18" s="20">
        <v>1.7811868023588699</v>
      </c>
      <c r="N18" s="20">
        <v>281.92366863955198</v>
      </c>
      <c r="O18" s="20">
        <v>1.37688026025573</v>
      </c>
      <c r="P18" s="20">
        <f t="shared" si="0"/>
        <v>19.833763511105019</v>
      </c>
      <c r="Q18" s="20">
        <f t="shared" si="1"/>
        <v>2.2513164317748187</v>
      </c>
      <c r="R18" s="20">
        <v>311.08597826163998</v>
      </c>
      <c r="S18" s="20">
        <v>2.8249628847531199</v>
      </c>
      <c r="T18" s="20">
        <v>295.938661535866</v>
      </c>
      <c r="U18" s="20">
        <v>2.0051795850237801</v>
      </c>
      <c r="V18" s="20">
        <v>300.03898395966797</v>
      </c>
      <c r="W18" s="20">
        <v>3.9738041836112901</v>
      </c>
      <c r="X18" s="20">
        <v>280.625200598015</v>
      </c>
      <c r="Y18" s="20">
        <v>1.3862002092896</v>
      </c>
      <c r="Z18" s="20">
        <v>11.0469943019729</v>
      </c>
      <c r="AA18" s="20">
        <v>5.0562421325007296</v>
      </c>
      <c r="AB18" s="20">
        <v>15.313460937851501</v>
      </c>
      <c r="AC18" s="20">
        <v>2.4688617894843201</v>
      </c>
    </row>
    <row r="19" spans="1:29" x14ac:dyDescent="0.25">
      <c r="A19" s="19" t="s">
        <v>66</v>
      </c>
      <c r="B19" s="20">
        <v>272.82498018828301</v>
      </c>
      <c r="C19" s="20">
        <v>0.73770224060595302</v>
      </c>
      <c r="D19" s="20">
        <v>271.68927261089499</v>
      </c>
      <c r="E19" s="20">
        <v>0.806908605996423</v>
      </c>
      <c r="F19" s="20">
        <v>277.78723049242501</v>
      </c>
      <c r="G19" s="20">
        <v>1.4595182497363</v>
      </c>
      <c r="H19" s="20">
        <v>265.539276097933</v>
      </c>
      <c r="I19" s="20">
        <v>1.39689153999208</v>
      </c>
      <c r="J19" s="20">
        <v>305.09438639230302</v>
      </c>
      <c r="K19" s="20">
        <v>1.1866722560235099</v>
      </c>
      <c r="L19" s="20">
        <v>313.53846765990801</v>
      </c>
      <c r="M19" s="20">
        <v>1.76155071735591</v>
      </c>
      <c r="N19" s="20">
        <v>295.86398095990899</v>
      </c>
      <c r="O19" s="20">
        <v>1.8360732023437201</v>
      </c>
      <c r="P19" s="20">
        <f t="shared" si="0"/>
        <v>17.674486699999022</v>
      </c>
      <c r="Q19" s="20">
        <f t="shared" si="1"/>
        <v>2.544449986575064</v>
      </c>
      <c r="R19" s="20">
        <v>319.61330165780799</v>
      </c>
      <c r="S19" s="20">
        <v>2.1954754491573198</v>
      </c>
      <c r="T19" s="20">
        <v>311.24830708864999</v>
      </c>
      <c r="U19" s="20">
        <v>2.5120842001099901</v>
      </c>
      <c r="V19" s="20">
        <v>315.03791532242298</v>
      </c>
      <c r="W19" s="20">
        <v>4.1494020147214199</v>
      </c>
      <c r="X19" s="20">
        <v>294.95482315559201</v>
      </c>
      <c r="Y19" s="20">
        <v>1.90836099790917</v>
      </c>
      <c r="Z19" s="20">
        <v>4.5753863353849997</v>
      </c>
      <c r="AA19" s="20">
        <v>4.5680482111789198</v>
      </c>
      <c r="AB19" s="20">
        <v>16.293483933057399</v>
      </c>
      <c r="AC19" s="20">
        <v>3.40876329531172</v>
      </c>
    </row>
    <row r="20" spans="1:29" x14ac:dyDescent="0.25">
      <c r="A20" s="19" t="s">
        <v>67</v>
      </c>
      <c r="B20" s="20">
        <v>290.835337867688</v>
      </c>
      <c r="C20" s="20">
        <v>0.84872956258164201</v>
      </c>
      <c r="D20" s="20">
        <v>289.530966968077</v>
      </c>
      <c r="E20" s="20">
        <v>0.86574637913237795</v>
      </c>
      <c r="F20" s="20">
        <v>295.39040521913898</v>
      </c>
      <c r="G20" s="20">
        <v>1.3696669923615701</v>
      </c>
      <c r="H20" s="20">
        <v>283.48259748572201</v>
      </c>
      <c r="I20" s="20">
        <v>1.1623148913184</v>
      </c>
      <c r="J20" s="20">
        <v>311.16402048249</v>
      </c>
      <c r="K20" s="20">
        <v>0.84600262073098198</v>
      </c>
      <c r="L20" s="20">
        <v>323.24992999663903</v>
      </c>
      <c r="M20" s="20">
        <v>1.5122952541146399</v>
      </c>
      <c r="N20" s="20">
        <v>299.67187622558703</v>
      </c>
      <c r="O20" s="20">
        <v>1.1524041584242799</v>
      </c>
      <c r="P20" s="20">
        <f t="shared" si="0"/>
        <v>23.578053771051998</v>
      </c>
      <c r="Q20" s="20">
        <f t="shared" si="1"/>
        <v>1.9013343419744031</v>
      </c>
      <c r="R20" s="20">
        <v>335.92642070894698</v>
      </c>
      <c r="S20" s="20">
        <v>2.30191895515292</v>
      </c>
      <c r="T20" s="20">
        <v>316.584896372446</v>
      </c>
      <c r="U20" s="20">
        <v>1.9321639237828501</v>
      </c>
      <c r="V20" s="20">
        <v>318.83246827852003</v>
      </c>
      <c r="W20" s="20">
        <v>4.5993558131500096</v>
      </c>
      <c r="X20" s="20">
        <v>299.080617032779</v>
      </c>
      <c r="Y20" s="20">
        <v>1.1528265646034499</v>
      </c>
      <c r="Z20" s="20">
        <v>17.093952430426398</v>
      </c>
      <c r="AA20" s="20">
        <v>5.3316493320707501</v>
      </c>
      <c r="AB20" s="20">
        <v>17.504279339667601</v>
      </c>
      <c r="AC20" s="20">
        <v>2.46316511030426</v>
      </c>
    </row>
    <row r="21" spans="1:29" x14ac:dyDescent="0.25">
      <c r="A21" s="19" t="s">
        <v>68</v>
      </c>
      <c r="B21" s="20">
        <v>259.69549538857899</v>
      </c>
      <c r="C21" s="20">
        <v>1.1905227650591399</v>
      </c>
      <c r="D21" s="20">
        <v>257.252530130759</v>
      </c>
      <c r="E21" s="20">
        <v>1.35523702205341</v>
      </c>
      <c r="F21" s="20">
        <v>263.18884054268199</v>
      </c>
      <c r="G21" s="20">
        <v>1.9568760860646299</v>
      </c>
      <c r="H21" s="20">
        <v>251.50742239126899</v>
      </c>
      <c r="I21" s="20">
        <v>1.7501310928564999</v>
      </c>
      <c r="J21" s="20">
        <v>279.90736291635699</v>
      </c>
      <c r="K21" s="20">
        <v>1.36082174244021</v>
      </c>
      <c r="L21" s="20">
        <v>287.56432334816202</v>
      </c>
      <c r="M21" s="20">
        <v>2.2217485054202299</v>
      </c>
      <c r="N21" s="20">
        <v>273.37145323618</v>
      </c>
      <c r="O21" s="20">
        <v>1.6441864559491901</v>
      </c>
      <c r="P21" s="20">
        <f t="shared" si="0"/>
        <v>14.192870111982018</v>
      </c>
      <c r="Q21" s="20">
        <f t="shared" si="1"/>
        <v>2.7639673520618482</v>
      </c>
      <c r="R21" s="20">
        <v>299.66377001582998</v>
      </c>
      <c r="S21" s="20">
        <v>3.3809873648970399</v>
      </c>
      <c r="T21" s="20">
        <v>281.179559365881</v>
      </c>
      <c r="U21" s="20">
        <v>2.7555788126040999</v>
      </c>
      <c r="V21" s="20">
        <v>287.58250805245399</v>
      </c>
      <c r="W21" s="20">
        <v>4.6781970170039697</v>
      </c>
      <c r="X21" s="20">
        <v>271.35230792433202</v>
      </c>
      <c r="Y21" s="20">
        <v>1.76050630412336</v>
      </c>
      <c r="Z21" s="20">
        <v>12.081261963376001</v>
      </c>
      <c r="AA21" s="20">
        <v>5.6027128486725397</v>
      </c>
      <c r="AB21" s="20">
        <v>9.8272514415485404</v>
      </c>
      <c r="AC21" s="20">
        <v>3.10300246064944</v>
      </c>
    </row>
    <row r="22" spans="1:29" x14ac:dyDescent="0.25">
      <c r="A22" s="19" t="s">
        <v>69</v>
      </c>
      <c r="B22" s="20">
        <v>245.77487924085901</v>
      </c>
      <c r="C22" s="20">
        <v>1.2115627304838399</v>
      </c>
      <c r="D22" s="20">
        <v>244.78579116702301</v>
      </c>
      <c r="E22" s="20">
        <v>1.3435191623706999</v>
      </c>
      <c r="F22" s="20">
        <v>248.12990446496599</v>
      </c>
      <c r="G22" s="20">
        <v>1.92302366408778</v>
      </c>
      <c r="H22" s="20">
        <v>241.49699237858499</v>
      </c>
      <c r="I22" s="20">
        <v>1.57807264745137</v>
      </c>
      <c r="J22" s="20">
        <v>267.54945267263099</v>
      </c>
      <c r="K22" s="20">
        <v>1.5840241342958801</v>
      </c>
      <c r="L22" s="20">
        <v>276.91604736049402</v>
      </c>
      <c r="M22" s="20">
        <v>2.20170359609192</v>
      </c>
      <c r="N22" s="20">
        <v>260.42664656153102</v>
      </c>
      <c r="O22" s="20">
        <v>2.0709053816130401</v>
      </c>
      <c r="P22" s="20">
        <f t="shared" si="0"/>
        <v>16.489400798963004</v>
      </c>
      <c r="Q22" s="20">
        <f t="shared" si="1"/>
        <v>3.0226061312446819</v>
      </c>
      <c r="R22" s="20">
        <v>282.89961306773301</v>
      </c>
      <c r="S22" s="20">
        <v>3.34049047987273</v>
      </c>
      <c r="T22" s="20">
        <v>275.73263533625902</v>
      </c>
      <c r="U22" s="20">
        <v>2.8279937775657</v>
      </c>
      <c r="V22" s="20">
        <v>275.76825918558001</v>
      </c>
      <c r="W22" s="20">
        <v>4.5517407283678502</v>
      </c>
      <c r="X22" s="20">
        <v>258.83455148263801</v>
      </c>
      <c r="Y22" s="20">
        <v>2.2060326450905099</v>
      </c>
      <c r="Z22" s="20">
        <v>7.1313538821534701</v>
      </c>
      <c r="AA22" s="20">
        <v>5.6087901173340597</v>
      </c>
      <c r="AB22" s="20">
        <v>16.898083853621198</v>
      </c>
      <c r="AC22" s="20">
        <v>3.18478546378376</v>
      </c>
    </row>
    <row r="23" spans="1:29" s="1" customFormat="1" x14ac:dyDescent="0.25">
      <c r="A23" s="7" t="s">
        <v>70</v>
      </c>
      <c r="B23" s="21">
        <v>244.30993285889099</v>
      </c>
      <c r="C23" s="21">
        <v>1.6794858709904199</v>
      </c>
      <c r="D23" s="21">
        <v>241.96245093803901</v>
      </c>
      <c r="E23" s="21">
        <v>1.7547725754930299</v>
      </c>
      <c r="F23" s="21">
        <v>245.19249637047301</v>
      </c>
      <c r="G23" s="21">
        <v>2.1635558608952699</v>
      </c>
      <c r="H23" s="21">
        <v>238.78610501726899</v>
      </c>
      <c r="I23" s="21">
        <v>1.9123010112056</v>
      </c>
      <c r="J23" s="21">
        <v>271.03787386302906</v>
      </c>
      <c r="K23" s="21">
        <v>2.5700565418773702</v>
      </c>
      <c r="L23" s="21">
        <v>280.4121116142037</v>
      </c>
      <c r="M23" s="21">
        <v>4.1011567610782969</v>
      </c>
      <c r="N23" s="21">
        <v>264.32999680572129</v>
      </c>
      <c r="O23" s="21">
        <v>3.005527817833535</v>
      </c>
      <c r="P23" s="21">
        <f t="shared" si="0"/>
        <v>16.082114808482402</v>
      </c>
      <c r="Q23" s="21">
        <f t="shared" si="1"/>
        <v>5.0845534949206144</v>
      </c>
      <c r="R23" s="21">
        <v>284.84804531017545</v>
      </c>
      <c r="S23" s="21">
        <v>6.0693232935287638</v>
      </c>
      <c r="T23" s="21">
        <v>278.37946035880464</v>
      </c>
      <c r="U23" s="21">
        <v>5.3094934736697752</v>
      </c>
      <c r="V23" s="21">
        <v>281.13206073133483</v>
      </c>
      <c r="W23" s="21">
        <v>7.2705259381671077</v>
      </c>
      <c r="X23" s="21">
        <v>261.71597468395271</v>
      </c>
      <c r="Y23" s="21">
        <v>3.0147938763088771</v>
      </c>
      <c r="Z23" s="21">
        <v>3.7159845788406072</v>
      </c>
      <c r="AA23" s="21">
        <v>9.4956890231898878</v>
      </c>
      <c r="AB23" s="21">
        <v>16.663485674851991</v>
      </c>
      <c r="AC23" s="21">
        <v>5.9314065452265652</v>
      </c>
    </row>
    <row r="24" spans="1:29" x14ac:dyDescent="0.25">
      <c r="A24" s="19" t="s">
        <v>71</v>
      </c>
      <c r="B24" s="20">
        <v>262.70448814889897</v>
      </c>
      <c r="C24" s="20">
        <v>0.856816572701386</v>
      </c>
      <c r="D24" s="20">
        <v>261.38950581105797</v>
      </c>
      <c r="E24" s="20">
        <v>0.90023525451418196</v>
      </c>
      <c r="F24" s="20">
        <v>265.56283875826398</v>
      </c>
      <c r="G24" s="20">
        <v>1.6489185400981901</v>
      </c>
      <c r="H24" s="20">
        <v>257.51520960135599</v>
      </c>
      <c r="I24" s="20">
        <v>1.12321115406841</v>
      </c>
      <c r="J24" s="20">
        <v>284.86418464316</v>
      </c>
      <c r="K24" s="20">
        <v>1.4704287871541399</v>
      </c>
      <c r="L24" s="20">
        <v>294.28093260910799</v>
      </c>
      <c r="M24" s="20">
        <v>2.73075558958364</v>
      </c>
      <c r="N24" s="20">
        <v>278.70349599972502</v>
      </c>
      <c r="O24" s="20">
        <v>1.55662419050746</v>
      </c>
      <c r="P24" s="20">
        <f t="shared" si="0"/>
        <v>15.577436609382971</v>
      </c>
      <c r="Q24" s="20">
        <f t="shared" si="1"/>
        <v>3.1432634252501486</v>
      </c>
      <c r="R24" s="20">
        <v>306.10346941315697</v>
      </c>
      <c r="S24" s="20">
        <v>4.2075095713160904</v>
      </c>
      <c r="T24" s="20">
        <v>287.84359687077199</v>
      </c>
      <c r="U24" s="20">
        <v>3.3251911615244798</v>
      </c>
      <c r="V24" s="20">
        <v>298.80978233937901</v>
      </c>
      <c r="W24" s="20">
        <v>3.8596815563097699</v>
      </c>
      <c r="X24" s="20">
        <v>275.793586871603</v>
      </c>
      <c r="Y24" s="20">
        <v>1.7169452457174901</v>
      </c>
      <c r="Z24" s="20">
        <v>7.2936870737784396</v>
      </c>
      <c r="AA24" s="20">
        <v>5.5759961044991702</v>
      </c>
      <c r="AB24" s="20">
        <v>12.0500099991689</v>
      </c>
      <c r="AC24" s="20">
        <v>3.7406602200355401</v>
      </c>
    </row>
    <row r="25" spans="1:29" x14ac:dyDescent="0.25">
      <c r="A25" s="19" t="s">
        <v>72</v>
      </c>
      <c r="B25" s="20">
        <v>245.55287511178801</v>
      </c>
      <c r="C25" s="20">
        <v>1.18961155115282</v>
      </c>
      <c r="D25" s="20">
        <v>244.13081078688001</v>
      </c>
      <c r="E25" s="20">
        <v>1.2119825710652099</v>
      </c>
      <c r="F25" s="20">
        <v>245.630308334847</v>
      </c>
      <c r="G25" s="20">
        <v>1.56425308007671</v>
      </c>
      <c r="H25" s="20">
        <v>242.73034949079499</v>
      </c>
      <c r="I25" s="20">
        <v>1.3876572110352801</v>
      </c>
      <c r="J25" s="20">
        <v>264.73995977247</v>
      </c>
      <c r="K25" s="20">
        <v>1.6385702113927501</v>
      </c>
      <c r="L25" s="20">
        <v>273.37006234189698</v>
      </c>
      <c r="M25" s="20">
        <v>2.7195752141065799</v>
      </c>
      <c r="N25" s="20">
        <v>259.14101054838801</v>
      </c>
      <c r="O25" s="20">
        <v>1.6684013933619199</v>
      </c>
      <c r="P25" s="20">
        <f t="shared" si="0"/>
        <v>14.229051793508972</v>
      </c>
      <c r="Q25" s="20">
        <f t="shared" si="1"/>
        <v>3.1905567781430948</v>
      </c>
      <c r="R25" s="20">
        <v>275.90155338388001</v>
      </c>
      <c r="S25" s="20">
        <v>3.91163598158878</v>
      </c>
      <c r="T25" s="20">
        <v>271.18221192539499</v>
      </c>
      <c r="U25" s="20">
        <v>2.8740987895786798</v>
      </c>
      <c r="V25" s="20">
        <v>273.40179516041502</v>
      </c>
      <c r="W25" s="20">
        <v>5.4987778854481597</v>
      </c>
      <c r="X25" s="20">
        <v>257.78600754725198</v>
      </c>
      <c r="Y25" s="20">
        <v>1.6905393641731199</v>
      </c>
      <c r="Z25" s="20">
        <v>2.4997582234646498</v>
      </c>
      <c r="AA25" s="20">
        <v>6.4999668631271303</v>
      </c>
      <c r="AB25" s="20">
        <v>13.3962043781434</v>
      </c>
      <c r="AC25" s="20">
        <v>3.0755779723427201</v>
      </c>
    </row>
    <row r="26" spans="1:29" x14ac:dyDescent="0.25">
      <c r="A26" s="19" t="s">
        <v>73</v>
      </c>
      <c r="B26" s="20">
        <v>284.80385488363601</v>
      </c>
      <c r="C26" s="20">
        <v>0.90289910978538901</v>
      </c>
      <c r="D26" s="20">
        <v>284.37190055597199</v>
      </c>
      <c r="E26" s="20">
        <v>0.99823036778402296</v>
      </c>
      <c r="F26" s="20">
        <v>289.86574218228702</v>
      </c>
      <c r="G26" s="20">
        <v>1.60801298911077</v>
      </c>
      <c r="H26" s="20">
        <v>278.61901770255997</v>
      </c>
      <c r="I26" s="20">
        <v>1.38255854125042</v>
      </c>
      <c r="J26" s="20">
        <v>305.06662538030099</v>
      </c>
      <c r="K26" s="20">
        <v>1.1111694446687299</v>
      </c>
      <c r="L26" s="20">
        <v>316.014210570476</v>
      </c>
      <c r="M26" s="20">
        <v>1.70147813906027</v>
      </c>
      <c r="N26" s="20">
        <v>295.903818425363</v>
      </c>
      <c r="O26" s="20">
        <v>1.32993884590064</v>
      </c>
      <c r="P26" s="20">
        <f t="shared" si="0"/>
        <v>20.110392145112996</v>
      </c>
      <c r="Q26" s="20">
        <f t="shared" si="1"/>
        <v>2.1595752340531056</v>
      </c>
      <c r="R26" s="20">
        <v>321.264255891716</v>
      </c>
      <c r="S26" s="20">
        <v>2.9758717249055802</v>
      </c>
      <c r="T26" s="20">
        <v>314.54609183512099</v>
      </c>
      <c r="U26" s="20">
        <v>1.9148733072046999</v>
      </c>
      <c r="V26" s="20">
        <v>311.22002891414201</v>
      </c>
      <c r="W26" s="20">
        <v>4.86676253448229</v>
      </c>
      <c r="X26" s="20">
        <v>294.07907093364798</v>
      </c>
      <c r="Y26" s="20">
        <v>1.46103077196277</v>
      </c>
      <c r="Z26" s="20">
        <v>10.0442269775748</v>
      </c>
      <c r="AA26" s="20">
        <v>5.7377101271717299</v>
      </c>
      <c r="AB26" s="20">
        <v>20.467020901472502</v>
      </c>
      <c r="AC26" s="20">
        <v>2.41472222747826</v>
      </c>
    </row>
    <row r="27" spans="1:29" x14ac:dyDescent="0.25">
      <c r="A27" s="19" t="s">
        <v>74</v>
      </c>
      <c r="B27" s="20">
        <v>255.69899471981699</v>
      </c>
      <c r="C27" s="20">
        <v>2.0605122829685301</v>
      </c>
      <c r="D27" s="20">
        <v>257.65670723876798</v>
      </c>
      <c r="E27" s="20">
        <v>1.9833709347761499</v>
      </c>
      <c r="F27" s="20">
        <v>261.45550089879401</v>
      </c>
      <c r="G27" s="20">
        <v>3.2227798510544101</v>
      </c>
      <c r="H27" s="20">
        <v>253.96076646557401</v>
      </c>
      <c r="I27" s="20">
        <v>2.1834925144069199</v>
      </c>
      <c r="J27" s="20">
        <v>283.201453748321</v>
      </c>
      <c r="K27" s="20">
        <v>2.3233105493722599</v>
      </c>
      <c r="L27" s="20">
        <v>292.69645128237198</v>
      </c>
      <c r="M27" s="20">
        <v>3.70542228765644</v>
      </c>
      <c r="N27" s="20">
        <v>275.02765319023399</v>
      </c>
      <c r="O27" s="20">
        <v>2.7575171660794</v>
      </c>
      <c r="P27" s="20">
        <f t="shared" si="0"/>
        <v>17.66879809213799</v>
      </c>
      <c r="Q27" s="20">
        <f t="shared" si="1"/>
        <v>4.6188803027447731</v>
      </c>
      <c r="R27" s="20">
        <v>294.69741101882198</v>
      </c>
      <c r="S27" s="20">
        <v>5.0154525356385697</v>
      </c>
      <c r="T27" s="20">
        <v>290.95083308148799</v>
      </c>
      <c r="U27" s="20">
        <v>5.4061221477568502</v>
      </c>
      <c r="V27" s="20">
        <v>284.00019599186902</v>
      </c>
      <c r="W27" s="20">
        <v>6.0196598939465797</v>
      </c>
      <c r="X27" s="20">
        <v>273.76643953717502</v>
      </c>
      <c r="Y27" s="20">
        <v>2.9128588613611801</v>
      </c>
      <c r="Z27" s="20">
        <v>10.6972150269537</v>
      </c>
      <c r="AA27" s="20">
        <v>7.4025777395060599</v>
      </c>
      <c r="AB27" s="20">
        <v>17.184393544313</v>
      </c>
      <c r="AC27" s="20">
        <v>6.0848134148967397</v>
      </c>
    </row>
    <row r="28" spans="1:29" x14ac:dyDescent="0.25">
      <c r="A28" s="19" t="s">
        <v>75</v>
      </c>
      <c r="B28" s="20">
        <v>283.86540124934203</v>
      </c>
      <c r="C28" s="20">
        <v>1.10984516444839</v>
      </c>
      <c r="D28" s="20">
        <v>281.89996988925299</v>
      </c>
      <c r="E28" s="20">
        <v>1.3304093225724001</v>
      </c>
      <c r="F28" s="20">
        <v>289.40831476863099</v>
      </c>
      <c r="G28" s="20">
        <v>2.05684898250527</v>
      </c>
      <c r="H28" s="20">
        <v>274.41422443364502</v>
      </c>
      <c r="I28" s="20">
        <v>1.8175085196340901</v>
      </c>
      <c r="J28" s="20">
        <v>305.30084348866097</v>
      </c>
      <c r="K28" s="20">
        <v>1.8586132926576799</v>
      </c>
      <c r="L28" s="20">
        <v>314.37299870444798</v>
      </c>
      <c r="M28" s="20">
        <v>2.6503473088565799</v>
      </c>
      <c r="N28" s="20">
        <v>296.78819723565499</v>
      </c>
      <c r="O28" s="20">
        <v>2.5238990920046098</v>
      </c>
      <c r="P28" s="20">
        <f t="shared" si="0"/>
        <v>17.584801468792989</v>
      </c>
      <c r="Q28" s="20">
        <f t="shared" si="1"/>
        <v>3.6598370843775285</v>
      </c>
      <c r="R28" s="20">
        <v>335.59997014091698</v>
      </c>
      <c r="S28" s="20">
        <v>4.9175972130362702</v>
      </c>
      <c r="T28" s="20">
        <v>312.85419037569801</v>
      </c>
      <c r="U28" s="20">
        <v>3.0851547901748102</v>
      </c>
      <c r="V28" s="20">
        <v>313.53651424184397</v>
      </c>
      <c r="W28" s="20">
        <v>6.1169327039378203</v>
      </c>
      <c r="X28" s="20">
        <v>298.57325110368902</v>
      </c>
      <c r="Y28" s="20">
        <v>2.5263135338415901</v>
      </c>
      <c r="Z28" s="20">
        <v>22.063455899073499</v>
      </c>
      <c r="AA28" s="20">
        <v>7.7666581565724302</v>
      </c>
      <c r="AB28" s="20">
        <v>14.2809392720088</v>
      </c>
      <c r="AC28" s="20">
        <v>4.0852740686564104</v>
      </c>
    </row>
    <row r="29" spans="1:29" x14ac:dyDescent="0.25">
      <c r="A29" s="19" t="s">
        <v>76</v>
      </c>
      <c r="B29" s="20">
        <v>238.78156537309101</v>
      </c>
      <c r="C29" s="20">
        <v>1.13088752398141</v>
      </c>
      <c r="D29" s="20">
        <v>237.135749778601</v>
      </c>
      <c r="E29" s="20">
        <v>1.21486834578587</v>
      </c>
      <c r="F29" s="20">
        <v>236.78280587130001</v>
      </c>
      <c r="G29" s="20">
        <v>1.7327845748144199</v>
      </c>
      <c r="H29" s="20">
        <v>237.47817148459799</v>
      </c>
      <c r="I29" s="20">
        <v>1.4839548730663601</v>
      </c>
      <c r="J29" s="20">
        <v>260.27541792296</v>
      </c>
      <c r="K29" s="20">
        <v>2.0907118172398498</v>
      </c>
      <c r="L29" s="20">
        <v>262.98823559612299</v>
      </c>
      <c r="M29" s="20">
        <v>3.33975621644711</v>
      </c>
      <c r="N29" s="20">
        <v>258.55995117127497</v>
      </c>
      <c r="O29" s="20">
        <v>2.4752905833623902</v>
      </c>
      <c r="P29" s="20">
        <f t="shared" si="0"/>
        <v>4.428284424848016</v>
      </c>
      <c r="Q29" s="20">
        <f t="shared" si="1"/>
        <v>4.1570464343545215</v>
      </c>
      <c r="R29" s="20">
        <v>269.17761278031497</v>
      </c>
      <c r="S29" s="20">
        <v>5.0762092967996599</v>
      </c>
      <c r="T29" s="20">
        <v>257.66592143894002</v>
      </c>
      <c r="U29" s="20">
        <v>4.2974171636417404</v>
      </c>
      <c r="V29" s="20">
        <v>253.331446600768</v>
      </c>
      <c r="W29" s="20">
        <v>7.1622643433515698</v>
      </c>
      <c r="X29" s="20">
        <v>259.18851947074597</v>
      </c>
      <c r="Y29" s="20">
        <v>2.6985659243959099</v>
      </c>
      <c r="Z29" s="20">
        <v>15.8461661795469</v>
      </c>
      <c r="AA29" s="20">
        <v>9.0392304649716007</v>
      </c>
      <c r="AB29" s="20">
        <v>-1.5225980318066401</v>
      </c>
      <c r="AC29" s="20">
        <v>4.9885548274040303</v>
      </c>
    </row>
    <row r="30" spans="1:29" x14ac:dyDescent="0.25">
      <c r="A30" s="19" t="s">
        <v>77</v>
      </c>
      <c r="B30" s="20">
        <v>238.13253022495101</v>
      </c>
      <c r="C30" s="20">
        <v>1.9144253329344501</v>
      </c>
      <c r="D30" s="20">
        <v>234.91600189130401</v>
      </c>
      <c r="E30" s="20">
        <v>1.9510396401314001</v>
      </c>
      <c r="F30" s="20">
        <v>239.90388592375001</v>
      </c>
      <c r="G30" s="20">
        <v>2.6608375280550098</v>
      </c>
      <c r="H30" s="20">
        <v>230.30230103000099</v>
      </c>
      <c r="I30" s="20">
        <v>2.3170436173953002</v>
      </c>
      <c r="J30" s="20">
        <v>277.87164255667699</v>
      </c>
      <c r="K30" s="20">
        <v>2.18153205880831</v>
      </c>
      <c r="L30" s="20">
        <v>283.883750478857</v>
      </c>
      <c r="M30" s="20">
        <v>4.2124080746331103</v>
      </c>
      <c r="N30" s="20">
        <v>273.56484549368798</v>
      </c>
      <c r="O30" s="20">
        <v>2.6334054795712398</v>
      </c>
      <c r="P30" s="20">
        <f t="shared" si="0"/>
        <v>10.318904985169013</v>
      </c>
      <c r="Q30" s="20">
        <f t="shared" si="1"/>
        <v>4.9678170464571316</v>
      </c>
      <c r="R30" s="20">
        <v>300.81678212195999</v>
      </c>
      <c r="S30" s="20">
        <v>4.8136061978040798</v>
      </c>
      <c r="T30" s="20">
        <v>289.31727457608002</v>
      </c>
      <c r="U30" s="20">
        <v>3.6596924296786901</v>
      </c>
      <c r="V30" s="20">
        <v>294.720626105321</v>
      </c>
      <c r="W30" s="20">
        <v>5.8426810947301897</v>
      </c>
      <c r="X30" s="20">
        <v>274.83328421418798</v>
      </c>
      <c r="Y30" s="20">
        <v>2.6169310912996102</v>
      </c>
      <c r="Z30" s="20">
        <v>6.0961560166384903</v>
      </c>
      <c r="AA30" s="20">
        <v>7.8824547184995604</v>
      </c>
      <c r="AB30" s="20">
        <v>14.4839903618916</v>
      </c>
      <c r="AC30" s="20">
        <v>3.53946279861499</v>
      </c>
    </row>
    <row r="31" spans="1:29" x14ac:dyDescent="0.25">
      <c r="A31" s="19" t="s">
        <v>78</v>
      </c>
      <c r="B31" s="20">
        <v>268.39834680224698</v>
      </c>
      <c r="C31" s="20">
        <v>1.14930218647959</v>
      </c>
      <c r="D31" s="20">
        <v>266.97312779393297</v>
      </c>
      <c r="E31" s="20">
        <v>1.2667576446011899</v>
      </c>
      <c r="F31" s="20">
        <v>275.54874177489597</v>
      </c>
      <c r="G31" s="20">
        <v>1.6793732746535699</v>
      </c>
      <c r="H31" s="20">
        <v>258.754781118545</v>
      </c>
      <c r="I31" s="20">
        <v>1.84039979111784</v>
      </c>
      <c r="J31" s="20">
        <v>290.62977850199098</v>
      </c>
      <c r="K31" s="20">
        <v>1.9764062952896999</v>
      </c>
      <c r="L31" s="20">
        <v>298.23294717180602</v>
      </c>
      <c r="M31" s="20">
        <v>2.6954846103573198</v>
      </c>
      <c r="N31" s="20">
        <v>283.47420838712299</v>
      </c>
      <c r="O31" s="20">
        <v>2.2452170481724498</v>
      </c>
      <c r="P31" s="20">
        <f t="shared" si="0"/>
        <v>14.758738784683032</v>
      </c>
      <c r="Q31" s="20">
        <f t="shared" si="1"/>
        <v>3.5080816521394369</v>
      </c>
      <c r="R31" s="20">
        <v>304.00315511667998</v>
      </c>
      <c r="S31" s="20">
        <v>4.1211373477027999</v>
      </c>
      <c r="T31" s="20">
        <v>294.21361252901397</v>
      </c>
      <c r="U31" s="20">
        <v>3.4218009630595598</v>
      </c>
      <c r="V31" s="20">
        <v>302.56086510769001</v>
      </c>
      <c r="W31" s="20">
        <v>5.2587355950249899</v>
      </c>
      <c r="X31" s="20">
        <v>281.52707416021298</v>
      </c>
      <c r="Y31" s="20">
        <v>2.40039566690526</v>
      </c>
      <c r="Z31" s="20">
        <v>1.4422900089903099</v>
      </c>
      <c r="AA31" s="20">
        <v>6.7669633079047298</v>
      </c>
      <c r="AB31" s="20">
        <v>12.686538368800299</v>
      </c>
      <c r="AC31" s="20">
        <v>3.69008679892818</v>
      </c>
    </row>
    <row r="32" spans="1:29" x14ac:dyDescent="0.25">
      <c r="A32" s="19" t="s">
        <v>79</v>
      </c>
      <c r="B32" s="20">
        <v>267.28000400179002</v>
      </c>
      <c r="C32" s="20">
        <v>1.0969488204715001</v>
      </c>
      <c r="D32" s="20">
        <v>266.11577394078603</v>
      </c>
      <c r="E32" s="20">
        <v>1.15988009672229</v>
      </c>
      <c r="F32" s="20">
        <v>271.19797652336598</v>
      </c>
      <c r="G32" s="20">
        <v>1.93802540859276</v>
      </c>
      <c r="H32" s="20">
        <v>260.86738079406501</v>
      </c>
      <c r="I32" s="20">
        <v>1.47926125881758</v>
      </c>
      <c r="J32" s="20">
        <v>299.26975462458802</v>
      </c>
      <c r="K32" s="20">
        <v>2.5602132614246398</v>
      </c>
      <c r="L32" s="20">
        <v>309.55478368387298</v>
      </c>
      <c r="M32" s="20">
        <v>4.0825722196921097</v>
      </c>
      <c r="N32" s="20">
        <v>290.51179642347699</v>
      </c>
      <c r="O32" s="20">
        <v>3.1224376509330201</v>
      </c>
      <c r="P32" s="20">
        <f t="shared" si="0"/>
        <v>19.042987260395989</v>
      </c>
      <c r="Q32" s="20">
        <f t="shared" si="1"/>
        <v>5.139748321947863</v>
      </c>
      <c r="R32" s="20">
        <v>323.52077424104601</v>
      </c>
      <c r="S32" s="20">
        <v>3.5332125484593999</v>
      </c>
      <c r="T32" s="20">
        <v>310.81980157722001</v>
      </c>
      <c r="U32" s="20">
        <v>3.74061396525315</v>
      </c>
      <c r="V32" s="20">
        <v>310.24540335586698</v>
      </c>
      <c r="W32" s="20">
        <v>6.2948604164916704</v>
      </c>
      <c r="X32" s="20">
        <v>294.00757443629698</v>
      </c>
      <c r="Y32" s="20">
        <v>2.34546912487848</v>
      </c>
      <c r="Z32" s="20">
        <v>13.2753708851792</v>
      </c>
      <c r="AA32" s="20">
        <v>6.9267201590502703</v>
      </c>
      <c r="AB32" s="20">
        <v>16.8122271409229</v>
      </c>
      <c r="AC32" s="20">
        <v>4.1144279379966999</v>
      </c>
    </row>
    <row r="33" spans="1:31" x14ac:dyDescent="0.25">
      <c r="A33" s="19" t="s">
        <v>80</v>
      </c>
      <c r="B33" s="20">
        <v>260.61551597176702</v>
      </c>
      <c r="C33" s="20">
        <v>1.2373521668579599</v>
      </c>
      <c r="D33" s="20">
        <v>260.32464874606899</v>
      </c>
      <c r="E33" s="20">
        <v>1.1328047487894599</v>
      </c>
      <c r="F33" s="20">
        <v>260.77836386504703</v>
      </c>
      <c r="G33" s="20">
        <v>1.5057467656088399</v>
      </c>
      <c r="H33" s="20">
        <v>259.85957772132201</v>
      </c>
      <c r="I33" s="20">
        <v>1.4221050948541301</v>
      </c>
      <c r="J33" s="20">
        <v>280.09104795792598</v>
      </c>
      <c r="K33" s="20">
        <v>2.2485851149778702</v>
      </c>
      <c r="L33" s="20">
        <v>281.23533755325099</v>
      </c>
      <c r="M33" s="20">
        <v>3.5137949446705798</v>
      </c>
      <c r="N33" s="20">
        <v>279.22245079410601</v>
      </c>
      <c r="O33" s="20">
        <v>2.4828138894252199</v>
      </c>
      <c r="P33" s="20">
        <f t="shared" si="0"/>
        <v>2.0128867591449762</v>
      </c>
      <c r="Q33" s="20">
        <f t="shared" si="1"/>
        <v>4.3024550808480626</v>
      </c>
      <c r="R33" s="20">
        <v>287.53269749421099</v>
      </c>
      <c r="S33" s="20">
        <v>5.8785989169786399</v>
      </c>
      <c r="T33" s="20">
        <v>280.729654539482</v>
      </c>
      <c r="U33" s="20">
        <v>4.0660135079938202</v>
      </c>
      <c r="V33" s="20">
        <v>292.25070685903802</v>
      </c>
      <c r="W33" s="20">
        <v>5.0304050376157097</v>
      </c>
      <c r="X33" s="20">
        <v>278.378580761151</v>
      </c>
      <c r="Y33" s="20">
        <v>2.57120827886521</v>
      </c>
      <c r="Z33" s="20">
        <v>-4.7180093648267496</v>
      </c>
      <c r="AA33" s="20">
        <v>7.3136491455918504</v>
      </c>
      <c r="AB33" s="20">
        <v>2.3510737783314002</v>
      </c>
      <c r="AC33" s="20">
        <v>4.6157692463936097</v>
      </c>
    </row>
    <row r="34" spans="1:31" x14ac:dyDescent="0.25">
      <c r="A34" s="19" t="s">
        <v>81</v>
      </c>
      <c r="B34" s="20">
        <v>249.67837587504101</v>
      </c>
      <c r="C34" s="20">
        <v>0.94909387831769898</v>
      </c>
      <c r="D34" s="20">
        <v>248.545169548247</v>
      </c>
      <c r="E34" s="20">
        <v>0.94980206475377305</v>
      </c>
      <c r="F34" s="20">
        <v>253.18418039799801</v>
      </c>
      <c r="G34" s="20">
        <v>1.2883301047903699</v>
      </c>
      <c r="H34" s="20">
        <v>243.975271389917</v>
      </c>
      <c r="I34" s="20">
        <v>1.3439183518342599</v>
      </c>
      <c r="J34" s="20">
        <v>275.196861363187</v>
      </c>
      <c r="K34" s="20">
        <v>1.19539089869358</v>
      </c>
      <c r="L34" s="20">
        <v>283.86451105377199</v>
      </c>
      <c r="M34" s="20">
        <v>1.8618988099802201</v>
      </c>
      <c r="N34" s="20">
        <v>267.707048109634</v>
      </c>
      <c r="O34" s="20">
        <v>1.5802650899172801</v>
      </c>
      <c r="P34" s="20">
        <f t="shared" si="0"/>
        <v>16.15746294413799</v>
      </c>
      <c r="Q34" s="20">
        <f t="shared" si="1"/>
        <v>2.4421107536344513</v>
      </c>
      <c r="R34" s="20">
        <v>287.97532708680899</v>
      </c>
      <c r="S34" s="20">
        <v>2.86386063738408</v>
      </c>
      <c r="T34" s="20">
        <v>282.49237731608798</v>
      </c>
      <c r="U34" s="20">
        <v>2.2008065622394599</v>
      </c>
      <c r="V34" s="20">
        <v>278.01272730800002</v>
      </c>
      <c r="W34" s="20">
        <v>4.7349616631338103</v>
      </c>
      <c r="X34" s="20">
        <v>267.689325983495</v>
      </c>
      <c r="Y34" s="20">
        <v>1.6160346133122301</v>
      </c>
      <c r="Z34" s="20">
        <v>9.9625997788092597</v>
      </c>
      <c r="AA34" s="20">
        <v>5.5137142717345</v>
      </c>
      <c r="AB34" s="20">
        <v>14.803051332593</v>
      </c>
      <c r="AC34" s="20">
        <v>2.5155832209856399</v>
      </c>
    </row>
    <row r="35" spans="1:31" x14ac:dyDescent="0.25">
      <c r="A35" s="19" t="s">
        <v>82</v>
      </c>
      <c r="B35" s="20">
        <v>248.75329223440701</v>
      </c>
      <c r="C35" s="20">
        <v>1.5532363467032899</v>
      </c>
      <c r="D35" s="20">
        <v>248.919214252583</v>
      </c>
      <c r="E35" s="20">
        <v>1.72133874245991</v>
      </c>
      <c r="F35" s="20">
        <v>253.41705448392</v>
      </c>
      <c r="G35" s="20">
        <v>2.3682954564357699</v>
      </c>
      <c r="H35" s="20">
        <v>244.486477945296</v>
      </c>
      <c r="I35" s="20">
        <v>2.1355145529134698</v>
      </c>
      <c r="J35" s="20">
        <v>282.79639863471198</v>
      </c>
      <c r="K35" s="20">
        <v>2.4380389967993898</v>
      </c>
      <c r="L35" s="20">
        <v>292.06096677336802</v>
      </c>
      <c r="M35" s="20">
        <v>3.24780622300195</v>
      </c>
      <c r="N35" s="20">
        <v>274.39734201934198</v>
      </c>
      <c r="O35" s="20">
        <v>3.3354803789260501</v>
      </c>
      <c r="P35" s="20">
        <f t="shared" si="0"/>
        <v>17.663624754026046</v>
      </c>
      <c r="Q35" s="20">
        <f t="shared" si="1"/>
        <v>4.6554993953786372</v>
      </c>
      <c r="R35" s="20">
        <v>302.51860287487199</v>
      </c>
      <c r="S35" s="20">
        <v>5.6791776395048998</v>
      </c>
      <c r="T35" s="20">
        <v>287.34649135639501</v>
      </c>
      <c r="U35" s="20">
        <v>3.1960672532128198</v>
      </c>
      <c r="V35" s="20">
        <v>286.79033433087301</v>
      </c>
      <c r="W35" s="20">
        <v>8.1943436730747301</v>
      </c>
      <c r="X35" s="20">
        <v>273.45490010071899</v>
      </c>
      <c r="Y35" s="20">
        <v>3.3165705766444198</v>
      </c>
      <c r="Z35" s="20">
        <v>15.728268543999199</v>
      </c>
      <c r="AA35" s="20">
        <v>8.1616179189458204</v>
      </c>
      <c r="AB35" s="20">
        <v>13.8915912556759</v>
      </c>
      <c r="AC35" s="20">
        <v>4.34995996326903</v>
      </c>
    </row>
    <row r="36" spans="1:31" x14ac:dyDescent="0.25">
      <c r="A36" s="19" t="s">
        <v>83</v>
      </c>
      <c r="B36" s="20">
        <v>285.20905244251901</v>
      </c>
      <c r="C36" s="20">
        <v>1.01289946024932</v>
      </c>
      <c r="D36" s="20">
        <v>286.53218280402302</v>
      </c>
      <c r="E36" s="20">
        <v>1.1303887288712899</v>
      </c>
      <c r="F36" s="20">
        <v>294.579749262706</v>
      </c>
      <c r="G36" s="20">
        <v>1.7853009942440401</v>
      </c>
      <c r="H36" s="20">
        <v>278.22435968658499</v>
      </c>
      <c r="I36" s="20">
        <v>1.6875956792935101</v>
      </c>
      <c r="J36" s="20">
        <v>304.79548668708202</v>
      </c>
      <c r="K36" s="20">
        <v>1.8247171631410199</v>
      </c>
      <c r="L36" s="20">
        <v>316.62612396217702</v>
      </c>
      <c r="M36" s="20">
        <v>2.5755883648975799</v>
      </c>
      <c r="N36" s="20">
        <v>295.66489371423398</v>
      </c>
      <c r="O36" s="20">
        <v>2.2371494878283502</v>
      </c>
      <c r="P36" s="20">
        <f t="shared" si="0"/>
        <v>20.961230247943035</v>
      </c>
      <c r="Q36" s="20">
        <f t="shared" si="1"/>
        <v>3.4115235974981086</v>
      </c>
      <c r="R36" s="20">
        <v>322.52803050006702</v>
      </c>
      <c r="S36" s="20">
        <v>3.7426880587495601</v>
      </c>
      <c r="T36" s="20">
        <v>312.38374411936002</v>
      </c>
      <c r="U36" s="20">
        <v>3.4832665578887201</v>
      </c>
      <c r="V36" s="20">
        <v>299.80296099832299</v>
      </c>
      <c r="W36" s="20">
        <v>7.0838202527094101</v>
      </c>
      <c r="X36" s="20">
        <v>294.93177236465499</v>
      </c>
      <c r="Y36" s="20">
        <v>2.2048649322621499</v>
      </c>
      <c r="Z36" s="20">
        <v>22.7250695017445</v>
      </c>
      <c r="AA36" s="20">
        <v>7.1806719609726697</v>
      </c>
      <c r="AB36" s="20">
        <v>17.451971754704601</v>
      </c>
      <c r="AC36" s="20">
        <v>3.9629557015277102</v>
      </c>
    </row>
    <row r="37" spans="1:31" x14ac:dyDescent="0.25">
      <c r="A37" s="19" t="s">
        <v>84</v>
      </c>
      <c r="B37" s="20">
        <v>276.11649062750899</v>
      </c>
      <c r="C37" s="20">
        <v>0.71638973518828197</v>
      </c>
      <c r="D37" s="20">
        <v>274.03557796134902</v>
      </c>
      <c r="E37" s="20">
        <v>0.770658793878649</v>
      </c>
      <c r="F37" s="20">
        <v>283.72446349651199</v>
      </c>
      <c r="G37" s="20">
        <v>1.38666425440448</v>
      </c>
      <c r="H37" s="20">
        <v>264.29296851999601</v>
      </c>
      <c r="I37" s="20">
        <v>1.4804187689396999</v>
      </c>
      <c r="J37" s="20">
        <v>301.84049852597298</v>
      </c>
      <c r="K37" s="20">
        <v>1.0586794081249</v>
      </c>
      <c r="L37" s="20">
        <v>310.83647463507998</v>
      </c>
      <c r="M37" s="20">
        <v>1.4485693000281501</v>
      </c>
      <c r="N37" s="20">
        <v>291.01625603597398</v>
      </c>
      <c r="O37" s="20">
        <v>1.7174887352553401</v>
      </c>
      <c r="P37" s="20">
        <f t="shared" si="0"/>
        <v>19.820218599105999</v>
      </c>
      <c r="Q37" s="20">
        <f t="shared" si="1"/>
        <v>2.2468022994275736</v>
      </c>
      <c r="R37" s="20">
        <v>323.433214095653</v>
      </c>
      <c r="S37" s="20">
        <v>2.3804861616322999</v>
      </c>
      <c r="T37" s="20">
        <v>308.52129353021098</v>
      </c>
      <c r="U37" s="20">
        <v>1.9193122885192899</v>
      </c>
      <c r="V37" s="20">
        <v>312.58480027333098</v>
      </c>
      <c r="W37" s="20">
        <v>4.5618062069975398</v>
      </c>
      <c r="X37" s="20">
        <v>293.27084863728697</v>
      </c>
      <c r="Y37" s="20">
        <v>1.8434322904763401</v>
      </c>
      <c r="Z37" s="20">
        <v>10.848413822322099</v>
      </c>
      <c r="AA37" s="20">
        <v>5.2619239633912898</v>
      </c>
      <c r="AB37" s="20">
        <v>15.250444892924</v>
      </c>
      <c r="AC37" s="20">
        <v>2.6853759308463099</v>
      </c>
    </row>
    <row r="38" spans="1:31" x14ac:dyDescent="0.25">
      <c r="A38" s="19" t="s">
        <v>85</v>
      </c>
      <c r="B38" s="20">
        <v>254.35301256083901</v>
      </c>
      <c r="C38" s="20">
        <v>1.1292782049627801</v>
      </c>
      <c r="D38" s="20">
        <v>254.23115427764</v>
      </c>
      <c r="E38" s="20">
        <v>1.11780797132639</v>
      </c>
      <c r="F38" s="20">
        <v>256.30335318410602</v>
      </c>
      <c r="G38" s="20">
        <v>1.6398697697636799</v>
      </c>
      <c r="H38" s="20">
        <v>252.15547852884299</v>
      </c>
      <c r="I38" s="20">
        <v>1.36156835145289</v>
      </c>
      <c r="J38" s="20">
        <v>288.084213086977</v>
      </c>
      <c r="K38" s="20">
        <v>1.5433516349977501</v>
      </c>
      <c r="L38" s="20">
        <v>296.709888535132</v>
      </c>
      <c r="M38" s="20">
        <v>2.5900738779122201</v>
      </c>
      <c r="N38" s="20">
        <v>281.83145088967598</v>
      </c>
      <c r="O38" s="20">
        <v>1.63972578164685</v>
      </c>
      <c r="P38" s="20">
        <f t="shared" si="0"/>
        <v>14.878437645456017</v>
      </c>
      <c r="Q38" s="20">
        <f t="shared" si="1"/>
        <v>3.0654825610400427</v>
      </c>
      <c r="R38" s="20">
        <v>310.94282637368798</v>
      </c>
      <c r="S38" s="20">
        <v>3.3435140940650299</v>
      </c>
      <c r="T38" s="20">
        <v>290.49574863706698</v>
      </c>
      <c r="U38" s="20">
        <v>3.14953080698842</v>
      </c>
      <c r="V38" s="20">
        <v>304.56066479922498</v>
      </c>
      <c r="W38" s="20">
        <v>5.5493376544083697</v>
      </c>
      <c r="X38" s="20">
        <v>280.88295854859803</v>
      </c>
      <c r="Y38" s="20">
        <v>1.6897635323531699</v>
      </c>
      <c r="Z38" s="20">
        <v>6.3821615744622502</v>
      </c>
      <c r="AA38" s="20">
        <v>6.45952325842386</v>
      </c>
      <c r="AB38" s="20">
        <v>9.6127900884696604</v>
      </c>
      <c r="AC38" s="20">
        <v>3.1997995394737702</v>
      </c>
    </row>
    <row r="39" spans="1:31" s="1" customFormat="1" x14ac:dyDescent="0.25">
      <c r="A39" s="24" t="s">
        <v>86</v>
      </c>
      <c r="B39" s="21">
        <v>263.028247149116</v>
      </c>
      <c r="C39" s="21">
        <v>0.224210293443764</v>
      </c>
      <c r="D39" s="21">
        <v>261.83012421267102</v>
      </c>
      <c r="E39" s="21">
        <v>0.23712293417749999</v>
      </c>
      <c r="F39" s="21">
        <v>266.82911729068701</v>
      </c>
      <c r="G39" s="21">
        <v>0.34947845783649001</v>
      </c>
      <c r="H39" s="21">
        <v>256.850420973393</v>
      </c>
      <c r="I39" s="21">
        <v>0.29569276370299902</v>
      </c>
      <c r="J39" s="21">
        <v>288.024957302014</v>
      </c>
      <c r="K39" s="21">
        <v>0.318171899307436</v>
      </c>
      <c r="L39" s="21">
        <v>296.79782738516701</v>
      </c>
      <c r="M39" s="21">
        <v>0.49701910858909099</v>
      </c>
      <c r="N39" s="21">
        <v>280.62780958528703</v>
      </c>
      <c r="O39" s="21">
        <v>0.391602625253402</v>
      </c>
      <c r="P39" s="21">
        <f t="shared" si="0"/>
        <v>16.170017799879986</v>
      </c>
      <c r="Q39" s="21">
        <f t="shared" si="1"/>
        <v>0.63275635943706732</v>
      </c>
      <c r="R39" s="21">
        <v>305.99607018127</v>
      </c>
      <c r="S39" s="21">
        <v>0.713471194516345</v>
      </c>
      <c r="T39" s="21">
        <v>294.48261136469398</v>
      </c>
      <c r="U39" s="21">
        <v>0.589515824242555</v>
      </c>
      <c r="V39" s="21">
        <v>297.50032180447801</v>
      </c>
      <c r="W39" s="21">
        <v>1.01711883223197</v>
      </c>
      <c r="X39" s="21">
        <v>280.06464248373197</v>
      </c>
      <c r="Y39" s="21">
        <v>0.39158925375604597</v>
      </c>
      <c r="Z39" s="21">
        <v>8.4957483767918998</v>
      </c>
      <c r="AA39" s="21">
        <v>1.2214991379518201</v>
      </c>
      <c r="AB39" s="21">
        <v>14.4179688809627</v>
      </c>
      <c r="AC39" s="21">
        <v>0.67803795279391998</v>
      </c>
    </row>
    <row r="40" spans="1:31" x14ac:dyDescent="0.25">
      <c r="A40" s="19" t="s">
        <v>115</v>
      </c>
      <c r="B40" s="20" t="s">
        <v>115</v>
      </c>
      <c r="C40" s="20" t="s">
        <v>115</v>
      </c>
      <c r="D40" s="20"/>
      <c r="E40" s="20"/>
      <c r="F40" s="20"/>
      <c r="G40" s="20"/>
      <c r="H40" s="20"/>
      <c r="I40" s="20"/>
      <c r="J40" s="20" t="s">
        <v>115</v>
      </c>
      <c r="K40" s="20" t="s">
        <v>115</v>
      </c>
      <c r="L40" s="20" t="s">
        <v>115</v>
      </c>
      <c r="M40" s="20" t="s">
        <v>115</v>
      </c>
      <c r="N40" s="20" t="s">
        <v>115</v>
      </c>
      <c r="O40" s="20"/>
      <c r="P40" s="20"/>
      <c r="Q40" s="20"/>
      <c r="R40" s="20" t="s">
        <v>115</v>
      </c>
      <c r="S40" s="20"/>
      <c r="T40" s="20" t="s">
        <v>115</v>
      </c>
      <c r="U40" s="20"/>
      <c r="V40" s="20" t="s">
        <v>115</v>
      </c>
      <c r="W40" s="20"/>
      <c r="X40" s="20" t="s">
        <v>115</v>
      </c>
      <c r="Y40" s="20"/>
      <c r="Z40" s="20" t="s">
        <v>115</v>
      </c>
      <c r="AA40" s="20" t="s">
        <v>115</v>
      </c>
      <c r="AB40" s="20"/>
      <c r="AC40" s="20"/>
    </row>
    <row r="41" spans="1:31" x14ac:dyDescent="0.25">
      <c r="A41" s="155" t="s">
        <v>87</v>
      </c>
      <c r="B41" s="156"/>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64"/>
    </row>
    <row r="42" spans="1:31" x14ac:dyDescent="0.25">
      <c r="A42" s="42" t="s">
        <v>88</v>
      </c>
      <c r="B42" s="9">
        <v>253.58596391933099</v>
      </c>
      <c r="C42" s="9">
        <v>1.6174814394583701</v>
      </c>
      <c r="D42" s="41">
        <v>252.38514712366</v>
      </c>
      <c r="E42" s="41">
        <v>1.60629362837197</v>
      </c>
      <c r="F42" s="41">
        <v>251.912235191771</v>
      </c>
      <c r="G42" s="41">
        <v>1.82841430688364</v>
      </c>
      <c r="H42" s="41">
        <v>252.84769909307701</v>
      </c>
      <c r="I42" s="41">
        <v>1.87673346121796</v>
      </c>
      <c r="J42" s="41">
        <v>274.537054218614</v>
      </c>
      <c r="K42" s="41">
        <v>3.2760849605937099</v>
      </c>
      <c r="L42" s="41">
        <v>276.31918352769299</v>
      </c>
      <c r="M42" s="41">
        <v>4.0001792784313199</v>
      </c>
      <c r="N42" s="41">
        <v>273.33985073914403</v>
      </c>
      <c r="O42" s="41">
        <v>3.4962359925555502</v>
      </c>
      <c r="P42" s="41">
        <f>L42-N42</f>
        <v>2.9793327885489589</v>
      </c>
      <c r="Q42" s="41">
        <f>SQRT(M42^2+O42^2)</f>
        <v>5.3127300303358354</v>
      </c>
      <c r="R42" s="41">
        <v>278.07902357214198</v>
      </c>
      <c r="S42" s="41">
        <v>6.5385008536233098</v>
      </c>
      <c r="T42" s="41">
        <v>277.25327274091802</v>
      </c>
      <c r="U42" s="41">
        <v>3.7793552912025898</v>
      </c>
      <c r="V42" s="41">
        <v>280.44415437707602</v>
      </c>
      <c r="W42" s="41">
        <v>8.0472259391383698</v>
      </c>
      <c r="X42" s="41">
        <v>272.75069029319002</v>
      </c>
      <c r="Y42" s="41">
        <v>3.2480285831683502</v>
      </c>
      <c r="Z42" s="41">
        <v>-2.3651308049342799</v>
      </c>
      <c r="AA42" s="41">
        <v>7.6194888701553403</v>
      </c>
      <c r="AB42" s="41">
        <v>4.5025824477284901</v>
      </c>
      <c r="AC42" s="41">
        <v>3.7080563721951698</v>
      </c>
      <c r="AD42" s="43"/>
      <c r="AE42" s="43"/>
    </row>
    <row r="43" spans="1:31" x14ac:dyDescent="0.25">
      <c r="A43" s="42" t="s">
        <v>89</v>
      </c>
      <c r="B43" s="9">
        <v>274.10327350733201</v>
      </c>
      <c r="C43" s="9">
        <v>0.815614344022073</v>
      </c>
      <c r="D43" s="41">
        <v>270.11408073502201</v>
      </c>
      <c r="E43" s="41">
        <v>0.95439275557331105</v>
      </c>
      <c r="F43" s="41">
        <v>276.453956446017</v>
      </c>
      <c r="G43" s="41">
        <v>1.6409350622682399</v>
      </c>
      <c r="H43" s="41">
        <v>264.08217742169199</v>
      </c>
      <c r="I43" s="41">
        <v>1.40868751486354</v>
      </c>
      <c r="J43" s="41">
        <v>297.44505571460002</v>
      </c>
      <c r="K43" s="41">
        <v>1.0240477281029801</v>
      </c>
      <c r="L43" s="41">
        <v>303.04984975828398</v>
      </c>
      <c r="M43" s="41">
        <v>1.5998676092780999</v>
      </c>
      <c r="N43" s="41">
        <v>292.02439879797799</v>
      </c>
      <c r="O43" s="41">
        <v>1.50992337400298</v>
      </c>
      <c r="P43" s="41">
        <f>L43-N43</f>
        <v>11.025450960305989</v>
      </c>
      <c r="Q43" s="41">
        <f>SQRT(M43^2+O43^2)</f>
        <v>2.1998738515146194</v>
      </c>
      <c r="R43" s="41">
        <v>304.30086944032399</v>
      </c>
      <c r="S43" s="41">
        <v>2.2554587937923598</v>
      </c>
      <c r="T43" s="41">
        <v>301.66830022702402</v>
      </c>
      <c r="U43" s="41">
        <v>2.4535386604527001</v>
      </c>
      <c r="V43" s="41">
        <v>296.045721551768</v>
      </c>
      <c r="W43" s="41">
        <v>3.3350845695062898</v>
      </c>
      <c r="X43" s="41">
        <v>290.96472064412802</v>
      </c>
      <c r="Y43" s="41">
        <v>1.5661967682003199</v>
      </c>
      <c r="Z43" s="41">
        <v>8.2551478885557206</v>
      </c>
      <c r="AA43" s="41">
        <v>4.2202012944215701</v>
      </c>
      <c r="AB43" s="41">
        <v>10.7035795828959</v>
      </c>
      <c r="AC43" s="41">
        <v>2.92530729691173</v>
      </c>
      <c r="AD43" s="43"/>
      <c r="AE43" s="43"/>
    </row>
    <row r="44" spans="1:31" x14ac:dyDescent="0.25">
      <c r="A44" s="42"/>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3"/>
      <c r="AE44" s="43"/>
    </row>
    <row r="45" spans="1:31" x14ac:dyDescent="0.25">
      <c r="A45" s="155" t="s">
        <v>90</v>
      </c>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64"/>
      <c r="AD45" s="43"/>
      <c r="AE45" s="43"/>
    </row>
    <row r="46" spans="1:31" x14ac:dyDescent="0.25">
      <c r="A46" s="13" t="s">
        <v>91</v>
      </c>
      <c r="B46" s="9">
        <v>252.92970267855631</v>
      </c>
      <c r="C46" s="9">
        <v>3.2310368262479257</v>
      </c>
      <c r="D46" s="41">
        <v>251.28823790647749</v>
      </c>
      <c r="E46" s="41">
        <v>3.3699905295708077</v>
      </c>
      <c r="F46" s="41">
        <v>253.74141220698567</v>
      </c>
      <c r="G46" s="41">
        <v>3.6946560956871104</v>
      </c>
      <c r="H46" s="41">
        <v>248.77780666066991</v>
      </c>
      <c r="I46" s="41">
        <v>4.4699452054138851</v>
      </c>
      <c r="J46" s="44">
        <v>281.54257279429413</v>
      </c>
      <c r="K46" s="44">
        <v>4.5729130497749928</v>
      </c>
      <c r="L46" s="41">
        <v>293.50166016753803</v>
      </c>
      <c r="M46" s="41">
        <v>7.5042425082057953</v>
      </c>
      <c r="N46" s="41">
        <v>273.41691457512445</v>
      </c>
      <c r="O46" s="41">
        <v>5.9804515778929623</v>
      </c>
      <c r="P46" s="41">
        <v>20.084745592413583</v>
      </c>
      <c r="Q46" s="41">
        <v>9.5958041193787</v>
      </c>
      <c r="R46" s="20" t="s">
        <v>154</v>
      </c>
      <c r="S46" s="20" t="s">
        <v>154</v>
      </c>
      <c r="T46" s="20" t="s">
        <v>154</v>
      </c>
      <c r="U46" s="20" t="s">
        <v>154</v>
      </c>
      <c r="V46" s="20" t="s">
        <v>154</v>
      </c>
      <c r="W46" s="20" t="s">
        <v>154</v>
      </c>
      <c r="X46" s="20" t="s">
        <v>154</v>
      </c>
      <c r="Y46" s="20" t="s">
        <v>154</v>
      </c>
      <c r="Z46" s="20" t="s">
        <v>154</v>
      </c>
      <c r="AA46" s="20" t="s">
        <v>154</v>
      </c>
      <c r="AB46" s="20" t="s">
        <v>154</v>
      </c>
      <c r="AC46" s="20" t="s">
        <v>154</v>
      </c>
      <c r="AD46" s="43"/>
      <c r="AE46" s="43"/>
    </row>
    <row r="47" spans="1:31" x14ac:dyDescent="0.25">
      <c r="A47" s="13" t="s">
        <v>92</v>
      </c>
      <c r="B47" s="9">
        <v>263.07954254821186</v>
      </c>
      <c r="C47" s="9">
        <v>3.6411329593885484</v>
      </c>
      <c r="D47" s="41">
        <v>261.0629051473544</v>
      </c>
      <c r="E47" s="41">
        <v>3.966023666722525</v>
      </c>
      <c r="F47" s="41">
        <v>262.97421187931133</v>
      </c>
      <c r="G47" s="41">
        <v>4.5754774683792236</v>
      </c>
      <c r="H47" s="41">
        <v>259.19164405979529</v>
      </c>
      <c r="I47" s="41">
        <v>4.3335556448331181</v>
      </c>
      <c r="J47" s="44">
        <v>279.80495287895752</v>
      </c>
      <c r="K47" s="44">
        <v>4.5070650661478497</v>
      </c>
      <c r="L47" s="41">
        <v>292.91949570415284</v>
      </c>
      <c r="M47" s="41">
        <v>8.2633271874995611</v>
      </c>
      <c r="N47" s="41">
        <v>271.7680745831496</v>
      </c>
      <c r="O47" s="41">
        <v>5.3676009256430026</v>
      </c>
      <c r="P47" s="41">
        <v>21.151421121003239</v>
      </c>
      <c r="Q47" s="41">
        <v>9.8536143574138837</v>
      </c>
      <c r="R47" s="20" t="s">
        <v>154</v>
      </c>
      <c r="S47" s="20" t="s">
        <v>154</v>
      </c>
      <c r="T47" s="20" t="s">
        <v>154</v>
      </c>
      <c r="U47" s="20" t="s">
        <v>154</v>
      </c>
      <c r="V47" s="20" t="s">
        <v>154</v>
      </c>
      <c r="W47" s="20" t="s">
        <v>154</v>
      </c>
      <c r="X47" s="20" t="s">
        <v>154</v>
      </c>
      <c r="Y47" s="20" t="s">
        <v>154</v>
      </c>
      <c r="Z47" s="20" t="s">
        <v>154</v>
      </c>
      <c r="AA47" s="20" t="s">
        <v>154</v>
      </c>
      <c r="AB47" s="20" t="s">
        <v>154</v>
      </c>
      <c r="AC47" s="20" t="s">
        <v>154</v>
      </c>
      <c r="AD47" s="43"/>
      <c r="AE47" s="43"/>
    </row>
    <row r="48" spans="1:31" x14ac:dyDescent="0.25">
      <c r="A48" s="42" t="s">
        <v>93</v>
      </c>
      <c r="B48" s="9">
        <v>253.08024294255102</v>
      </c>
      <c r="C48" s="9">
        <v>4.1228333432786073</v>
      </c>
      <c r="D48" s="41">
        <v>251.23356280319848</v>
      </c>
      <c r="E48" s="41">
        <v>4.2515729182370254</v>
      </c>
      <c r="F48" s="41">
        <v>260.1246185146116</v>
      </c>
      <c r="G48" s="41">
        <v>4.4224870518591972</v>
      </c>
      <c r="H48" s="41">
        <v>242.45047645587402</v>
      </c>
      <c r="I48" s="41">
        <v>5.3514667813594645</v>
      </c>
      <c r="J48" s="44">
        <v>276.21253935428615</v>
      </c>
      <c r="K48" s="44">
        <v>5.1916212777418185</v>
      </c>
      <c r="L48" s="41">
        <v>285.4620410601334</v>
      </c>
      <c r="M48" s="41">
        <v>7.4749712705619897</v>
      </c>
      <c r="N48" s="41">
        <v>270.22764586250025</v>
      </c>
      <c r="O48" s="41">
        <v>6.0592289266859432</v>
      </c>
      <c r="P48" s="41">
        <v>15.234395197633148</v>
      </c>
      <c r="Q48" s="41">
        <v>9.6223412266305974</v>
      </c>
      <c r="R48" s="20" t="s">
        <v>154</v>
      </c>
      <c r="S48" s="20" t="s">
        <v>154</v>
      </c>
      <c r="T48" s="20" t="s">
        <v>154</v>
      </c>
      <c r="U48" s="20" t="s">
        <v>154</v>
      </c>
      <c r="V48" s="20" t="s">
        <v>154</v>
      </c>
      <c r="W48" s="20" t="s">
        <v>154</v>
      </c>
      <c r="X48" s="20" t="s">
        <v>154</v>
      </c>
      <c r="Y48" s="20" t="s">
        <v>154</v>
      </c>
      <c r="Z48" s="20" t="s">
        <v>154</v>
      </c>
      <c r="AA48" s="20" t="s">
        <v>154</v>
      </c>
      <c r="AB48" s="20" t="s">
        <v>154</v>
      </c>
      <c r="AC48" s="20" t="s">
        <v>154</v>
      </c>
      <c r="AD48" s="43"/>
      <c r="AE48" s="43"/>
    </row>
    <row r="49" spans="1:31" x14ac:dyDescent="0.25">
      <c r="A49" s="42" t="s">
        <v>94</v>
      </c>
      <c r="B49" s="9">
        <v>222.52545187955738</v>
      </c>
      <c r="C49" s="9">
        <v>3.1745187244990793</v>
      </c>
      <c r="D49" s="41">
        <v>220.2008552706985</v>
      </c>
      <c r="E49" s="41">
        <v>3.2478585304750407</v>
      </c>
      <c r="F49" s="41">
        <v>222.73815660704639</v>
      </c>
      <c r="G49" s="41">
        <v>4.1537568828301827</v>
      </c>
      <c r="H49" s="41">
        <v>217.79088614736597</v>
      </c>
      <c r="I49" s="41">
        <v>3.5348416515378012</v>
      </c>
      <c r="J49" s="44">
        <v>250.55192028960224</v>
      </c>
      <c r="K49" s="44">
        <v>5.7004447969369281</v>
      </c>
      <c r="L49" s="41">
        <v>260.00577625916657</v>
      </c>
      <c r="M49" s="41">
        <v>7.6218322227631958</v>
      </c>
      <c r="N49" s="41">
        <v>241.17528600218174</v>
      </c>
      <c r="O49" s="41">
        <v>5.5940242305069683</v>
      </c>
      <c r="P49" s="41">
        <v>18.830490256984831</v>
      </c>
      <c r="Q49" s="41">
        <v>9.4543869988196718</v>
      </c>
      <c r="R49" s="20" t="s">
        <v>154</v>
      </c>
      <c r="S49" s="20" t="s">
        <v>154</v>
      </c>
      <c r="T49" s="20" t="s">
        <v>154</v>
      </c>
      <c r="U49" s="20" t="s">
        <v>154</v>
      </c>
      <c r="V49" s="20" t="s">
        <v>154</v>
      </c>
      <c r="W49" s="20" t="s">
        <v>154</v>
      </c>
      <c r="X49" s="20" t="s">
        <v>154</v>
      </c>
      <c r="Y49" s="20" t="s">
        <v>154</v>
      </c>
      <c r="Z49" s="20" t="s">
        <v>154</v>
      </c>
      <c r="AA49" s="20" t="s">
        <v>154</v>
      </c>
      <c r="AB49" s="20" t="s">
        <v>154</v>
      </c>
      <c r="AC49" s="20" t="s">
        <v>154</v>
      </c>
      <c r="AD49" s="43"/>
      <c r="AE49" s="43"/>
    </row>
    <row r="50" spans="1:31" x14ac:dyDescent="0.25">
      <c r="A50" s="42" t="s">
        <v>95</v>
      </c>
      <c r="B50" s="9">
        <v>220.14979004627784</v>
      </c>
      <c r="C50" s="9">
        <v>4.1920225127984132</v>
      </c>
      <c r="D50" s="41">
        <v>214.4490388789587</v>
      </c>
      <c r="E50" s="41">
        <v>4.8051209711177467</v>
      </c>
      <c r="F50" s="41">
        <v>211.35549221722468</v>
      </c>
      <c r="G50" s="41">
        <v>6.7961538754695363</v>
      </c>
      <c r="H50" s="41">
        <v>217.41743664836758</v>
      </c>
      <c r="I50" s="41">
        <v>4.5170692596741073</v>
      </c>
      <c r="J50" s="41">
        <v>246.38619706122418</v>
      </c>
      <c r="K50" s="41">
        <v>8.5894814975597207</v>
      </c>
      <c r="L50" s="20" t="s">
        <v>154</v>
      </c>
      <c r="M50" s="20" t="s">
        <v>154</v>
      </c>
      <c r="N50" s="20" t="s">
        <v>154</v>
      </c>
      <c r="O50" s="20" t="s">
        <v>154</v>
      </c>
      <c r="P50" s="20" t="s">
        <v>154</v>
      </c>
      <c r="Q50" s="20" t="s">
        <v>154</v>
      </c>
      <c r="R50" s="20" t="s">
        <v>154</v>
      </c>
      <c r="S50" s="20" t="s">
        <v>154</v>
      </c>
      <c r="T50" s="20" t="s">
        <v>154</v>
      </c>
      <c r="U50" s="20" t="s">
        <v>154</v>
      </c>
      <c r="V50" s="20" t="s">
        <v>154</v>
      </c>
      <c r="W50" s="20" t="s">
        <v>154</v>
      </c>
      <c r="X50" s="20" t="s">
        <v>154</v>
      </c>
      <c r="Y50" s="20" t="s">
        <v>154</v>
      </c>
      <c r="Z50" s="20" t="s">
        <v>154</v>
      </c>
      <c r="AA50" s="20" t="s">
        <v>154</v>
      </c>
      <c r="AB50" s="20" t="s">
        <v>154</v>
      </c>
      <c r="AC50" s="20" t="s">
        <v>154</v>
      </c>
      <c r="AD50" s="43"/>
      <c r="AE50" s="43"/>
    </row>
    <row r="51" spans="1:31" x14ac:dyDescent="0.25">
      <c r="A51" s="168" t="s">
        <v>129</v>
      </c>
      <c r="B51" s="168"/>
      <c r="C51" s="168"/>
      <c r="D51" s="168"/>
      <c r="E51" s="168"/>
      <c r="F51" s="168"/>
      <c r="G51" s="168"/>
      <c r="H51" s="168"/>
      <c r="I51" s="168"/>
      <c r="J51" s="168"/>
      <c r="K51" s="168"/>
      <c r="L51" s="168"/>
      <c r="M51" s="168"/>
      <c r="N51" s="169"/>
      <c r="O51" s="169"/>
      <c r="P51" s="169"/>
      <c r="Q51" s="169"/>
      <c r="R51" s="169"/>
      <c r="S51" s="169"/>
      <c r="T51" s="169"/>
      <c r="U51" s="169"/>
      <c r="V51" s="169"/>
      <c r="W51" s="169"/>
      <c r="X51" s="169"/>
      <c r="Y51" s="169"/>
      <c r="Z51" s="169"/>
      <c r="AA51" s="169"/>
      <c r="AB51" s="169"/>
      <c r="AC51" s="169"/>
      <c r="AD51" s="43"/>
      <c r="AE51" s="43"/>
    </row>
    <row r="52" spans="1:31" x14ac:dyDescent="0.25">
      <c r="A52" s="102" t="s">
        <v>96</v>
      </c>
      <c r="B52" s="102"/>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row>
    <row r="53" spans="1:31" x14ac:dyDescent="0.25">
      <c r="F53" s="39"/>
    </row>
  </sheetData>
  <mergeCells count="28">
    <mergeCell ref="A2:AC2"/>
    <mergeCell ref="A3:AC3"/>
    <mergeCell ref="A4:A8"/>
    <mergeCell ref="B4:C7"/>
    <mergeCell ref="D4:E7"/>
    <mergeCell ref="F4:I4"/>
    <mergeCell ref="J4:AC4"/>
    <mergeCell ref="F5:G7"/>
    <mergeCell ref="H5:I7"/>
    <mergeCell ref="J5:K7"/>
    <mergeCell ref="Z5:AC5"/>
    <mergeCell ref="Z6:AC6"/>
    <mergeCell ref="R7:S7"/>
    <mergeCell ref="T7:U7"/>
    <mergeCell ref="V7:W7"/>
    <mergeCell ref="X7:Y7"/>
    <mergeCell ref="Z7:AA7"/>
    <mergeCell ref="AB7:AC7"/>
    <mergeCell ref="L5:M7"/>
    <mergeCell ref="N5:O7"/>
    <mergeCell ref="P5:Q7"/>
    <mergeCell ref="R5:U6"/>
    <mergeCell ref="V5:Y6"/>
    <mergeCell ref="A9:AC9"/>
    <mergeCell ref="A41:AC41"/>
    <mergeCell ref="A45:AC45"/>
    <mergeCell ref="A51:AC51"/>
    <mergeCell ref="A52:AC52"/>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BF666-F64E-4440-BEAD-E0F4CAD18DAD}">
  <dimension ref="A2:AC52"/>
  <sheetViews>
    <sheetView zoomScale="80" zoomScaleNormal="80" workbookViewId="0"/>
  </sheetViews>
  <sheetFormatPr defaultRowHeight="15" x14ac:dyDescent="0.25"/>
  <cols>
    <col min="1" max="1" width="32.28515625" style="45" customWidth="1"/>
    <col min="2" max="29" width="10.7109375" customWidth="1"/>
  </cols>
  <sheetData>
    <row r="2" spans="1:29" x14ac:dyDescent="0.25">
      <c r="A2" s="108" t="s">
        <v>156</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65"/>
    </row>
    <row r="4" spans="1:29" ht="14.45" customHeight="1" x14ac:dyDescent="0.25">
      <c r="A4" s="137" t="s">
        <v>101</v>
      </c>
      <c r="B4" s="138" t="s">
        <v>145</v>
      </c>
      <c r="C4" s="139" t="s">
        <v>103</v>
      </c>
      <c r="D4" s="139" t="s">
        <v>146</v>
      </c>
      <c r="E4" s="139"/>
      <c r="F4" s="139" t="s">
        <v>146</v>
      </c>
      <c r="G4" s="139"/>
      <c r="H4" s="139"/>
      <c r="I4" s="139"/>
      <c r="J4" s="139" t="s">
        <v>147</v>
      </c>
      <c r="K4" s="139"/>
      <c r="L4" s="139"/>
      <c r="M4" s="139"/>
      <c r="N4" s="139"/>
      <c r="O4" s="139"/>
      <c r="P4" s="139"/>
      <c r="Q4" s="139"/>
      <c r="R4" s="139"/>
      <c r="S4" s="139"/>
      <c r="T4" s="139"/>
      <c r="U4" s="139"/>
      <c r="V4" s="139"/>
      <c r="W4" s="139"/>
      <c r="X4" s="139"/>
      <c r="Y4" s="139"/>
      <c r="Z4" s="139"/>
      <c r="AA4" s="139"/>
      <c r="AB4" s="139"/>
      <c r="AC4" s="139"/>
    </row>
    <row r="5" spans="1:29" ht="29.1" customHeight="1" x14ac:dyDescent="0.25">
      <c r="A5" s="137" t="s">
        <v>101</v>
      </c>
      <c r="B5" s="139" t="s">
        <v>103</v>
      </c>
      <c r="C5" s="139" t="s">
        <v>103</v>
      </c>
      <c r="D5" s="139"/>
      <c r="E5" s="139"/>
      <c r="F5" s="139" t="s">
        <v>137</v>
      </c>
      <c r="G5" s="139"/>
      <c r="H5" s="139" t="s">
        <v>139</v>
      </c>
      <c r="I5" s="139"/>
      <c r="J5" s="138" t="s">
        <v>145</v>
      </c>
      <c r="K5" s="139" t="s">
        <v>148</v>
      </c>
      <c r="L5" s="138" t="s">
        <v>137</v>
      </c>
      <c r="M5" s="139"/>
      <c r="N5" s="138" t="s">
        <v>139</v>
      </c>
      <c r="O5" s="139"/>
      <c r="P5" s="138" t="s">
        <v>149</v>
      </c>
      <c r="Q5" s="139"/>
      <c r="R5" s="138" t="s">
        <v>137</v>
      </c>
      <c r="S5" s="139"/>
      <c r="T5" s="139"/>
      <c r="U5" s="139"/>
      <c r="V5" s="138" t="s">
        <v>139</v>
      </c>
      <c r="W5" s="139"/>
      <c r="X5" s="139"/>
      <c r="Y5" s="139"/>
      <c r="Z5" s="138" t="s">
        <v>136</v>
      </c>
      <c r="AA5" s="139"/>
      <c r="AB5" s="139"/>
      <c r="AC5" s="139"/>
    </row>
    <row r="6" spans="1:29" ht="29.1" customHeight="1" x14ac:dyDescent="0.25">
      <c r="A6" s="137" t="s">
        <v>101</v>
      </c>
      <c r="B6" s="139" t="s">
        <v>103</v>
      </c>
      <c r="C6" s="139" t="s">
        <v>103</v>
      </c>
      <c r="D6" s="139"/>
      <c r="E6" s="139"/>
      <c r="F6" s="139"/>
      <c r="G6" s="139"/>
      <c r="H6" s="139"/>
      <c r="I6" s="139"/>
      <c r="J6" s="139" t="s">
        <v>148</v>
      </c>
      <c r="K6" s="139" t="s">
        <v>148</v>
      </c>
      <c r="L6" s="139"/>
      <c r="M6" s="139"/>
      <c r="N6" s="139"/>
      <c r="O6" s="139"/>
      <c r="P6" s="139"/>
      <c r="Q6" s="139"/>
      <c r="R6" s="139"/>
      <c r="S6" s="139"/>
      <c r="T6" s="139"/>
      <c r="U6" s="139"/>
      <c r="V6" s="139"/>
      <c r="W6" s="139"/>
      <c r="X6" s="139"/>
      <c r="Y6" s="139"/>
      <c r="Z6" s="138" t="s">
        <v>150</v>
      </c>
      <c r="AA6" s="138"/>
      <c r="AB6" s="138"/>
      <c r="AC6" s="138"/>
    </row>
    <row r="7" spans="1:29" ht="14.45" customHeight="1" x14ac:dyDescent="0.25">
      <c r="A7" s="137" t="s">
        <v>101</v>
      </c>
      <c r="B7" s="139" t="s">
        <v>103</v>
      </c>
      <c r="C7" s="139" t="s">
        <v>103</v>
      </c>
      <c r="D7" s="139"/>
      <c r="E7" s="139"/>
      <c r="F7" s="139"/>
      <c r="G7" s="139"/>
      <c r="H7" s="139"/>
      <c r="I7" s="139"/>
      <c r="J7" s="139" t="s">
        <v>148</v>
      </c>
      <c r="K7" s="139" t="s">
        <v>148</v>
      </c>
      <c r="L7" s="139"/>
      <c r="M7" s="139"/>
      <c r="N7" s="139"/>
      <c r="O7" s="139"/>
      <c r="P7" s="139"/>
      <c r="Q7" s="139"/>
      <c r="R7" s="139" t="s">
        <v>126</v>
      </c>
      <c r="S7" s="139"/>
      <c r="T7" s="139" t="s">
        <v>127</v>
      </c>
      <c r="U7" s="139"/>
      <c r="V7" s="139" t="s">
        <v>126</v>
      </c>
      <c r="W7" s="139"/>
      <c r="X7" s="139" t="s">
        <v>127</v>
      </c>
      <c r="Y7" s="139"/>
      <c r="Z7" s="139" t="s">
        <v>126</v>
      </c>
      <c r="AA7" s="139"/>
      <c r="AB7" s="139" t="s">
        <v>151</v>
      </c>
      <c r="AC7" s="139"/>
    </row>
    <row r="8" spans="1:29" ht="29.1" customHeight="1" x14ac:dyDescent="0.25">
      <c r="A8" s="137" t="s">
        <v>101</v>
      </c>
      <c r="B8" s="68" t="s">
        <v>54</v>
      </c>
      <c r="C8" s="68" t="s">
        <v>55</v>
      </c>
      <c r="D8" s="68" t="s">
        <v>54</v>
      </c>
      <c r="E8" s="68" t="s">
        <v>55</v>
      </c>
      <c r="F8" s="68" t="s">
        <v>54</v>
      </c>
      <c r="G8" s="68" t="s">
        <v>55</v>
      </c>
      <c r="H8" s="68" t="s">
        <v>54</v>
      </c>
      <c r="I8" s="68" t="s">
        <v>55</v>
      </c>
      <c r="J8" s="68" t="s">
        <v>54</v>
      </c>
      <c r="K8" s="68" t="s">
        <v>55</v>
      </c>
      <c r="L8" s="68" t="s">
        <v>54</v>
      </c>
      <c r="M8" s="68" t="s">
        <v>55</v>
      </c>
      <c r="N8" s="68" t="s">
        <v>54</v>
      </c>
      <c r="O8" s="68" t="s">
        <v>55</v>
      </c>
      <c r="P8" s="68" t="s">
        <v>152</v>
      </c>
      <c r="Q8" s="69" t="s">
        <v>153</v>
      </c>
      <c r="R8" s="68" t="s">
        <v>54</v>
      </c>
      <c r="S8" s="68" t="s">
        <v>55</v>
      </c>
      <c r="T8" s="68" t="s">
        <v>54</v>
      </c>
      <c r="U8" s="68" t="s">
        <v>55</v>
      </c>
      <c r="V8" s="68" t="s">
        <v>54</v>
      </c>
      <c r="W8" s="68" t="s">
        <v>55</v>
      </c>
      <c r="X8" s="68" t="s">
        <v>54</v>
      </c>
      <c r="Y8" s="68" t="s">
        <v>55</v>
      </c>
      <c r="Z8" s="68" t="s">
        <v>54</v>
      </c>
      <c r="AA8" s="68" t="s">
        <v>55</v>
      </c>
      <c r="AB8" s="68" t="s">
        <v>152</v>
      </c>
      <c r="AC8" s="68" t="s">
        <v>55</v>
      </c>
    </row>
    <row r="9" spans="1:29" x14ac:dyDescent="0.25">
      <c r="A9" s="132" t="s">
        <v>56</v>
      </c>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7"/>
    </row>
    <row r="10" spans="1:29" x14ac:dyDescent="0.25">
      <c r="A10" s="42" t="s">
        <v>57</v>
      </c>
      <c r="B10" s="41">
        <v>252.98655321851101</v>
      </c>
      <c r="C10" s="41">
        <v>0.68052726803270003</v>
      </c>
      <c r="D10" s="41">
        <v>249.48879854315899</v>
      </c>
      <c r="E10" s="41">
        <v>0.800055125575722</v>
      </c>
      <c r="F10" s="41">
        <v>252.21241391678299</v>
      </c>
      <c r="G10" s="41">
        <v>1.34800418623676</v>
      </c>
      <c r="H10" s="41">
        <v>246.79435278709701</v>
      </c>
      <c r="I10" s="41">
        <v>1.1145844151540001</v>
      </c>
      <c r="J10" s="41">
        <v>276.914047545252</v>
      </c>
      <c r="K10" s="41">
        <v>1.08188033310857</v>
      </c>
      <c r="L10" s="41">
        <v>280.23840183882999</v>
      </c>
      <c r="M10" s="41">
        <v>1.8336603048597</v>
      </c>
      <c r="N10" s="41">
        <v>273.60494484188803</v>
      </c>
      <c r="O10" s="41">
        <v>1.64956014552412</v>
      </c>
      <c r="P10" s="41">
        <f t="shared" ref="P10:P39" si="0">L10-N10</f>
        <v>6.633456996941959</v>
      </c>
      <c r="Q10" s="41">
        <f t="shared" ref="Q10:Q39" si="1">SQRT(O10^2+M10^2)</f>
        <v>2.4664465912157363</v>
      </c>
      <c r="R10" s="41">
        <v>286.06584986874799</v>
      </c>
      <c r="S10" s="41">
        <v>2.5750259778618401</v>
      </c>
      <c r="T10" s="41">
        <v>276.98485698733998</v>
      </c>
      <c r="U10" s="41">
        <v>2.8377099387803701</v>
      </c>
      <c r="V10" s="41">
        <v>280.00406613048898</v>
      </c>
      <c r="W10" s="41">
        <v>5.8367526456230001</v>
      </c>
      <c r="X10" s="41">
        <v>274.44964246824799</v>
      </c>
      <c r="Y10" s="41">
        <v>1.64221621481344</v>
      </c>
      <c r="Z10" s="41">
        <v>6.0617837382585096</v>
      </c>
      <c r="AA10" s="41">
        <v>6.5182583465915496</v>
      </c>
      <c r="AB10" s="41">
        <v>2.53521451909159</v>
      </c>
      <c r="AC10" s="41">
        <v>3.4515253730354001</v>
      </c>
    </row>
    <row r="11" spans="1:29" x14ac:dyDescent="0.25">
      <c r="A11" s="42" t="s">
        <v>58</v>
      </c>
      <c r="B11" s="41">
        <v>261.96758157167602</v>
      </c>
      <c r="C11" s="41">
        <v>0.78852988283268799</v>
      </c>
      <c r="D11" s="41">
        <v>260.51459991596499</v>
      </c>
      <c r="E11" s="41">
        <v>0.85050477710780803</v>
      </c>
      <c r="F11" s="41">
        <v>262.71694156372001</v>
      </c>
      <c r="G11" s="41">
        <v>1.31054509246111</v>
      </c>
      <c r="H11" s="41">
        <v>258.27857074647198</v>
      </c>
      <c r="I11" s="41">
        <v>1.2431498641862799</v>
      </c>
      <c r="J11" s="41">
        <v>279.88685629748102</v>
      </c>
      <c r="K11" s="41">
        <v>1.11717299655817</v>
      </c>
      <c r="L11" s="41">
        <v>284.25434977735398</v>
      </c>
      <c r="M11" s="41">
        <v>1.9170244420048701</v>
      </c>
      <c r="N11" s="41">
        <v>276.44990306895198</v>
      </c>
      <c r="O11" s="41">
        <v>1.3845850805431901</v>
      </c>
      <c r="P11" s="41">
        <f t="shared" si="0"/>
        <v>7.8044467084019971</v>
      </c>
      <c r="Q11" s="41">
        <f t="shared" si="1"/>
        <v>2.3647533817518638</v>
      </c>
      <c r="R11" s="41">
        <v>296.83519065434899</v>
      </c>
      <c r="S11" s="41">
        <v>2.7449625360911698</v>
      </c>
      <c r="T11" s="41">
        <v>283.83848278861001</v>
      </c>
      <c r="U11" s="41">
        <v>2.2339546743954899</v>
      </c>
      <c r="V11" s="41">
        <v>290.01246894198999</v>
      </c>
      <c r="W11" s="41">
        <v>4.2466236275241904</v>
      </c>
      <c r="X11" s="41">
        <v>278.32734766730698</v>
      </c>
      <c r="Y11" s="41">
        <v>1.3856617568807601</v>
      </c>
      <c r="Z11" s="41">
        <v>6.8227217123588204</v>
      </c>
      <c r="AA11" s="41">
        <v>5.3542168612692498</v>
      </c>
      <c r="AB11" s="41">
        <v>5.5111351213030702</v>
      </c>
      <c r="AC11" s="41">
        <v>2.7682308680205301</v>
      </c>
    </row>
    <row r="12" spans="1:29" x14ac:dyDescent="0.25">
      <c r="A12" s="42" t="s">
        <v>59</v>
      </c>
      <c r="B12" s="41">
        <v>259.36267962756301</v>
      </c>
      <c r="C12" s="41">
        <v>0.73243772193366496</v>
      </c>
      <c r="D12" s="41">
        <v>257.58591920229298</v>
      </c>
      <c r="E12" s="41">
        <v>0.85055178668835696</v>
      </c>
      <c r="F12" s="41">
        <v>259.14250590059203</v>
      </c>
      <c r="G12" s="41">
        <v>1.37464806451407</v>
      </c>
      <c r="H12" s="41">
        <v>256.038306414624</v>
      </c>
      <c r="I12" s="41">
        <v>1.05372998018085</v>
      </c>
      <c r="J12" s="41">
        <v>272.24134547854499</v>
      </c>
      <c r="K12" s="41">
        <v>1.0696982343454</v>
      </c>
      <c r="L12" s="41">
        <v>274.257652929166</v>
      </c>
      <c r="M12" s="41">
        <v>1.8120856841053601</v>
      </c>
      <c r="N12" s="41">
        <v>270.39472646812101</v>
      </c>
      <c r="O12" s="41">
        <v>1.3476349724463399</v>
      </c>
      <c r="P12" s="41">
        <f t="shared" si="0"/>
        <v>3.8629264610449923</v>
      </c>
      <c r="Q12" s="41">
        <f t="shared" si="1"/>
        <v>2.2582680411102749</v>
      </c>
      <c r="R12" s="41">
        <v>275.85172845230699</v>
      </c>
      <c r="S12" s="41">
        <v>2.4028543443864701</v>
      </c>
      <c r="T12" s="41">
        <v>273.73615812517397</v>
      </c>
      <c r="U12" s="41">
        <v>2.4420726627625302</v>
      </c>
      <c r="V12" s="41">
        <v>282.75576940265103</v>
      </c>
      <c r="W12" s="41">
        <v>4.7459677426716302</v>
      </c>
      <c r="X12" s="41">
        <v>269.69854075574</v>
      </c>
      <c r="Y12" s="41">
        <v>1.41959845153548</v>
      </c>
      <c r="Z12" s="41">
        <v>-6.9040409503448599</v>
      </c>
      <c r="AA12" s="41">
        <v>5.48470284253691</v>
      </c>
      <c r="AB12" s="41">
        <v>4.0376173694334598</v>
      </c>
      <c r="AC12" s="41">
        <v>2.7126008641129502</v>
      </c>
    </row>
    <row r="13" spans="1:29" x14ac:dyDescent="0.25">
      <c r="A13" s="42" t="s">
        <v>60</v>
      </c>
      <c r="B13" s="41">
        <v>217.53559177256901</v>
      </c>
      <c r="C13" s="41">
        <v>1.8977137030043101</v>
      </c>
      <c r="D13" s="41">
        <v>212.979033271687</v>
      </c>
      <c r="E13" s="41">
        <v>1.8926006835723499</v>
      </c>
      <c r="F13" s="41">
        <v>214.98127417846999</v>
      </c>
      <c r="G13" s="41">
        <v>2.72747660449925</v>
      </c>
      <c r="H13" s="41">
        <v>211.00292109515999</v>
      </c>
      <c r="I13" s="41">
        <v>1.67959513832976</v>
      </c>
      <c r="J13" s="41">
        <v>241.718014540083</v>
      </c>
      <c r="K13" s="41">
        <v>1.98130015421549</v>
      </c>
      <c r="L13" s="41">
        <v>250.12679611439501</v>
      </c>
      <c r="M13" s="41">
        <v>2.56098888251864</v>
      </c>
      <c r="N13" s="41">
        <v>233.989208511719</v>
      </c>
      <c r="O13" s="41">
        <v>2.3402227230940098</v>
      </c>
      <c r="P13" s="41">
        <f t="shared" si="0"/>
        <v>16.137587602676007</v>
      </c>
      <c r="Q13" s="41">
        <f t="shared" si="1"/>
        <v>3.4691939193521044</v>
      </c>
      <c r="R13" s="41">
        <v>252.031433573002</v>
      </c>
      <c r="S13" s="41">
        <v>4.0950303305901601</v>
      </c>
      <c r="T13" s="41">
        <v>248.83431816290599</v>
      </c>
      <c r="U13" s="41">
        <v>2.6184901895325501</v>
      </c>
      <c r="V13" s="41">
        <v>253.82073556374601</v>
      </c>
      <c r="W13" s="41">
        <v>7.7233528463394601</v>
      </c>
      <c r="X13" s="41">
        <v>232.28770742644599</v>
      </c>
      <c r="Y13" s="41">
        <v>2.3274940330327101</v>
      </c>
      <c r="Z13" s="41">
        <v>-1.789301990744</v>
      </c>
      <c r="AA13" s="41">
        <v>9.0175379265604203</v>
      </c>
      <c r="AB13" s="41">
        <v>16.546610736460099</v>
      </c>
      <c r="AC13" s="41">
        <v>3.1493844799406601</v>
      </c>
    </row>
    <row r="14" spans="1:29" x14ac:dyDescent="0.25">
      <c r="A14" s="42" t="s">
        <v>61</v>
      </c>
      <c r="B14" s="41">
        <v>237.583369668025</v>
      </c>
      <c r="C14" s="41">
        <v>0.73689800548933304</v>
      </c>
      <c r="D14" s="41">
        <v>234.76012319170599</v>
      </c>
      <c r="E14" s="41">
        <v>0.75896050748662103</v>
      </c>
      <c r="F14" s="41">
        <v>237.48714323919799</v>
      </c>
      <c r="G14" s="41">
        <v>1.00757249088734</v>
      </c>
      <c r="H14" s="41">
        <v>231.88506916852501</v>
      </c>
      <c r="I14" s="41">
        <v>1.00669232071751</v>
      </c>
      <c r="J14" s="41">
        <v>248.429066700048</v>
      </c>
      <c r="K14" s="41">
        <v>0.91521539813445996</v>
      </c>
      <c r="L14" s="41">
        <v>248.98178630473001</v>
      </c>
      <c r="M14" s="41">
        <v>1.34488274386799</v>
      </c>
      <c r="N14" s="41">
        <v>247.79045675654399</v>
      </c>
      <c r="O14" s="41">
        <v>1.2652901251990201</v>
      </c>
      <c r="P14" s="41">
        <f t="shared" si="0"/>
        <v>1.1913295481860189</v>
      </c>
      <c r="Q14" s="41">
        <f t="shared" si="1"/>
        <v>1.8465288234089512</v>
      </c>
      <c r="R14" s="41">
        <v>251.18885758338899</v>
      </c>
      <c r="S14" s="41">
        <v>1.7751212981761599</v>
      </c>
      <c r="T14" s="41">
        <v>247.460918286241</v>
      </c>
      <c r="U14" s="41">
        <v>1.9351875044906499</v>
      </c>
      <c r="V14" s="41">
        <v>259.138516356624</v>
      </c>
      <c r="W14" s="41">
        <v>2.4754705991770201</v>
      </c>
      <c r="X14" s="41">
        <v>245.63110943024401</v>
      </c>
      <c r="Y14" s="41">
        <v>1.3198649292186599</v>
      </c>
      <c r="Z14" s="41">
        <v>-7.9496587732343604</v>
      </c>
      <c r="AA14" s="41">
        <v>3.1711194254106898</v>
      </c>
      <c r="AB14" s="41">
        <v>1.8298088559972201</v>
      </c>
      <c r="AC14" s="41">
        <v>2.3639245718812201</v>
      </c>
    </row>
    <row r="15" spans="1:29" x14ac:dyDescent="0.25">
      <c r="A15" s="42" t="s">
        <v>62</v>
      </c>
      <c r="B15" s="41">
        <v>264.43389591591603</v>
      </c>
      <c r="C15" s="41">
        <v>0.74250242025567603</v>
      </c>
      <c r="D15" s="41">
        <v>262.84077120339498</v>
      </c>
      <c r="E15" s="41">
        <v>0.78924324562093495</v>
      </c>
      <c r="F15" s="41">
        <v>264.79314007216601</v>
      </c>
      <c r="G15" s="41">
        <v>1.41494326480665</v>
      </c>
      <c r="H15" s="41">
        <v>260.846422018532</v>
      </c>
      <c r="I15" s="41">
        <v>1.21002586671271</v>
      </c>
      <c r="J15" s="41">
        <v>279.46593487817</v>
      </c>
      <c r="K15" s="41">
        <v>0.93866786328478902</v>
      </c>
      <c r="L15" s="41">
        <v>285.42533047100397</v>
      </c>
      <c r="M15" s="41">
        <v>1.61230933241162</v>
      </c>
      <c r="N15" s="41">
        <v>274.92177561781</v>
      </c>
      <c r="O15" s="41">
        <v>1.37686986607123</v>
      </c>
      <c r="P15" s="41">
        <f t="shared" si="0"/>
        <v>10.503554853193975</v>
      </c>
      <c r="Q15" s="41">
        <f t="shared" si="1"/>
        <v>2.1202150861355107</v>
      </c>
      <c r="R15" s="41">
        <v>294.19092087382597</v>
      </c>
      <c r="S15" s="41">
        <v>2.4119414440879998</v>
      </c>
      <c r="T15" s="41">
        <v>289.92406428915501</v>
      </c>
      <c r="U15" s="41">
        <v>1.8976870931443499</v>
      </c>
      <c r="V15" s="41">
        <v>294.37551730960701</v>
      </c>
      <c r="W15" s="41">
        <v>4.2606643227501797</v>
      </c>
      <c r="X15" s="41">
        <v>276.29740863162698</v>
      </c>
      <c r="Y15" s="41">
        <v>1.45649636368153</v>
      </c>
      <c r="Z15" s="41">
        <v>-0.18459643578038401</v>
      </c>
      <c r="AA15" s="41">
        <v>4.8290173712165698</v>
      </c>
      <c r="AB15" s="41">
        <v>13.6266556575275</v>
      </c>
      <c r="AC15" s="41">
        <v>2.3555285947625499</v>
      </c>
    </row>
    <row r="16" spans="1:29" x14ac:dyDescent="0.25">
      <c r="A16" s="42" t="s">
        <v>63</v>
      </c>
      <c r="B16" s="41">
        <v>263.23683794396999</v>
      </c>
      <c r="C16" s="41">
        <v>0.565668132048744</v>
      </c>
      <c r="D16" s="41">
        <v>260.49685061610302</v>
      </c>
      <c r="E16" s="41">
        <v>0.58384649033767</v>
      </c>
      <c r="F16" s="41">
        <v>260.33402110604197</v>
      </c>
      <c r="G16" s="41">
        <v>0.97648282486861204</v>
      </c>
      <c r="H16" s="41">
        <v>260.658249206535</v>
      </c>
      <c r="I16" s="41">
        <v>0.71526527928429195</v>
      </c>
      <c r="J16" s="41">
        <v>274.44217455255699</v>
      </c>
      <c r="K16" s="41">
        <v>0.831250348106085</v>
      </c>
      <c r="L16" s="41">
        <v>277.63305369306897</v>
      </c>
      <c r="M16" s="41">
        <v>1.6318520540599599</v>
      </c>
      <c r="N16" s="41">
        <v>272.32492208043499</v>
      </c>
      <c r="O16" s="41">
        <v>0.88662090627318502</v>
      </c>
      <c r="P16" s="41">
        <f t="shared" si="0"/>
        <v>5.3081316126339857</v>
      </c>
      <c r="Q16" s="41">
        <f t="shared" si="1"/>
        <v>1.8571585171385867</v>
      </c>
      <c r="R16" s="41">
        <v>283.25637407513</v>
      </c>
      <c r="S16" s="41">
        <v>2.3974764554664398</v>
      </c>
      <c r="T16" s="41">
        <v>277.77599455510301</v>
      </c>
      <c r="U16" s="41">
        <v>1.9627745487048001</v>
      </c>
      <c r="V16" s="41">
        <v>278.90997351811302</v>
      </c>
      <c r="W16" s="41">
        <v>2.8712261597948698</v>
      </c>
      <c r="X16" s="41">
        <v>271.78817923467301</v>
      </c>
      <c r="Y16" s="41">
        <v>0.99284181295733498</v>
      </c>
      <c r="Z16" s="41">
        <v>4.3464005570170796</v>
      </c>
      <c r="AA16" s="41">
        <v>3.8278223394858601</v>
      </c>
      <c r="AB16" s="41">
        <v>5.9878153204295899</v>
      </c>
      <c r="AC16" s="41">
        <v>2.22505117853445</v>
      </c>
    </row>
    <row r="17" spans="1:29" x14ac:dyDescent="0.25">
      <c r="A17" s="42" t="s">
        <v>64</v>
      </c>
      <c r="B17" s="41">
        <v>276.49584859513499</v>
      </c>
      <c r="C17" s="41">
        <v>0.97859129491696095</v>
      </c>
      <c r="D17" s="41">
        <v>274.56643997142299</v>
      </c>
      <c r="E17" s="41">
        <v>1.0569090740210101</v>
      </c>
      <c r="F17" s="41">
        <v>276.22448466414102</v>
      </c>
      <c r="G17" s="41">
        <v>1.63225561289681</v>
      </c>
      <c r="H17" s="41">
        <v>272.86196237229001</v>
      </c>
      <c r="I17" s="41">
        <v>1.2324535929665501</v>
      </c>
      <c r="J17" s="41">
        <v>287.21603603845699</v>
      </c>
      <c r="K17" s="41">
        <v>1.49424548055786</v>
      </c>
      <c r="L17" s="41">
        <v>289.55482670681698</v>
      </c>
      <c r="M17" s="41">
        <v>2.3396702164485599</v>
      </c>
      <c r="N17" s="41">
        <v>285.42934917285402</v>
      </c>
      <c r="O17" s="41">
        <v>1.5970546826185501</v>
      </c>
      <c r="P17" s="41">
        <f t="shared" si="0"/>
        <v>4.1254775339629646</v>
      </c>
      <c r="Q17" s="41">
        <f t="shared" si="1"/>
        <v>2.8327796209748279</v>
      </c>
      <c r="R17" s="41">
        <v>302.08588471837299</v>
      </c>
      <c r="S17" s="41">
        <v>2.0359683602519598</v>
      </c>
      <c r="T17" s="41">
        <v>293.25215000038298</v>
      </c>
      <c r="U17" s="41">
        <v>2.4292492464238702</v>
      </c>
      <c r="V17" s="41">
        <v>303.35925441629502</v>
      </c>
      <c r="W17" s="41">
        <v>3.3563974145432001</v>
      </c>
      <c r="X17" s="41">
        <v>288.03861242445703</v>
      </c>
      <c r="Y17" s="41">
        <v>1.37312136897996</v>
      </c>
      <c r="Z17" s="41">
        <v>-1.27336969792217</v>
      </c>
      <c r="AA17" s="41">
        <v>3.8773389614977698</v>
      </c>
      <c r="AB17" s="41">
        <v>5.2135375759258702</v>
      </c>
      <c r="AC17" s="41">
        <v>2.7171519208901298</v>
      </c>
    </row>
    <row r="18" spans="1:29" x14ac:dyDescent="0.25">
      <c r="A18" s="42" t="s">
        <v>65</v>
      </c>
      <c r="B18" s="41">
        <v>247.94366227310101</v>
      </c>
      <c r="C18" s="41">
        <v>0.51385443267533404</v>
      </c>
      <c r="D18" s="41">
        <v>244.765876151274</v>
      </c>
      <c r="E18" s="41">
        <v>0.62828887739418904</v>
      </c>
      <c r="F18" s="41">
        <v>246.18072440189101</v>
      </c>
      <c r="G18" s="41">
        <v>1.0813402343990299</v>
      </c>
      <c r="H18" s="41">
        <v>243.41622819953599</v>
      </c>
      <c r="I18" s="41">
        <v>1.03048010566302</v>
      </c>
      <c r="J18" s="41">
        <v>272.83260238255099</v>
      </c>
      <c r="K18" s="41">
        <v>0.94576621173179798</v>
      </c>
      <c r="L18" s="41">
        <v>278.56970134318999</v>
      </c>
      <c r="M18" s="41">
        <v>1.6048929690301801</v>
      </c>
      <c r="N18" s="41">
        <v>268.11819356421398</v>
      </c>
      <c r="O18" s="41">
        <v>1.1974011745163</v>
      </c>
      <c r="P18" s="41">
        <f t="shared" si="0"/>
        <v>10.451507778976008</v>
      </c>
      <c r="Q18" s="41">
        <f t="shared" si="1"/>
        <v>2.0023613596889853</v>
      </c>
      <c r="R18" s="41">
        <v>284.76678202463</v>
      </c>
      <c r="S18" s="41">
        <v>2.59188385030019</v>
      </c>
      <c r="T18" s="41">
        <v>274.81517505105302</v>
      </c>
      <c r="U18" s="41">
        <v>1.71484126294148</v>
      </c>
      <c r="V18" s="41">
        <v>281.77443536274899</v>
      </c>
      <c r="W18" s="41">
        <v>3.5183913576236998</v>
      </c>
      <c r="X18" s="41">
        <v>267.15762202392301</v>
      </c>
      <c r="Y18" s="41">
        <v>1.2202157652419501</v>
      </c>
      <c r="Z18" s="41">
        <v>2.9923466618812098</v>
      </c>
      <c r="AA18" s="41">
        <v>4.6008152551844397</v>
      </c>
      <c r="AB18" s="41">
        <v>7.6575530271293202</v>
      </c>
      <c r="AC18" s="41">
        <v>2.1148066835848001</v>
      </c>
    </row>
    <row r="19" spans="1:29" x14ac:dyDescent="0.25">
      <c r="A19" s="42" t="s">
        <v>66</v>
      </c>
      <c r="B19" s="41">
        <v>261.027906826981</v>
      </c>
      <c r="C19" s="41">
        <v>0.63610554882220005</v>
      </c>
      <c r="D19" s="41">
        <v>259.17994021010298</v>
      </c>
      <c r="E19" s="41">
        <v>0.70253384903757998</v>
      </c>
      <c r="F19" s="41">
        <v>260.34848738661702</v>
      </c>
      <c r="G19" s="41">
        <v>1.1339005725910201</v>
      </c>
      <c r="H19" s="41">
        <v>258.00142090898402</v>
      </c>
      <c r="I19" s="41">
        <v>1.12144458445956</v>
      </c>
      <c r="J19" s="41">
        <v>283.77811003468997</v>
      </c>
      <c r="K19" s="41">
        <v>1.0283107314797799</v>
      </c>
      <c r="L19" s="41">
        <v>286.03644610088298</v>
      </c>
      <c r="M19" s="41">
        <v>1.45274862843494</v>
      </c>
      <c r="N19" s="41">
        <v>281.30947468728698</v>
      </c>
      <c r="O19" s="41">
        <v>1.504992061556</v>
      </c>
      <c r="P19" s="41">
        <f t="shared" si="0"/>
        <v>4.7269714135960044</v>
      </c>
      <c r="Q19" s="41">
        <f t="shared" si="1"/>
        <v>2.0917647293054205</v>
      </c>
      <c r="R19" s="41">
        <v>288.10195442044699</v>
      </c>
      <c r="S19" s="41">
        <v>1.95470460622391</v>
      </c>
      <c r="T19" s="41">
        <v>287.20918323565002</v>
      </c>
      <c r="U19" s="41">
        <v>2.2007608612928098</v>
      </c>
      <c r="V19" s="41">
        <v>289.27583521787398</v>
      </c>
      <c r="W19" s="41">
        <v>3.7275846116165501</v>
      </c>
      <c r="X19" s="41">
        <v>281.752856139671</v>
      </c>
      <c r="Y19" s="41">
        <v>1.7901057193977099</v>
      </c>
      <c r="Z19" s="41">
        <v>-1.1738807974273899</v>
      </c>
      <c r="AA19" s="41">
        <v>3.7020149144397698</v>
      </c>
      <c r="AB19" s="41">
        <v>5.4563270959786196</v>
      </c>
      <c r="AC19" s="41">
        <v>2.8767845827156799</v>
      </c>
    </row>
    <row r="20" spans="1:29" x14ac:dyDescent="0.25">
      <c r="A20" s="42" t="s">
        <v>67</v>
      </c>
      <c r="B20" s="41">
        <v>276.30983296027898</v>
      </c>
      <c r="C20" s="41">
        <v>0.74159013171480204</v>
      </c>
      <c r="D20" s="41">
        <v>274.56522289943302</v>
      </c>
      <c r="E20" s="41">
        <v>0.79445519125259401</v>
      </c>
      <c r="F20" s="41">
        <v>275.237865617794</v>
      </c>
      <c r="G20" s="41">
        <v>1.1292125471324701</v>
      </c>
      <c r="H20" s="41">
        <v>273.87089154616501</v>
      </c>
      <c r="I20" s="41">
        <v>0.99693090461216405</v>
      </c>
      <c r="J20" s="41">
        <v>288.99705483822299</v>
      </c>
      <c r="K20" s="41">
        <v>0.73573052248538795</v>
      </c>
      <c r="L20" s="41">
        <v>293.91553810866799</v>
      </c>
      <c r="M20" s="41">
        <v>1.0858870636234801</v>
      </c>
      <c r="N20" s="41">
        <v>284.32021035225802</v>
      </c>
      <c r="O20" s="41">
        <v>0.96206355358941797</v>
      </c>
      <c r="P20" s="41">
        <f t="shared" si="0"/>
        <v>9.5953277564099722</v>
      </c>
      <c r="Q20" s="41">
        <f t="shared" si="1"/>
        <v>1.4507642799882836</v>
      </c>
      <c r="R20" s="41">
        <v>301.91546744995202</v>
      </c>
      <c r="S20" s="41">
        <v>1.73178134023161</v>
      </c>
      <c r="T20" s="41">
        <v>289.80970420827498</v>
      </c>
      <c r="U20" s="41">
        <v>1.39359445739377</v>
      </c>
      <c r="V20" s="41">
        <v>296.74723660312998</v>
      </c>
      <c r="W20" s="41">
        <v>4.0096006157499602</v>
      </c>
      <c r="X20" s="41">
        <v>284.03798144490401</v>
      </c>
      <c r="Y20" s="41">
        <v>0.98839535316820504</v>
      </c>
      <c r="Z20" s="41">
        <v>5.1682308468226204</v>
      </c>
      <c r="AA20" s="41">
        <v>4.2156747968222801</v>
      </c>
      <c r="AB20" s="41">
        <v>5.7717227633713897</v>
      </c>
      <c r="AC20" s="41">
        <v>1.65922651918997</v>
      </c>
    </row>
    <row r="21" spans="1:29" x14ac:dyDescent="0.25">
      <c r="A21" s="42" t="s">
        <v>68</v>
      </c>
      <c r="B21" s="41">
        <v>248.71302636354599</v>
      </c>
      <c r="C21" s="41">
        <v>0.93053520923225097</v>
      </c>
      <c r="D21" s="41">
        <v>245.78385938394501</v>
      </c>
      <c r="E21" s="41">
        <v>1.0501155573346901</v>
      </c>
      <c r="F21" s="41">
        <v>246.73337466167999</v>
      </c>
      <c r="G21" s="41">
        <v>1.5894061484747399</v>
      </c>
      <c r="H21" s="41">
        <v>244.86492705184901</v>
      </c>
      <c r="I21" s="41">
        <v>1.3767036593311901</v>
      </c>
      <c r="J21" s="41">
        <v>263.19147513505499</v>
      </c>
      <c r="K21" s="41">
        <v>1.2143665845440701</v>
      </c>
      <c r="L21" s="41">
        <v>265.93213323527601</v>
      </c>
      <c r="M21" s="41">
        <v>1.9581546735951501</v>
      </c>
      <c r="N21" s="41">
        <v>260.85207506020498</v>
      </c>
      <c r="O21" s="41">
        <v>1.41419837960547</v>
      </c>
      <c r="P21" s="41">
        <f t="shared" si="0"/>
        <v>5.0800581750710307</v>
      </c>
      <c r="Q21" s="41">
        <f t="shared" si="1"/>
        <v>2.4154351124799991</v>
      </c>
      <c r="R21" s="41">
        <v>272.84845057127097</v>
      </c>
      <c r="S21" s="41">
        <v>2.6179339957677801</v>
      </c>
      <c r="T21" s="41">
        <v>262.37223353619999</v>
      </c>
      <c r="U21" s="41">
        <v>2.5557272430266602</v>
      </c>
      <c r="V21" s="41">
        <v>266.53490641084198</v>
      </c>
      <c r="W21" s="41">
        <v>4.0415755794698498</v>
      </c>
      <c r="X21" s="41">
        <v>260.15289521978701</v>
      </c>
      <c r="Y21" s="41">
        <v>1.49432650954813</v>
      </c>
      <c r="Z21" s="41">
        <v>6.3135441604290801</v>
      </c>
      <c r="AA21" s="41">
        <v>4.7661054538070902</v>
      </c>
      <c r="AB21" s="41">
        <v>2.2193383164132898</v>
      </c>
      <c r="AC21" s="41">
        <v>2.8149983787512101</v>
      </c>
    </row>
    <row r="22" spans="1:29" x14ac:dyDescent="0.25">
      <c r="A22" s="42" t="s">
        <v>69</v>
      </c>
      <c r="B22" s="41">
        <v>236.16658490442299</v>
      </c>
      <c r="C22" s="41">
        <v>0.97743061046358204</v>
      </c>
      <c r="D22" s="41">
        <v>233.89385542117199</v>
      </c>
      <c r="E22" s="41">
        <v>1.1026077172386199</v>
      </c>
      <c r="F22" s="41">
        <v>234.44556443698499</v>
      </c>
      <c r="G22" s="41">
        <v>1.60551961528269</v>
      </c>
      <c r="H22" s="41">
        <v>233.351272146887</v>
      </c>
      <c r="I22" s="41">
        <v>1.2743132194164699</v>
      </c>
      <c r="J22" s="41">
        <v>250.671496267821</v>
      </c>
      <c r="K22" s="41">
        <v>1.3952340943867101</v>
      </c>
      <c r="L22" s="41">
        <v>254.77577222937299</v>
      </c>
      <c r="M22" s="41">
        <v>2.14018468692093</v>
      </c>
      <c r="N22" s="41">
        <v>247.55040873549899</v>
      </c>
      <c r="O22" s="41">
        <v>1.5971685118722301</v>
      </c>
      <c r="P22" s="41">
        <f t="shared" si="0"/>
        <v>7.2253634938739992</v>
      </c>
      <c r="Q22" s="41">
        <f t="shared" si="1"/>
        <v>2.6704564683677194</v>
      </c>
      <c r="R22" s="41">
        <v>257.57206106623801</v>
      </c>
      <c r="S22" s="41">
        <v>2.87751235886613</v>
      </c>
      <c r="T22" s="41">
        <v>256.44693902186901</v>
      </c>
      <c r="U22" s="41">
        <v>2.49217283477428</v>
      </c>
      <c r="V22" s="41">
        <v>255.116215783206</v>
      </c>
      <c r="W22" s="41">
        <v>4.2327132959366001</v>
      </c>
      <c r="X22" s="41">
        <v>247.702023328271</v>
      </c>
      <c r="Y22" s="41">
        <v>1.8031006678947501</v>
      </c>
      <c r="Z22" s="41">
        <v>2.4558452830326098</v>
      </c>
      <c r="AA22" s="41">
        <v>4.8497492954462196</v>
      </c>
      <c r="AB22" s="41">
        <v>8.7449156935980099</v>
      </c>
      <c r="AC22" s="41">
        <v>2.88665399889664</v>
      </c>
    </row>
    <row r="23" spans="1:29" s="1" customFormat="1" x14ac:dyDescent="0.25">
      <c r="A23" s="47" t="s">
        <v>70</v>
      </c>
      <c r="B23" s="48">
        <v>230.75072677579001</v>
      </c>
      <c r="C23" s="48">
        <v>1.2787053426152999</v>
      </c>
      <c r="D23" s="48">
        <v>228.43028004696899</v>
      </c>
      <c r="E23" s="48">
        <v>1.3285615620759399</v>
      </c>
      <c r="F23" s="48">
        <v>229.65584722355501</v>
      </c>
      <c r="G23" s="48">
        <v>1.5965626856089701</v>
      </c>
      <c r="H23" s="48">
        <v>227.225087927103</v>
      </c>
      <c r="I23" s="48">
        <v>1.61155105704255</v>
      </c>
      <c r="J23" s="48">
        <v>250.04468483076434</v>
      </c>
      <c r="K23" s="48">
        <v>2.0604390908040853</v>
      </c>
      <c r="L23" s="48">
        <v>253.55331102042115</v>
      </c>
      <c r="M23" s="48">
        <v>2.7449718177884779</v>
      </c>
      <c r="N23" s="48">
        <v>247.5340344989599</v>
      </c>
      <c r="O23" s="48">
        <v>2.7618044875140804</v>
      </c>
      <c r="P23" s="48">
        <f t="shared" si="0"/>
        <v>6.0192765214612507</v>
      </c>
      <c r="Q23" s="48">
        <f t="shared" si="1"/>
        <v>3.8938970592076383</v>
      </c>
      <c r="R23" s="48">
        <v>256.56342987136793</v>
      </c>
      <c r="S23" s="48">
        <v>4.226648850491558</v>
      </c>
      <c r="T23" s="48">
        <v>252.48130695028166</v>
      </c>
      <c r="U23" s="48">
        <v>3.6916907940855732</v>
      </c>
      <c r="V23" s="48">
        <v>256.40190009949271</v>
      </c>
      <c r="W23" s="48">
        <v>5.6974421304046503</v>
      </c>
      <c r="X23" s="48">
        <v>246.20091106072704</v>
      </c>
      <c r="Y23" s="48">
        <v>2.9291964112846345</v>
      </c>
      <c r="Z23" s="48">
        <v>0.16152977187524301</v>
      </c>
      <c r="AA23" s="48">
        <v>7.3339400504893533</v>
      </c>
      <c r="AB23" s="48">
        <v>6.2803958895546312</v>
      </c>
      <c r="AC23" s="48">
        <v>4.5615161877735488</v>
      </c>
    </row>
    <row r="24" spans="1:29" x14ac:dyDescent="0.25">
      <c r="A24" s="42" t="s">
        <v>71</v>
      </c>
      <c r="B24" s="41">
        <v>244.25109619879501</v>
      </c>
      <c r="C24" s="41">
        <v>0.81007747769239802</v>
      </c>
      <c r="D24" s="41">
        <v>241.72346652898901</v>
      </c>
      <c r="E24" s="41">
        <v>0.72481735257747604</v>
      </c>
      <c r="F24" s="41">
        <v>242.77120439083799</v>
      </c>
      <c r="G24" s="41">
        <v>1.2606439946283801</v>
      </c>
      <c r="H24" s="41">
        <v>240.75080346130099</v>
      </c>
      <c r="I24" s="41">
        <v>0.96579321423310505</v>
      </c>
      <c r="J24" s="41">
        <v>260.36826685487699</v>
      </c>
      <c r="K24" s="41">
        <v>1.2057715513252101</v>
      </c>
      <c r="L24" s="41">
        <v>265.80715629210198</v>
      </c>
      <c r="M24" s="41">
        <v>2.22571846917978</v>
      </c>
      <c r="N24" s="41">
        <v>256.80999976415899</v>
      </c>
      <c r="O24" s="41">
        <v>1.3759410250608799</v>
      </c>
      <c r="P24" s="41">
        <f t="shared" si="0"/>
        <v>8.997156527942991</v>
      </c>
      <c r="Q24" s="41">
        <f t="shared" si="1"/>
        <v>2.6166842393559007</v>
      </c>
      <c r="R24" s="41">
        <v>277.12423849929201</v>
      </c>
      <c r="S24" s="41">
        <v>3.7265276628710602</v>
      </c>
      <c r="T24" s="41">
        <v>258.95040608504098</v>
      </c>
      <c r="U24" s="41">
        <v>2.7426281357580602</v>
      </c>
      <c r="V24" s="41">
        <v>274.74367555976602</v>
      </c>
      <c r="W24" s="41">
        <v>4.0708858851404202</v>
      </c>
      <c r="X24" s="41">
        <v>254.21452459699799</v>
      </c>
      <c r="Y24" s="41">
        <v>1.51479262874447</v>
      </c>
      <c r="Z24" s="41">
        <v>2.3805629395260599</v>
      </c>
      <c r="AA24" s="41">
        <v>5.4241439873156496</v>
      </c>
      <c r="AB24" s="41">
        <v>4.7358814880428399</v>
      </c>
      <c r="AC24" s="41">
        <v>3.1268952691915799</v>
      </c>
    </row>
    <row r="25" spans="1:29" x14ac:dyDescent="0.25">
      <c r="A25" s="42" t="s">
        <v>72</v>
      </c>
      <c r="B25" s="41">
        <v>230.45604653696699</v>
      </c>
      <c r="C25" s="41">
        <v>0.97901754399987795</v>
      </c>
      <c r="D25" s="41">
        <v>228.32197074715401</v>
      </c>
      <c r="E25" s="41">
        <v>0.96835904413732798</v>
      </c>
      <c r="F25" s="41">
        <v>229.72304363438101</v>
      </c>
      <c r="G25" s="41">
        <v>1.30247677355138</v>
      </c>
      <c r="H25" s="41">
        <v>227.01343352799299</v>
      </c>
      <c r="I25" s="41">
        <v>1.20376598965237</v>
      </c>
      <c r="J25" s="41">
        <v>240.99697054657901</v>
      </c>
      <c r="K25" s="41">
        <v>1.3045800788387101</v>
      </c>
      <c r="L25" s="41">
        <v>247.05852020410299</v>
      </c>
      <c r="M25" s="41">
        <v>2.3781899471515899</v>
      </c>
      <c r="N25" s="41">
        <v>237.06442067492799</v>
      </c>
      <c r="O25" s="41">
        <v>1.57364141737771</v>
      </c>
      <c r="P25" s="41">
        <f t="shared" si="0"/>
        <v>9.9940995291750028</v>
      </c>
      <c r="Q25" s="41">
        <f t="shared" si="1"/>
        <v>2.8516898034708138</v>
      </c>
      <c r="R25" s="41">
        <v>246.187425624139</v>
      </c>
      <c r="S25" s="41">
        <v>3.2095223048825101</v>
      </c>
      <c r="T25" s="41">
        <v>247.88716232127001</v>
      </c>
      <c r="U25" s="41">
        <v>2.6739315828268899</v>
      </c>
      <c r="V25" s="41">
        <v>242.180455441514</v>
      </c>
      <c r="W25" s="41">
        <v>4.6997265666041503</v>
      </c>
      <c r="X25" s="41">
        <v>236.642959278494</v>
      </c>
      <c r="Y25" s="41">
        <v>1.61872728637241</v>
      </c>
      <c r="Z25" s="41">
        <v>4.0069701826244897</v>
      </c>
      <c r="AA25" s="41">
        <v>5.5895518975462597</v>
      </c>
      <c r="AB25" s="41">
        <v>11.244203042775601</v>
      </c>
      <c r="AC25" s="41">
        <v>3.19780551161718</v>
      </c>
    </row>
    <row r="26" spans="1:29" x14ac:dyDescent="0.25">
      <c r="A26" s="42" t="s">
        <v>73</v>
      </c>
      <c r="B26" s="41">
        <v>270.62049692058798</v>
      </c>
      <c r="C26" s="41">
        <v>0.79886247493228602</v>
      </c>
      <c r="D26" s="41">
        <v>268.872023623367</v>
      </c>
      <c r="E26" s="41">
        <v>0.88401132805870197</v>
      </c>
      <c r="F26" s="41">
        <v>269.78287510905602</v>
      </c>
      <c r="G26" s="41">
        <v>1.30676842996829</v>
      </c>
      <c r="H26" s="41">
        <v>267.91822439680499</v>
      </c>
      <c r="I26" s="41">
        <v>1.2700761628013599</v>
      </c>
      <c r="J26" s="41">
        <v>283.92066033786699</v>
      </c>
      <c r="K26" s="41">
        <v>1.01525200118134</v>
      </c>
      <c r="L26" s="41">
        <v>287.83897815519998</v>
      </c>
      <c r="M26" s="41">
        <v>1.4897940714133799</v>
      </c>
      <c r="N26" s="41">
        <v>280.64114351980697</v>
      </c>
      <c r="O26" s="41">
        <v>1.31533514785135</v>
      </c>
      <c r="P26" s="41">
        <f t="shared" si="0"/>
        <v>7.1978346353930078</v>
      </c>
      <c r="Q26" s="41">
        <f t="shared" si="1"/>
        <v>1.9873582783161137</v>
      </c>
      <c r="R26" s="41">
        <v>291.22049674285302</v>
      </c>
      <c r="S26" s="41">
        <v>2.7210704856654</v>
      </c>
      <c r="T26" s="41">
        <v>287.13124588441298</v>
      </c>
      <c r="U26" s="41">
        <v>1.6817035033479999</v>
      </c>
      <c r="V26" s="41">
        <v>287.84083446571498</v>
      </c>
      <c r="W26" s="41">
        <v>4.08831586159486</v>
      </c>
      <c r="X26" s="41">
        <v>279.89686798342302</v>
      </c>
      <c r="Y26" s="41">
        <v>1.43031727170157</v>
      </c>
      <c r="Z26" s="41">
        <v>3.37966227713811</v>
      </c>
      <c r="AA26" s="41">
        <v>4.9966544506052104</v>
      </c>
      <c r="AB26" s="41">
        <v>7.2343779009902596</v>
      </c>
      <c r="AC26" s="41">
        <v>2.0772816450209901</v>
      </c>
    </row>
    <row r="27" spans="1:29" x14ac:dyDescent="0.25">
      <c r="A27" s="42" t="s">
        <v>74</v>
      </c>
      <c r="B27" s="41">
        <v>249.44918652525001</v>
      </c>
      <c r="C27" s="41">
        <v>2.07857131086271</v>
      </c>
      <c r="D27" s="41">
        <v>249.24710889574601</v>
      </c>
      <c r="E27" s="41">
        <v>2.0437723426654899</v>
      </c>
      <c r="F27" s="41">
        <v>247.50651594245701</v>
      </c>
      <c r="G27" s="41">
        <v>3.1871809743878599</v>
      </c>
      <c r="H27" s="41">
        <v>250.94057504351099</v>
      </c>
      <c r="I27" s="41">
        <v>2.1848475818259701</v>
      </c>
      <c r="J27" s="41">
        <v>269.258380161145</v>
      </c>
      <c r="K27" s="41">
        <v>2.2061415067033701</v>
      </c>
      <c r="L27" s="41">
        <v>271.05565847282799</v>
      </c>
      <c r="M27" s="41">
        <v>3.4228822518441002</v>
      </c>
      <c r="N27" s="41">
        <v>267.71118708243398</v>
      </c>
      <c r="O27" s="41">
        <v>2.6177524385214501</v>
      </c>
      <c r="P27" s="41">
        <f t="shared" si="0"/>
        <v>3.3444713903940055</v>
      </c>
      <c r="Q27" s="41">
        <f t="shared" si="1"/>
        <v>4.309147333217366</v>
      </c>
      <c r="R27" s="41">
        <v>273.548585910067</v>
      </c>
      <c r="S27" s="41">
        <v>4.3425617402233803</v>
      </c>
      <c r="T27" s="41">
        <v>268.88085233922402</v>
      </c>
      <c r="U27" s="41">
        <v>4.9026568653987601</v>
      </c>
      <c r="V27" s="41">
        <v>271.694319424068</v>
      </c>
      <c r="W27" s="41">
        <v>5.9754970417540898</v>
      </c>
      <c r="X27" s="41">
        <v>267.282616659962</v>
      </c>
      <c r="Y27" s="41">
        <v>2.7760360536762301</v>
      </c>
      <c r="Z27" s="41">
        <v>1.8542664859990201</v>
      </c>
      <c r="AA27" s="41">
        <v>6.8338644478205497</v>
      </c>
      <c r="AB27" s="41">
        <v>1.5982356792616399</v>
      </c>
      <c r="AC27" s="41">
        <v>5.64473963798826</v>
      </c>
    </row>
    <row r="28" spans="1:29" x14ac:dyDescent="0.25">
      <c r="A28" s="42" t="s">
        <v>75</v>
      </c>
      <c r="B28" s="41">
        <v>265.30433173837599</v>
      </c>
      <c r="C28" s="41">
        <v>0.89368332395513805</v>
      </c>
      <c r="D28" s="41">
        <v>262.73457404217402</v>
      </c>
      <c r="E28" s="41">
        <v>1.04538091902198</v>
      </c>
      <c r="F28" s="41">
        <v>265.06357788294599</v>
      </c>
      <c r="G28" s="41">
        <v>1.6761520287042</v>
      </c>
      <c r="H28" s="41">
        <v>260.41258028759302</v>
      </c>
      <c r="I28" s="41">
        <v>1.56038247881</v>
      </c>
      <c r="J28" s="41">
        <v>278.09491467206101</v>
      </c>
      <c r="K28" s="41">
        <v>1.5071064219518699</v>
      </c>
      <c r="L28" s="41">
        <v>280.94722090390599</v>
      </c>
      <c r="M28" s="41">
        <v>2.16047983963034</v>
      </c>
      <c r="N28" s="41">
        <v>275.41851933055699</v>
      </c>
      <c r="O28" s="41">
        <v>2.32824734811767</v>
      </c>
      <c r="P28" s="41">
        <f t="shared" si="0"/>
        <v>5.5287015733489966</v>
      </c>
      <c r="Q28" s="41">
        <f t="shared" si="1"/>
        <v>3.1762255668428372</v>
      </c>
      <c r="R28" s="41">
        <v>295.99887512516398</v>
      </c>
      <c r="S28" s="41">
        <v>3.8168530001101599</v>
      </c>
      <c r="T28" s="41">
        <v>280.10025378919198</v>
      </c>
      <c r="U28" s="41">
        <v>2.4142854790858399</v>
      </c>
      <c r="V28" s="41">
        <v>278.62034658059002</v>
      </c>
      <c r="W28" s="41">
        <v>6.6162042355881203</v>
      </c>
      <c r="X28" s="41">
        <v>278.02507299625802</v>
      </c>
      <c r="Y28" s="41">
        <v>2.3152517979093599</v>
      </c>
      <c r="Z28" s="41">
        <v>17.378528544573999</v>
      </c>
      <c r="AA28" s="41">
        <v>7.6076031102783901</v>
      </c>
      <c r="AB28" s="41">
        <v>2.0751807929342099</v>
      </c>
      <c r="AC28" s="41">
        <v>3.4459807087916099</v>
      </c>
    </row>
    <row r="29" spans="1:29" x14ac:dyDescent="0.25">
      <c r="A29" s="42" t="s">
        <v>76</v>
      </c>
      <c r="B29" s="41">
        <v>226.31567548741401</v>
      </c>
      <c r="C29" s="41">
        <v>0.95575869777630496</v>
      </c>
      <c r="D29" s="41">
        <v>224.83311117299101</v>
      </c>
      <c r="E29" s="41">
        <v>1.02252862610936</v>
      </c>
      <c r="F29" s="41">
        <v>224.133998320535</v>
      </c>
      <c r="G29" s="41">
        <v>1.4787471448745699</v>
      </c>
      <c r="H29" s="41">
        <v>225.51138160257199</v>
      </c>
      <c r="I29" s="41">
        <v>1.23183942674491</v>
      </c>
      <c r="J29" s="41">
        <v>239.21544359228801</v>
      </c>
      <c r="K29" s="41">
        <v>1.79181691572965</v>
      </c>
      <c r="L29" s="41">
        <v>241.281720905573</v>
      </c>
      <c r="M29" s="41">
        <v>2.8281656166271598</v>
      </c>
      <c r="N29" s="41">
        <v>237.90882056864399</v>
      </c>
      <c r="O29" s="41">
        <v>2.1106210249258299</v>
      </c>
      <c r="P29" s="41">
        <f t="shared" si="0"/>
        <v>3.3729003369290069</v>
      </c>
      <c r="Q29" s="41">
        <f t="shared" si="1"/>
        <v>3.5289151117490833</v>
      </c>
      <c r="R29" s="41">
        <v>245.325150190264</v>
      </c>
      <c r="S29" s="41">
        <v>3.8730791703151701</v>
      </c>
      <c r="T29" s="41">
        <v>238.01029514055901</v>
      </c>
      <c r="U29" s="41">
        <v>3.6635515229737501</v>
      </c>
      <c r="V29" s="41">
        <v>238.62937445594699</v>
      </c>
      <c r="W29" s="41">
        <v>6.4950487917719499</v>
      </c>
      <c r="X29" s="41">
        <v>238.23613827242701</v>
      </c>
      <c r="Y29" s="41">
        <v>2.2908125259691499</v>
      </c>
      <c r="Z29" s="41">
        <v>6.6957757343177304</v>
      </c>
      <c r="AA29" s="41">
        <v>7.8216731452820296</v>
      </c>
      <c r="AB29" s="41">
        <v>-0.225843131868356</v>
      </c>
      <c r="AC29" s="41">
        <v>4.0941130068631901</v>
      </c>
    </row>
    <row r="30" spans="1:29" x14ac:dyDescent="0.25">
      <c r="A30" s="42" t="s">
        <v>77</v>
      </c>
      <c r="B30" s="41">
        <v>233.411411028424</v>
      </c>
      <c r="C30" s="41">
        <v>1.5145879559258999</v>
      </c>
      <c r="D30" s="41">
        <v>230.08910031617901</v>
      </c>
      <c r="E30" s="41">
        <v>1.4864189268144601</v>
      </c>
      <c r="F30" s="41">
        <v>233.475091599309</v>
      </c>
      <c r="G30" s="41">
        <v>1.9557533170282899</v>
      </c>
      <c r="H30" s="41">
        <v>226.95712074373401</v>
      </c>
      <c r="I30" s="41">
        <v>1.68170093133689</v>
      </c>
      <c r="J30" s="41">
        <v>258.636770475334</v>
      </c>
      <c r="K30" s="41">
        <v>1.81654584703697</v>
      </c>
      <c r="L30" s="41">
        <v>261.38367243712503</v>
      </c>
      <c r="M30" s="41">
        <v>3.0436563596719002</v>
      </c>
      <c r="N30" s="41">
        <v>256.66901649378599</v>
      </c>
      <c r="O30" s="41">
        <v>2.2203177987771499</v>
      </c>
      <c r="P30" s="41">
        <f t="shared" si="0"/>
        <v>4.7146559433390394</v>
      </c>
      <c r="Q30" s="41">
        <f t="shared" si="1"/>
        <v>3.7674467698081431</v>
      </c>
      <c r="R30" s="41">
        <v>273.23189529683299</v>
      </c>
      <c r="S30" s="41">
        <v>4.1392394863535502</v>
      </c>
      <c r="T30" s="41">
        <v>264.97524930006199</v>
      </c>
      <c r="U30" s="41">
        <v>2.9081279213198101</v>
      </c>
      <c r="V30" s="41">
        <v>272.48799570999603</v>
      </c>
      <c r="W30" s="41">
        <v>4.8722682463711697</v>
      </c>
      <c r="X30" s="41">
        <v>257.32522235651999</v>
      </c>
      <c r="Y30" s="41">
        <v>2.41892396492727</v>
      </c>
      <c r="Z30" s="41">
        <v>0.74389958683697699</v>
      </c>
      <c r="AA30" s="41">
        <v>6.4368169818637</v>
      </c>
      <c r="AB30" s="41">
        <v>7.6500269435418096</v>
      </c>
      <c r="AC30" s="41">
        <v>2.8163668948495002</v>
      </c>
    </row>
    <row r="31" spans="1:29" x14ac:dyDescent="0.25">
      <c r="A31" s="42" t="s">
        <v>78</v>
      </c>
      <c r="B31" s="41">
        <v>258.90751357044797</v>
      </c>
      <c r="C31" s="41">
        <v>0.88647702792962502</v>
      </c>
      <c r="D31" s="41">
        <v>256.87447611433601</v>
      </c>
      <c r="E31" s="41">
        <v>0.94956868079875101</v>
      </c>
      <c r="F31" s="41">
        <v>259.58374365467103</v>
      </c>
      <c r="G31" s="41">
        <v>1.3756849320308699</v>
      </c>
      <c r="H31" s="41">
        <v>254.27807894297601</v>
      </c>
      <c r="I31" s="41">
        <v>1.44387132248214</v>
      </c>
      <c r="J31" s="41">
        <v>273.68290645800101</v>
      </c>
      <c r="K31" s="41">
        <v>1.44547977321474</v>
      </c>
      <c r="L31" s="41">
        <v>275.52484326033198</v>
      </c>
      <c r="M31" s="41">
        <v>1.95165146672585</v>
      </c>
      <c r="N31" s="41">
        <v>271.94940447894402</v>
      </c>
      <c r="O31" s="41">
        <v>1.8192774871808</v>
      </c>
      <c r="P31" s="41">
        <f t="shared" si="0"/>
        <v>3.5754387813879589</v>
      </c>
      <c r="Q31" s="41">
        <f t="shared" si="1"/>
        <v>2.6680918318034044</v>
      </c>
      <c r="R31" s="41">
        <v>278.25428506898902</v>
      </c>
      <c r="S31" s="41">
        <v>3.1973725444896801</v>
      </c>
      <c r="T31" s="41">
        <v>273.66320900802299</v>
      </c>
      <c r="U31" s="41">
        <v>2.6148927719007302</v>
      </c>
      <c r="V31" s="41">
        <v>285.68222115354803</v>
      </c>
      <c r="W31" s="41">
        <v>4.6005291070562002</v>
      </c>
      <c r="X31" s="41">
        <v>270.55171021887003</v>
      </c>
      <c r="Y31" s="41">
        <v>1.94620959266889</v>
      </c>
      <c r="Z31" s="41">
        <v>-7.4279360845589197</v>
      </c>
      <c r="AA31" s="41">
        <v>5.51374084980423</v>
      </c>
      <c r="AB31" s="41">
        <v>3.1114987891532202</v>
      </c>
      <c r="AC31" s="41">
        <v>3.11713489906812</v>
      </c>
    </row>
    <row r="32" spans="1:29" x14ac:dyDescent="0.25">
      <c r="A32" s="42" t="s">
        <v>79</v>
      </c>
      <c r="B32" s="41">
        <v>250.06072436382999</v>
      </c>
      <c r="C32" s="41">
        <v>0.85545198298494396</v>
      </c>
      <c r="D32" s="41">
        <v>247.43515575914799</v>
      </c>
      <c r="E32" s="41">
        <v>0.88546734759637602</v>
      </c>
      <c r="F32" s="41">
        <v>249.29388897964401</v>
      </c>
      <c r="G32" s="41">
        <v>1.6104915760899901</v>
      </c>
      <c r="H32" s="41">
        <v>245.51564103349199</v>
      </c>
      <c r="I32" s="41">
        <v>1.22293333872682</v>
      </c>
      <c r="J32" s="41">
        <v>273.494822998823</v>
      </c>
      <c r="K32" s="41">
        <v>1.98466775692048</v>
      </c>
      <c r="L32" s="41">
        <v>278.47472188532998</v>
      </c>
      <c r="M32" s="41">
        <v>3.1534154655304998</v>
      </c>
      <c r="N32" s="41">
        <v>269.25431516531103</v>
      </c>
      <c r="O32" s="41">
        <v>2.43158564607474</v>
      </c>
      <c r="P32" s="41">
        <f t="shared" si="0"/>
        <v>9.220406720018957</v>
      </c>
      <c r="Q32" s="41">
        <f t="shared" si="1"/>
        <v>3.9820394087004778</v>
      </c>
      <c r="R32" s="41">
        <v>286.94591644056101</v>
      </c>
      <c r="S32" s="41">
        <v>3.1998802882122899</v>
      </c>
      <c r="T32" s="41">
        <v>280.42778235796698</v>
      </c>
      <c r="U32" s="41">
        <v>3.0657292899575901</v>
      </c>
      <c r="V32" s="41">
        <v>274.27077103597202</v>
      </c>
      <c r="W32" s="41">
        <v>7.2129084294233898</v>
      </c>
      <c r="X32" s="41">
        <v>273.20988828359498</v>
      </c>
      <c r="Y32" s="41">
        <v>2.0747428070040601</v>
      </c>
      <c r="Z32" s="41">
        <v>12.6751454045896</v>
      </c>
      <c r="AA32" s="41">
        <v>7.6786980946716099</v>
      </c>
      <c r="AB32" s="41">
        <v>7.2178940743722402</v>
      </c>
      <c r="AC32" s="41">
        <v>3.4192002036172902</v>
      </c>
    </row>
    <row r="33" spans="1:29" x14ac:dyDescent="0.25">
      <c r="A33" s="42" t="s">
        <v>80</v>
      </c>
      <c r="B33" s="41">
        <v>246.728530127216</v>
      </c>
      <c r="C33" s="41">
        <v>1.0710649065462401</v>
      </c>
      <c r="D33" s="41">
        <v>246.358601231031</v>
      </c>
      <c r="E33" s="41">
        <v>1.0194505059333701</v>
      </c>
      <c r="F33" s="41">
        <v>246.15281896579901</v>
      </c>
      <c r="G33" s="41">
        <v>1.3232222572143399</v>
      </c>
      <c r="H33" s="41">
        <v>246.569533961644</v>
      </c>
      <c r="I33" s="41">
        <v>1.2034097837242901</v>
      </c>
      <c r="J33" s="41">
        <v>256.54182874234698</v>
      </c>
      <c r="K33" s="41">
        <v>1.70658725978666</v>
      </c>
      <c r="L33" s="41">
        <v>255.73174463142399</v>
      </c>
      <c r="M33" s="41">
        <v>2.6479778352659</v>
      </c>
      <c r="N33" s="41">
        <v>257.15674018091801</v>
      </c>
      <c r="O33" s="41">
        <v>1.8998675465694399</v>
      </c>
      <c r="P33" s="41">
        <f t="shared" si="0"/>
        <v>-1.4249955494940139</v>
      </c>
      <c r="Q33" s="41">
        <f t="shared" si="1"/>
        <v>3.2590310386013916</v>
      </c>
      <c r="R33" s="41">
        <v>258.82450760154001</v>
      </c>
      <c r="S33" s="41">
        <v>4.1042927756435601</v>
      </c>
      <c r="T33" s="41">
        <v>255.846610108959</v>
      </c>
      <c r="U33" s="41">
        <v>3.0526119527009699</v>
      </c>
      <c r="V33" s="41">
        <v>260.85132580783699</v>
      </c>
      <c r="W33" s="41">
        <v>4.3890850201106897</v>
      </c>
      <c r="X33" s="41">
        <v>257.321237610781</v>
      </c>
      <c r="Y33" s="41">
        <v>2.0309974072719599</v>
      </c>
      <c r="Z33" s="41">
        <v>-2.0268182062975901</v>
      </c>
      <c r="AA33" s="41">
        <v>5.6704267542116504</v>
      </c>
      <c r="AB33" s="41">
        <v>-1.47462750182182</v>
      </c>
      <c r="AC33" s="41">
        <v>3.5400411333566</v>
      </c>
    </row>
    <row r="34" spans="1:29" x14ac:dyDescent="0.25">
      <c r="A34" s="42" t="s">
        <v>81</v>
      </c>
      <c r="B34" s="41">
        <v>240.89296721121099</v>
      </c>
      <c r="C34" s="41">
        <v>0.84895669230097304</v>
      </c>
      <c r="D34" s="41">
        <v>239.57634445782699</v>
      </c>
      <c r="E34" s="41">
        <v>0.82274137226555299</v>
      </c>
      <c r="F34" s="41">
        <v>240.24386658133801</v>
      </c>
      <c r="G34" s="41">
        <v>1.1934468725337699</v>
      </c>
      <c r="H34" s="41">
        <v>238.91876718075699</v>
      </c>
      <c r="I34" s="41">
        <v>1.0702273351075999</v>
      </c>
      <c r="J34" s="41">
        <v>258.645642749525</v>
      </c>
      <c r="K34" s="41">
        <v>1.09856455494365</v>
      </c>
      <c r="L34" s="41">
        <v>262.17147316275202</v>
      </c>
      <c r="M34" s="41">
        <v>1.64431198589241</v>
      </c>
      <c r="N34" s="41">
        <v>255.59893316832799</v>
      </c>
      <c r="O34" s="41">
        <v>1.5061091955744801</v>
      </c>
      <c r="P34" s="41">
        <f t="shared" si="0"/>
        <v>6.5725399944240337</v>
      </c>
      <c r="Q34" s="41">
        <f t="shared" si="1"/>
        <v>2.2298266336070722</v>
      </c>
      <c r="R34" s="41">
        <v>267.00387392073901</v>
      </c>
      <c r="S34" s="41">
        <v>2.6969314506262898</v>
      </c>
      <c r="T34" s="41">
        <v>259.97370698901602</v>
      </c>
      <c r="U34" s="41">
        <v>1.8537870934788401</v>
      </c>
      <c r="V34" s="41">
        <v>264.39968444865099</v>
      </c>
      <c r="W34" s="41">
        <v>4.1974119407976804</v>
      </c>
      <c r="X34" s="41">
        <v>255.65718981786699</v>
      </c>
      <c r="Y34" s="41">
        <v>1.5701855720442801</v>
      </c>
      <c r="Z34" s="41">
        <v>2.6041894720880601</v>
      </c>
      <c r="AA34" s="41">
        <v>4.84681699970566</v>
      </c>
      <c r="AB34" s="41">
        <v>4.3165171711483898</v>
      </c>
      <c r="AC34" s="41">
        <v>2.25986655992729</v>
      </c>
    </row>
    <row r="35" spans="1:29" x14ac:dyDescent="0.25">
      <c r="A35" s="42" t="s">
        <v>82</v>
      </c>
      <c r="B35" s="41">
        <v>247.45421029903699</v>
      </c>
      <c r="C35" s="41">
        <v>1.36957231245208</v>
      </c>
      <c r="D35" s="41">
        <v>246.85616875775901</v>
      </c>
      <c r="E35" s="41">
        <v>1.5426140340130701</v>
      </c>
      <c r="F35" s="41">
        <v>248.25814387353199</v>
      </c>
      <c r="G35" s="41">
        <v>2.1092004378350899</v>
      </c>
      <c r="H35" s="41">
        <v>245.47448651073299</v>
      </c>
      <c r="I35" s="41">
        <v>1.73184497532232</v>
      </c>
      <c r="J35" s="41">
        <v>270.44550460036299</v>
      </c>
      <c r="K35" s="41">
        <v>2.0805288569520601</v>
      </c>
      <c r="L35" s="41">
        <v>275.34302721150999</v>
      </c>
      <c r="M35" s="41">
        <v>2.7363084389169101</v>
      </c>
      <c r="N35" s="41">
        <v>266.00551678113197</v>
      </c>
      <c r="O35" s="41">
        <v>2.7686040651414401</v>
      </c>
      <c r="P35" s="41">
        <f t="shared" si="0"/>
        <v>9.3375104303780176</v>
      </c>
      <c r="Q35" s="41">
        <f t="shared" si="1"/>
        <v>3.8926279481098121</v>
      </c>
      <c r="R35" s="41">
        <v>281.54290923313198</v>
      </c>
      <c r="S35" s="41">
        <v>4.8426383904093404</v>
      </c>
      <c r="T35" s="41">
        <v>272.81127270785203</v>
      </c>
      <c r="U35" s="41">
        <v>2.5013051315628498</v>
      </c>
      <c r="V35" s="41">
        <v>271.07858088409102</v>
      </c>
      <c r="W35" s="41">
        <v>7.8546026952747798</v>
      </c>
      <c r="X35" s="41">
        <v>266.06216016721299</v>
      </c>
      <c r="Y35" s="41">
        <v>2.7474218737485301</v>
      </c>
      <c r="Z35" s="41">
        <v>10.464328349040599</v>
      </c>
      <c r="AA35" s="41">
        <v>7.0288180540139704</v>
      </c>
      <c r="AB35" s="41">
        <v>6.74911254063952</v>
      </c>
      <c r="AC35" s="41">
        <v>3.6097254087523698</v>
      </c>
    </row>
    <row r="36" spans="1:29" x14ac:dyDescent="0.25">
      <c r="A36" s="42" t="s">
        <v>83</v>
      </c>
      <c r="B36" s="41">
        <v>272.64833371253002</v>
      </c>
      <c r="C36" s="41">
        <v>0.86354199518448105</v>
      </c>
      <c r="D36" s="41">
        <v>272.79599222560103</v>
      </c>
      <c r="E36" s="41">
        <v>0.99433917345496603</v>
      </c>
      <c r="F36" s="41">
        <v>274.98958138441401</v>
      </c>
      <c r="G36" s="41">
        <v>1.49756627618799</v>
      </c>
      <c r="H36" s="41">
        <v>270.53146284056299</v>
      </c>
      <c r="I36" s="41">
        <v>1.4312088720951299</v>
      </c>
      <c r="J36" s="41">
        <v>284.53984038376097</v>
      </c>
      <c r="K36" s="41">
        <v>1.61063929142784</v>
      </c>
      <c r="L36" s="41">
        <v>289.14034102785899</v>
      </c>
      <c r="M36" s="41">
        <v>2.4402304118228502</v>
      </c>
      <c r="N36" s="41">
        <v>280.98928787540098</v>
      </c>
      <c r="O36" s="41">
        <v>1.9518519052158101</v>
      </c>
      <c r="P36" s="41">
        <f t="shared" si="0"/>
        <v>8.1510531524580188</v>
      </c>
      <c r="Q36" s="41">
        <f t="shared" si="1"/>
        <v>3.1248120459764781</v>
      </c>
      <c r="R36" s="41">
        <v>291.13298016774098</v>
      </c>
      <c r="S36" s="41">
        <v>3.33259283667407</v>
      </c>
      <c r="T36" s="41">
        <v>287.75711002513901</v>
      </c>
      <c r="U36" s="41">
        <v>3.0709126957642598</v>
      </c>
      <c r="V36" s="41">
        <v>280.79108404526897</v>
      </c>
      <c r="W36" s="41">
        <v>5.3513464003081301</v>
      </c>
      <c r="X36" s="41">
        <v>281.15096080066297</v>
      </c>
      <c r="Y36" s="41">
        <v>1.9757630062376199</v>
      </c>
      <c r="Z36" s="41">
        <v>10.3418961224725</v>
      </c>
      <c r="AA36" s="41">
        <v>5.9768552787309899</v>
      </c>
      <c r="AB36" s="41">
        <v>6.6061492244756996</v>
      </c>
      <c r="AC36" s="41">
        <v>3.4231256039250102</v>
      </c>
    </row>
    <row r="37" spans="1:29" x14ac:dyDescent="0.25">
      <c r="A37" s="42" t="s">
        <v>84</v>
      </c>
      <c r="B37" s="41">
        <v>257.09177408169597</v>
      </c>
      <c r="C37" s="41">
        <v>0.74010486147833798</v>
      </c>
      <c r="D37" s="41">
        <v>253.91285044428199</v>
      </c>
      <c r="E37" s="41">
        <v>0.79927730258930196</v>
      </c>
      <c r="F37" s="41">
        <v>257.441550273232</v>
      </c>
      <c r="G37" s="41">
        <v>1.2978642348171301</v>
      </c>
      <c r="H37" s="41">
        <v>250.364584325908</v>
      </c>
      <c r="I37" s="41">
        <v>1.3269467291891299</v>
      </c>
      <c r="J37" s="41">
        <v>275.07722110343502</v>
      </c>
      <c r="K37" s="41">
        <v>1.05151712737178</v>
      </c>
      <c r="L37" s="41">
        <v>278.56956584703602</v>
      </c>
      <c r="M37" s="41">
        <v>1.32059869107697</v>
      </c>
      <c r="N37" s="41">
        <v>270.87512164197301</v>
      </c>
      <c r="O37" s="41">
        <v>1.6516725986829901</v>
      </c>
      <c r="P37" s="41">
        <f t="shared" si="0"/>
        <v>7.6944442050630073</v>
      </c>
      <c r="Q37" s="41">
        <f t="shared" si="1"/>
        <v>2.1147111566628736</v>
      </c>
      <c r="R37" s="41">
        <v>286.620578206017</v>
      </c>
      <c r="S37" s="41">
        <v>2.26895451020579</v>
      </c>
      <c r="T37" s="41">
        <v>278.46277883771802</v>
      </c>
      <c r="U37" s="41">
        <v>1.83300911449505</v>
      </c>
      <c r="V37" s="41">
        <v>285.61475876273198</v>
      </c>
      <c r="W37" s="41">
        <v>4.4897603472692804</v>
      </c>
      <c r="X37" s="41">
        <v>273.52819965674399</v>
      </c>
      <c r="Y37" s="41">
        <v>1.71429910773369</v>
      </c>
      <c r="Z37" s="41">
        <v>1.00581944328419</v>
      </c>
      <c r="AA37" s="41">
        <v>5.1870397826109196</v>
      </c>
      <c r="AB37" s="41">
        <v>4.9345791809738397</v>
      </c>
      <c r="AC37" s="41">
        <v>2.5672682073845698</v>
      </c>
    </row>
    <row r="38" spans="1:29" x14ac:dyDescent="0.25">
      <c r="A38" s="42" t="s">
        <v>85</v>
      </c>
      <c r="B38" s="41">
        <v>240.547515710477</v>
      </c>
      <c r="C38" s="41">
        <v>0.85486986797497999</v>
      </c>
      <c r="D38" s="41">
        <v>238.98476970960101</v>
      </c>
      <c r="E38" s="41">
        <v>0.90872851007323896</v>
      </c>
      <c r="F38" s="41">
        <v>238.89248087537899</v>
      </c>
      <c r="G38" s="41">
        <v>1.3630336643917</v>
      </c>
      <c r="H38" s="41">
        <v>239.07721339079299</v>
      </c>
      <c r="I38" s="41">
        <v>1.05932231515473</v>
      </c>
      <c r="J38" s="41">
        <v>266.27939679119902</v>
      </c>
      <c r="K38" s="41">
        <v>1.1997420799687899</v>
      </c>
      <c r="L38" s="41">
        <v>271.73265072840098</v>
      </c>
      <c r="M38" s="41">
        <v>1.97086803545875</v>
      </c>
      <c r="N38" s="41">
        <v>262.326326648953</v>
      </c>
      <c r="O38" s="41">
        <v>1.4860967724598499</v>
      </c>
      <c r="P38" s="41">
        <f t="shared" si="0"/>
        <v>9.4063240794479839</v>
      </c>
      <c r="Q38" s="41">
        <f t="shared" si="1"/>
        <v>2.4683606767060229</v>
      </c>
      <c r="R38" s="41">
        <v>282.04053078524203</v>
      </c>
      <c r="S38" s="41">
        <v>2.8918189813638802</v>
      </c>
      <c r="T38" s="41">
        <v>267.15683812440801</v>
      </c>
      <c r="U38" s="41">
        <v>2.7994413476047999</v>
      </c>
      <c r="V38" s="41">
        <v>280.86330260416901</v>
      </c>
      <c r="W38" s="41">
        <v>4.9847606987937398</v>
      </c>
      <c r="X38" s="41">
        <v>261.40793252598598</v>
      </c>
      <c r="Y38" s="41">
        <v>1.47738204130224</v>
      </c>
      <c r="Z38" s="41">
        <v>1.1772281810733201</v>
      </c>
      <c r="AA38" s="41">
        <v>5.5829130020213702</v>
      </c>
      <c r="AB38" s="41">
        <v>5.7489055984219304</v>
      </c>
      <c r="AC38" s="41">
        <v>2.9508210829484902</v>
      </c>
    </row>
    <row r="39" spans="1:29" s="1" customFormat="1" x14ac:dyDescent="0.25">
      <c r="A39" s="24" t="s">
        <v>86</v>
      </c>
      <c r="B39" s="48">
        <v>250.643238342405</v>
      </c>
      <c r="C39" s="48">
        <v>0.18929311899892501</v>
      </c>
      <c r="D39" s="48">
        <v>248.56783738120001</v>
      </c>
      <c r="E39" s="48">
        <v>0.19788719895856299</v>
      </c>
      <c r="F39" s="48">
        <v>249.92435068404001</v>
      </c>
      <c r="G39" s="48">
        <v>0.29411446860292401</v>
      </c>
      <c r="H39" s="48">
        <v>247.218260994487</v>
      </c>
      <c r="I39" s="48">
        <v>0.244585207914994</v>
      </c>
      <c r="J39" s="48">
        <v>267.55267137887199</v>
      </c>
      <c r="K39" s="48">
        <v>0.26652660009132301</v>
      </c>
      <c r="L39" s="48">
        <v>271.21780672409199</v>
      </c>
      <c r="M39" s="48">
        <v>0.40837543917829</v>
      </c>
      <c r="N39" s="48">
        <v>264.51615299282901</v>
      </c>
      <c r="O39" s="48">
        <v>0.33580667044850898</v>
      </c>
      <c r="P39" s="48">
        <f t="shared" si="0"/>
        <v>6.7016537312629794</v>
      </c>
      <c r="Q39" s="48">
        <f t="shared" si="1"/>
        <v>0.5287122272482212</v>
      </c>
      <c r="R39" s="48">
        <v>277.18195289709001</v>
      </c>
      <c r="S39" s="48">
        <v>0.58914865446211995</v>
      </c>
      <c r="T39" s="48">
        <v>270.24056062817499</v>
      </c>
      <c r="U39" s="48">
        <v>0.49272891693787602</v>
      </c>
      <c r="V39" s="48">
        <v>274.41295039643802</v>
      </c>
      <c r="W39" s="48">
        <v>0.93378796065417402</v>
      </c>
      <c r="X39" s="48">
        <v>264.62191443040803</v>
      </c>
      <c r="Y39" s="48">
        <v>0.34637820584948997</v>
      </c>
      <c r="Z39" s="48">
        <v>2.76900250065174</v>
      </c>
      <c r="AA39" s="48">
        <v>1.0791018331503599</v>
      </c>
      <c r="AB39" s="48">
        <v>5.61864619776739</v>
      </c>
      <c r="AC39" s="48">
        <v>0.58186186364824499</v>
      </c>
    </row>
    <row r="40" spans="1:29" x14ac:dyDescent="0.25">
      <c r="A40" s="42" t="s">
        <v>115</v>
      </c>
      <c r="B40" s="41" t="s">
        <v>115</v>
      </c>
      <c r="C40" s="41" t="s">
        <v>115</v>
      </c>
      <c r="D40" s="41"/>
      <c r="E40" s="41"/>
      <c r="F40" s="41"/>
      <c r="G40" s="41"/>
      <c r="H40" s="41"/>
      <c r="I40" s="41"/>
      <c r="J40" s="41" t="s">
        <v>115</v>
      </c>
      <c r="K40" s="41" t="s">
        <v>115</v>
      </c>
      <c r="L40" s="41" t="s">
        <v>115</v>
      </c>
      <c r="M40" s="41"/>
      <c r="N40" s="41" t="s">
        <v>115</v>
      </c>
      <c r="O40" s="41"/>
      <c r="P40" s="41"/>
      <c r="Q40" s="41"/>
      <c r="R40" s="41" t="s">
        <v>115</v>
      </c>
      <c r="S40" s="41"/>
      <c r="T40" s="41" t="s">
        <v>115</v>
      </c>
      <c r="U40" s="41"/>
      <c r="V40" s="41" t="s">
        <v>115</v>
      </c>
      <c r="W40" s="41"/>
      <c r="X40" s="41" t="s">
        <v>115</v>
      </c>
      <c r="Y40" s="41"/>
      <c r="Z40" s="41" t="s">
        <v>115</v>
      </c>
      <c r="AA40" s="41" t="s">
        <v>115</v>
      </c>
      <c r="AB40" s="41" t="s">
        <v>115</v>
      </c>
      <c r="AC40" s="41" t="s">
        <v>115</v>
      </c>
    </row>
    <row r="41" spans="1:29" x14ac:dyDescent="0.25">
      <c r="A41" s="170" t="s">
        <v>87</v>
      </c>
      <c r="B41" s="171"/>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2"/>
    </row>
    <row r="42" spans="1:29" x14ac:dyDescent="0.25">
      <c r="A42" s="42" t="s">
        <v>88</v>
      </c>
      <c r="B42" s="9">
        <v>234.94382135672899</v>
      </c>
      <c r="C42" s="40">
        <v>1.5046603339447899</v>
      </c>
      <c r="D42" s="41">
        <v>233.02110399712299</v>
      </c>
      <c r="E42" s="41">
        <v>1.50197547877376</v>
      </c>
      <c r="F42" s="41">
        <v>232.12679754979399</v>
      </c>
      <c r="G42" s="41">
        <v>1.6280080915293</v>
      </c>
      <c r="H42" s="41">
        <v>233.895819098565</v>
      </c>
      <c r="I42" s="41">
        <v>1.76824611899475</v>
      </c>
      <c r="J42" s="41">
        <v>248.83985985863899</v>
      </c>
      <c r="K42" s="41">
        <v>2.6434241620679599</v>
      </c>
      <c r="L42" s="41">
        <v>247.96473261879601</v>
      </c>
      <c r="M42" s="41">
        <v>3.6683093475915198</v>
      </c>
      <c r="N42" s="41">
        <v>249.427755120326</v>
      </c>
      <c r="O42" s="41">
        <v>2.72757678392446</v>
      </c>
      <c r="P42" s="41">
        <f>L42-N42</f>
        <v>-1.4630225015299914</v>
      </c>
      <c r="Q42" s="41">
        <f>SQRT(O42^2+M42^2)</f>
        <v>4.5712327201566785</v>
      </c>
      <c r="R42" s="41">
        <v>253.750487454976</v>
      </c>
      <c r="S42" s="41">
        <v>5.6514494101751396</v>
      </c>
      <c r="T42" s="41">
        <v>245.79532644132999</v>
      </c>
      <c r="U42" s="41">
        <v>4.1123053056439298</v>
      </c>
      <c r="V42" s="41">
        <v>248.78170067423301</v>
      </c>
      <c r="W42" s="41">
        <v>5.8211352399434997</v>
      </c>
      <c r="X42" s="41">
        <v>249.94396956173901</v>
      </c>
      <c r="Y42" s="41">
        <v>2.73300826761194</v>
      </c>
      <c r="Z42" s="41">
        <v>4.96878678074376</v>
      </c>
      <c r="AA42" s="41">
        <v>7.2077785336339701</v>
      </c>
      <c r="AB42" s="41">
        <v>-4.1486431204088001</v>
      </c>
      <c r="AC42" s="41">
        <v>4.0832417589970902</v>
      </c>
    </row>
    <row r="43" spans="1:29" x14ac:dyDescent="0.25">
      <c r="A43" s="42" t="s">
        <v>89</v>
      </c>
      <c r="B43" s="9">
        <v>251.82175484568299</v>
      </c>
      <c r="C43" s="40">
        <v>0.77500511653654502</v>
      </c>
      <c r="D43" s="41">
        <v>247.69243348159</v>
      </c>
      <c r="E43" s="41">
        <v>0.83928762673479895</v>
      </c>
      <c r="F43" s="41">
        <v>251.49063719422</v>
      </c>
      <c r="G43" s="41">
        <v>1.1239823214284901</v>
      </c>
      <c r="H43" s="41">
        <v>244.078735263629</v>
      </c>
      <c r="I43" s="41">
        <v>1.18998954686106</v>
      </c>
      <c r="J43" s="41">
        <v>267.28587728431899</v>
      </c>
      <c r="K43" s="41">
        <v>0.992275003816249</v>
      </c>
      <c r="L43" s="41">
        <v>270.27202035037101</v>
      </c>
      <c r="M43" s="41">
        <v>1.2571907025831801</v>
      </c>
      <c r="N43" s="41">
        <v>264.397839483312</v>
      </c>
      <c r="O43" s="41">
        <v>1.3019305717463701</v>
      </c>
      <c r="P43" s="41">
        <f>L43-N43</f>
        <v>5.8741808670590103</v>
      </c>
      <c r="Q43" s="41">
        <f>SQRT(O43^2+M43^2)</f>
        <v>1.80984852302877</v>
      </c>
      <c r="R43" s="41">
        <v>268.67357870123999</v>
      </c>
      <c r="S43" s="41">
        <v>1.8662734352591801</v>
      </c>
      <c r="T43" s="41">
        <v>272.03724142787098</v>
      </c>
      <c r="U43" s="41">
        <v>1.85766064634594</v>
      </c>
      <c r="V43" s="41">
        <v>264.92836790187101</v>
      </c>
      <c r="W43" s="41">
        <v>3.0301333501566901</v>
      </c>
      <c r="X43" s="41">
        <v>264.25803738097801</v>
      </c>
      <c r="Y43" s="41">
        <v>1.38157872738696</v>
      </c>
      <c r="Z43" s="41">
        <v>3.7452107993689698</v>
      </c>
      <c r="AA43" s="41">
        <v>3.5315519583143402</v>
      </c>
      <c r="AB43" s="41">
        <v>7.7792040468928203</v>
      </c>
      <c r="AC43" s="41">
        <v>2.1029677102896298</v>
      </c>
    </row>
    <row r="44" spans="1:29" x14ac:dyDescent="0.25">
      <c r="A44" s="42"/>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row>
    <row r="45" spans="1:29" x14ac:dyDescent="0.25">
      <c r="A45" s="173" t="s">
        <v>90</v>
      </c>
      <c r="B45" s="174"/>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175"/>
    </row>
    <row r="46" spans="1:29" x14ac:dyDescent="0.25">
      <c r="A46" s="13" t="s">
        <v>91</v>
      </c>
      <c r="B46" s="9">
        <v>240.08513231870657</v>
      </c>
      <c r="C46" s="17">
        <v>2.5772594236562205</v>
      </c>
      <c r="D46" s="41">
        <v>238.17050443722678</v>
      </c>
      <c r="E46" s="41">
        <v>2.6526571467558675</v>
      </c>
      <c r="F46" s="41">
        <v>238.52610759679465</v>
      </c>
      <c r="G46" s="41">
        <v>2.7828032780841103</v>
      </c>
      <c r="H46" s="41">
        <v>237.80660152060364</v>
      </c>
      <c r="I46" s="41">
        <v>3.8782918422823127</v>
      </c>
      <c r="J46" s="41">
        <v>262.73128227681576</v>
      </c>
      <c r="K46" s="41">
        <v>4.2215089262823389</v>
      </c>
      <c r="L46" s="41">
        <v>266.59167443847002</v>
      </c>
      <c r="M46" s="41">
        <v>5.4832419065746203</v>
      </c>
      <c r="N46" s="41">
        <v>260.10832064782187</v>
      </c>
      <c r="O46" s="41">
        <v>6.0792561293620651</v>
      </c>
      <c r="P46" s="41">
        <v>6.4833537906481524</v>
      </c>
      <c r="Q46" s="41">
        <v>8.1867757323870993</v>
      </c>
      <c r="R46" s="41">
        <v>272.09975044673092</v>
      </c>
      <c r="S46" s="41">
        <v>7.1070724442654001</v>
      </c>
      <c r="T46" s="41">
        <v>261.57786626454669</v>
      </c>
      <c r="U46" s="41">
        <v>6.9280572091273571</v>
      </c>
      <c r="V46" s="20" t="s">
        <v>154</v>
      </c>
      <c r="W46" s="20" t="s">
        <v>154</v>
      </c>
      <c r="X46" s="41">
        <v>259.76052109706853</v>
      </c>
      <c r="Y46" s="41">
        <v>6.5067737255473395</v>
      </c>
      <c r="Z46" s="20" t="s">
        <v>154</v>
      </c>
      <c r="AA46" s="20" t="s">
        <v>154</v>
      </c>
      <c r="AB46" s="20" t="s">
        <v>154</v>
      </c>
      <c r="AC46" s="20" t="s">
        <v>154</v>
      </c>
    </row>
    <row r="47" spans="1:29" x14ac:dyDescent="0.25">
      <c r="A47" s="13" t="s">
        <v>92</v>
      </c>
      <c r="B47" s="9">
        <v>242.94593503110386</v>
      </c>
      <c r="C47" s="17">
        <v>2.3261650500123499</v>
      </c>
      <c r="D47" s="41">
        <v>240.97439444545367</v>
      </c>
      <c r="E47" s="41">
        <v>2.4912676524983595</v>
      </c>
      <c r="F47" s="41">
        <v>240.23260144460087</v>
      </c>
      <c r="G47" s="41">
        <v>3.2103256994704306</v>
      </c>
      <c r="H47" s="41">
        <v>241.70064542034461</v>
      </c>
      <c r="I47" s="41">
        <v>3.1588295995065296</v>
      </c>
      <c r="J47" s="41">
        <v>254.57724947204855</v>
      </c>
      <c r="K47" s="41">
        <v>3.2832118922169249</v>
      </c>
      <c r="L47" s="41">
        <v>260.95504874785712</v>
      </c>
      <c r="M47" s="41">
        <v>5.4412870467575045</v>
      </c>
      <c r="N47" s="41">
        <v>250.66879476966346</v>
      </c>
      <c r="O47" s="41">
        <v>4.3318681271075068</v>
      </c>
      <c r="P47" s="41">
        <v>10.286253978193656</v>
      </c>
      <c r="Q47" s="41">
        <v>6.9550475336880986</v>
      </c>
      <c r="R47" s="41">
        <v>254.55048167363194</v>
      </c>
      <c r="S47" s="41">
        <v>8.1207435563540731</v>
      </c>
      <c r="T47" s="41">
        <v>267.48874641980251</v>
      </c>
      <c r="U47" s="41">
        <v>6.7855637737035126</v>
      </c>
      <c r="V47" s="20" t="s">
        <v>154</v>
      </c>
      <c r="W47" s="20" t="s">
        <v>154</v>
      </c>
      <c r="X47" s="41">
        <v>249.48088170330757</v>
      </c>
      <c r="Y47" s="41">
        <v>4.6747084449076182</v>
      </c>
      <c r="Z47" s="20" t="s">
        <v>154</v>
      </c>
      <c r="AA47" s="20" t="s">
        <v>154</v>
      </c>
      <c r="AB47" s="20" t="s">
        <v>154</v>
      </c>
      <c r="AC47" s="20" t="s">
        <v>154</v>
      </c>
    </row>
    <row r="48" spans="1:29" x14ac:dyDescent="0.25">
      <c r="A48" s="42" t="s">
        <v>93</v>
      </c>
      <c r="B48" s="9">
        <v>234.5573226617135</v>
      </c>
      <c r="C48" s="17">
        <v>3.2140535563455912</v>
      </c>
      <c r="D48" s="41">
        <v>232.76035039088265</v>
      </c>
      <c r="E48" s="41">
        <v>3.1735827851061544</v>
      </c>
      <c r="F48" s="41">
        <v>237.83898332591508</v>
      </c>
      <c r="G48" s="41">
        <v>3.5079367629607541</v>
      </c>
      <c r="H48" s="41">
        <v>227.74339030848154</v>
      </c>
      <c r="I48" s="41">
        <v>4.0909568166059467</v>
      </c>
      <c r="J48" s="41">
        <v>248.75876127128578</v>
      </c>
      <c r="K48" s="41">
        <v>4.5301340372388763</v>
      </c>
      <c r="L48" s="41">
        <v>253.07456561014979</v>
      </c>
      <c r="M48" s="41">
        <v>6.2595193188919378</v>
      </c>
      <c r="N48" s="41">
        <v>245.96621848130317</v>
      </c>
      <c r="O48" s="41">
        <v>4.9617909061219905</v>
      </c>
      <c r="P48" s="41">
        <v>7.1083471288466171</v>
      </c>
      <c r="Q48" s="41">
        <v>7.9875497556920587</v>
      </c>
      <c r="R48" s="41">
        <v>256.17548512285123</v>
      </c>
      <c r="S48" s="41">
        <v>8.9381825022847519</v>
      </c>
      <c r="T48" s="41">
        <v>250.16475645569935</v>
      </c>
      <c r="U48" s="41">
        <v>8.4656048517399878</v>
      </c>
      <c r="V48" s="20" t="s">
        <v>154</v>
      </c>
      <c r="W48" s="20" t="s">
        <v>154</v>
      </c>
      <c r="X48" s="41">
        <v>243.60901748338512</v>
      </c>
      <c r="Y48" s="41">
        <v>4.6214632060898877</v>
      </c>
      <c r="Z48" s="20" t="s">
        <v>154</v>
      </c>
      <c r="AA48" s="20" t="s">
        <v>154</v>
      </c>
      <c r="AB48" s="20" t="s">
        <v>154</v>
      </c>
      <c r="AC48" s="20" t="s">
        <v>154</v>
      </c>
    </row>
    <row r="49" spans="1:29" x14ac:dyDescent="0.25">
      <c r="A49" s="42" t="s">
        <v>94</v>
      </c>
      <c r="B49" s="9">
        <v>214.67466870971066</v>
      </c>
      <c r="C49" s="17">
        <v>2.0903900221977656</v>
      </c>
      <c r="D49" s="41">
        <v>212.37236656142122</v>
      </c>
      <c r="E49" s="41">
        <v>2.1373991098849161</v>
      </c>
      <c r="F49" s="41">
        <v>213.77728262037459</v>
      </c>
      <c r="G49" s="41">
        <v>3.129030687369514</v>
      </c>
      <c r="H49" s="41">
        <v>211.03795496653134</v>
      </c>
      <c r="I49" s="41">
        <v>2.3685949783500191</v>
      </c>
      <c r="J49" s="41">
        <v>235.49717694168288</v>
      </c>
      <c r="K49" s="41">
        <v>4.4423097519571915</v>
      </c>
      <c r="L49" s="41">
        <v>240.01863030227295</v>
      </c>
      <c r="M49" s="41">
        <v>6.2521278138691319</v>
      </c>
      <c r="N49" s="41">
        <v>231.01265604921605</v>
      </c>
      <c r="O49" s="41">
        <v>4.5141772909160878</v>
      </c>
      <c r="P49" s="41">
        <v>9.0059742530569054</v>
      </c>
      <c r="Q49" s="41">
        <v>7.7114783806205747</v>
      </c>
      <c r="R49" s="20" t="s">
        <v>154</v>
      </c>
      <c r="S49" s="20" t="s">
        <v>154</v>
      </c>
      <c r="T49" s="41">
        <v>245.50765119433035</v>
      </c>
      <c r="U49" s="41">
        <v>8.5494928640880641</v>
      </c>
      <c r="V49" s="20" t="s">
        <v>154</v>
      </c>
      <c r="W49" s="20" t="s">
        <v>154</v>
      </c>
      <c r="X49" s="41">
        <v>228.50091845956118</v>
      </c>
      <c r="Y49" s="41">
        <v>4.9008324520208175</v>
      </c>
      <c r="Z49" s="20" t="s">
        <v>154</v>
      </c>
      <c r="AA49" s="20" t="s">
        <v>154</v>
      </c>
      <c r="AB49" s="20" t="s">
        <v>154</v>
      </c>
      <c r="AC49" s="20" t="s">
        <v>154</v>
      </c>
    </row>
    <row r="50" spans="1:29" x14ac:dyDescent="0.25">
      <c r="A50" s="42" t="s">
        <v>95</v>
      </c>
      <c r="B50" s="9">
        <v>213.45050393440997</v>
      </c>
      <c r="C50" s="17">
        <v>3.747357591012443</v>
      </c>
      <c r="D50" s="41">
        <v>208.45371451350258</v>
      </c>
      <c r="E50" s="41">
        <v>4.1241531817990138</v>
      </c>
      <c r="F50" s="41">
        <v>206.55757384910243</v>
      </c>
      <c r="G50" s="41">
        <v>5.0192492271366485</v>
      </c>
      <c r="H50" s="41">
        <v>210.27314713705627</v>
      </c>
      <c r="I50" s="41">
        <v>4.8257299923107668</v>
      </c>
      <c r="J50" s="41">
        <v>234.0243174403372</v>
      </c>
      <c r="K50" s="41">
        <v>6.3329527136771118</v>
      </c>
      <c r="L50" s="20" t="s">
        <v>154</v>
      </c>
      <c r="M50" s="20" t="s">
        <v>154</v>
      </c>
      <c r="N50" s="20" t="s">
        <v>154</v>
      </c>
      <c r="O50" s="20" t="s">
        <v>154</v>
      </c>
      <c r="P50" s="20" t="s">
        <v>154</v>
      </c>
      <c r="Q50" s="20" t="s">
        <v>154</v>
      </c>
      <c r="R50" s="20" t="s">
        <v>154</v>
      </c>
      <c r="S50" s="20" t="s">
        <v>154</v>
      </c>
      <c r="T50" s="20" t="s">
        <v>154</v>
      </c>
      <c r="U50" s="20" t="s">
        <v>154</v>
      </c>
      <c r="V50" s="20" t="s">
        <v>154</v>
      </c>
      <c r="W50" s="20" t="s">
        <v>154</v>
      </c>
      <c r="X50" s="41">
        <v>230.99811220433338</v>
      </c>
      <c r="Y50" s="41">
        <v>9.1959198981274923</v>
      </c>
      <c r="Z50" s="20" t="s">
        <v>154</v>
      </c>
      <c r="AA50" s="20" t="s">
        <v>154</v>
      </c>
      <c r="AB50" s="20" t="s">
        <v>154</v>
      </c>
      <c r="AC50" s="20" t="s">
        <v>154</v>
      </c>
    </row>
    <row r="51" spans="1:29" x14ac:dyDescent="0.25">
      <c r="A51" s="162" t="s">
        <v>129</v>
      </c>
      <c r="B51" s="162"/>
      <c r="C51" s="162"/>
      <c r="D51" s="162"/>
      <c r="E51" s="162"/>
      <c r="F51" s="162"/>
      <c r="G51" s="162"/>
      <c r="H51" s="162"/>
      <c r="I51" s="162"/>
      <c r="J51" s="162"/>
      <c r="K51" s="162"/>
      <c r="L51" s="162"/>
      <c r="M51" s="162"/>
      <c r="N51" s="101"/>
      <c r="O51" s="101"/>
      <c r="P51" s="101"/>
      <c r="Q51" s="101"/>
      <c r="R51" s="101"/>
      <c r="S51" s="101"/>
      <c r="T51" s="101"/>
      <c r="U51" s="101"/>
      <c r="V51" s="101"/>
      <c r="W51" s="101"/>
      <c r="X51" s="101"/>
      <c r="Y51" s="101"/>
      <c r="Z51" s="101"/>
      <c r="AA51" s="101"/>
      <c r="AB51" s="101"/>
      <c r="AC51" s="101"/>
    </row>
    <row r="52" spans="1:29" x14ac:dyDescent="0.25">
      <c r="A52" s="162" t="s">
        <v>96</v>
      </c>
      <c r="B52" s="162"/>
      <c r="C52" s="162"/>
      <c r="D52" s="162"/>
      <c r="E52" s="162"/>
      <c r="F52" s="162"/>
      <c r="G52" s="162"/>
      <c r="H52" s="162"/>
      <c r="I52" s="162"/>
      <c r="J52" s="162"/>
      <c r="K52" s="162"/>
      <c r="L52" s="162"/>
      <c r="M52" s="162"/>
      <c r="N52" s="101"/>
      <c r="O52" s="101"/>
      <c r="P52" s="101"/>
      <c r="Q52" s="101"/>
      <c r="R52" s="101"/>
      <c r="S52" s="101"/>
      <c r="T52" s="101"/>
      <c r="U52" s="101"/>
      <c r="V52" s="101"/>
      <c r="W52" s="101"/>
      <c r="X52" s="101"/>
      <c r="Y52" s="101"/>
      <c r="Z52" s="101"/>
      <c r="AA52" s="101"/>
      <c r="AB52" s="101"/>
      <c r="AC52" s="101"/>
    </row>
  </sheetData>
  <mergeCells count="27">
    <mergeCell ref="A2:AC2"/>
    <mergeCell ref="A4:A8"/>
    <mergeCell ref="B4:C7"/>
    <mergeCell ref="D4:E7"/>
    <mergeCell ref="F4:I4"/>
    <mergeCell ref="J4:AC4"/>
    <mergeCell ref="F5:G7"/>
    <mergeCell ref="H5:I7"/>
    <mergeCell ref="J5:K7"/>
    <mergeCell ref="L5:M7"/>
    <mergeCell ref="Z7:AA7"/>
    <mergeCell ref="AB7:AC7"/>
    <mergeCell ref="N5:O7"/>
    <mergeCell ref="P5:Q7"/>
    <mergeCell ref="R5:U6"/>
    <mergeCell ref="V5:Y6"/>
    <mergeCell ref="A51:AC51"/>
    <mergeCell ref="A52:AC52"/>
    <mergeCell ref="A9:AC9"/>
    <mergeCell ref="A41:AC41"/>
    <mergeCell ref="A45:AC45"/>
    <mergeCell ref="Z5:AC5"/>
    <mergeCell ref="Z6:AC6"/>
    <mergeCell ref="R7:S7"/>
    <mergeCell ref="T7:U7"/>
    <mergeCell ref="V7:W7"/>
    <mergeCell ref="X7:Y7"/>
  </mergeCells>
  <printOptions gridLines="1"/>
  <pageMargins left="0.7" right="0.7" top="0.75" bottom="0.75" header="0.3" footer="0.3"/>
  <pageSetup paperSize="9" orientation="portrait" horizontalDpi="300" verticalDpi="300"/>
  <headerFooter>
    <oddFooter>&amp;C_x000D_&amp;1#&amp;"Calibri"&amp;10&amp;K0000FF Confidential - Confidentiel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63408-3A63-45C5-907C-BA2C8417CAC4}">
  <dimension ref="A2:Q50"/>
  <sheetViews>
    <sheetView zoomScale="70" zoomScaleNormal="70" workbookViewId="0">
      <selection activeCell="C51" sqref="C51"/>
    </sheetView>
  </sheetViews>
  <sheetFormatPr defaultRowHeight="15" x14ac:dyDescent="0.25"/>
  <cols>
    <col min="1" max="1" width="25.85546875" customWidth="1"/>
    <col min="2" max="17" width="12.85546875" customWidth="1"/>
  </cols>
  <sheetData>
    <row r="2" spans="1:17" x14ac:dyDescent="0.25">
      <c r="A2" s="127" t="s">
        <v>157</v>
      </c>
      <c r="B2" s="127"/>
      <c r="C2" s="127"/>
      <c r="D2" s="127"/>
      <c r="E2" s="127"/>
      <c r="F2" s="127"/>
      <c r="G2" s="127"/>
      <c r="H2" s="127"/>
      <c r="I2" s="127"/>
      <c r="J2" s="127"/>
      <c r="K2" s="127"/>
      <c r="L2" s="127"/>
      <c r="M2" s="127"/>
      <c r="N2" s="127"/>
      <c r="O2" s="127"/>
      <c r="P2" s="127"/>
      <c r="Q2" s="127"/>
    </row>
    <row r="4" spans="1:17" ht="15.75" customHeight="1" x14ac:dyDescent="0.25">
      <c r="A4" s="137" t="s">
        <v>101</v>
      </c>
      <c r="B4" s="138" t="s">
        <v>102</v>
      </c>
      <c r="C4" s="139" t="s">
        <v>103</v>
      </c>
      <c r="D4" s="138" t="s">
        <v>158</v>
      </c>
      <c r="E4" s="139" t="s">
        <v>159</v>
      </c>
      <c r="F4" s="139" t="s">
        <v>159</v>
      </c>
      <c r="G4" s="139" t="s">
        <v>159</v>
      </c>
      <c r="H4" s="139" t="s">
        <v>159</v>
      </c>
      <c r="I4" s="139" t="s">
        <v>159</v>
      </c>
      <c r="J4" s="139" t="s">
        <v>159</v>
      </c>
      <c r="K4" s="139" t="s">
        <v>159</v>
      </c>
      <c r="L4" s="139" t="s">
        <v>159</v>
      </c>
      <c r="M4" s="139" t="s">
        <v>159</v>
      </c>
      <c r="N4" s="176" t="s">
        <v>160</v>
      </c>
      <c r="O4" s="176"/>
      <c r="P4" s="176"/>
      <c r="Q4" s="176"/>
    </row>
    <row r="5" spans="1:17" x14ac:dyDescent="0.25">
      <c r="A5" s="137" t="s">
        <v>101</v>
      </c>
      <c r="B5" s="139" t="s">
        <v>103</v>
      </c>
      <c r="C5" s="139" t="s">
        <v>103</v>
      </c>
      <c r="D5" s="138" t="s">
        <v>161</v>
      </c>
      <c r="E5" s="139" t="s">
        <v>162</v>
      </c>
      <c r="F5" s="138" t="s">
        <v>163</v>
      </c>
      <c r="G5" s="139" t="s">
        <v>164</v>
      </c>
      <c r="H5" s="138" t="s">
        <v>165</v>
      </c>
      <c r="I5" s="139" t="s">
        <v>166</v>
      </c>
      <c r="J5" s="138" t="s">
        <v>167</v>
      </c>
      <c r="K5" s="139" t="s">
        <v>168</v>
      </c>
      <c r="L5" s="138" t="s">
        <v>169</v>
      </c>
      <c r="M5" s="139" t="s">
        <v>170</v>
      </c>
      <c r="N5" s="139" t="s">
        <v>110</v>
      </c>
      <c r="O5" s="139"/>
      <c r="P5" s="139" t="s">
        <v>111</v>
      </c>
      <c r="Q5" s="139"/>
    </row>
    <row r="6" spans="1:17" ht="45" x14ac:dyDescent="0.25">
      <c r="A6" s="137" t="s">
        <v>101</v>
      </c>
      <c r="B6" s="68" t="s">
        <v>54</v>
      </c>
      <c r="C6" s="68" t="s">
        <v>55</v>
      </c>
      <c r="D6" s="68" t="s">
        <v>54</v>
      </c>
      <c r="E6" s="68" t="s">
        <v>55</v>
      </c>
      <c r="F6" s="68" t="s">
        <v>54</v>
      </c>
      <c r="G6" s="68" t="s">
        <v>55</v>
      </c>
      <c r="H6" s="68" t="s">
        <v>54</v>
      </c>
      <c r="I6" s="68" t="s">
        <v>55</v>
      </c>
      <c r="J6" s="68" t="s">
        <v>54</v>
      </c>
      <c r="K6" s="68" t="s">
        <v>55</v>
      </c>
      <c r="L6" s="68" t="s">
        <v>54</v>
      </c>
      <c r="M6" s="68" t="s">
        <v>55</v>
      </c>
      <c r="N6" s="68" t="s">
        <v>112</v>
      </c>
      <c r="O6" s="69" t="s">
        <v>113</v>
      </c>
      <c r="P6" s="68" t="s">
        <v>112</v>
      </c>
      <c r="Q6" s="69" t="s">
        <v>113</v>
      </c>
    </row>
    <row r="7" spans="1:17" x14ac:dyDescent="0.25">
      <c r="A7" s="155" t="s">
        <v>56</v>
      </c>
      <c r="B7" s="156"/>
      <c r="C7" s="156"/>
      <c r="D7" s="156"/>
      <c r="E7" s="156"/>
      <c r="F7" s="156"/>
      <c r="G7" s="156"/>
      <c r="H7" s="156"/>
      <c r="I7" s="156"/>
      <c r="J7" s="156"/>
      <c r="K7" s="156"/>
      <c r="L7" s="156"/>
      <c r="M7" s="156"/>
      <c r="N7" s="156"/>
      <c r="O7" s="156"/>
      <c r="P7" s="156"/>
      <c r="Q7" s="156"/>
    </row>
    <row r="8" spans="1:17" x14ac:dyDescent="0.25">
      <c r="A8" s="19" t="s">
        <v>57</v>
      </c>
      <c r="B8" s="20">
        <v>254.36980745623899</v>
      </c>
      <c r="C8" s="20">
        <v>0.91083187360013895</v>
      </c>
      <c r="D8" s="20">
        <v>277.99842388497001</v>
      </c>
      <c r="E8" s="20">
        <v>2.2089353435316901</v>
      </c>
      <c r="F8" s="20">
        <v>270.080604218063</v>
      </c>
      <c r="G8" s="20">
        <v>2.4081574333039701</v>
      </c>
      <c r="H8" s="20">
        <v>256.840548220644</v>
      </c>
      <c r="I8" s="20">
        <v>2.11685031763058</v>
      </c>
      <c r="J8" s="20">
        <v>249.405680585673</v>
      </c>
      <c r="K8" s="20">
        <v>2.13991262940025</v>
      </c>
      <c r="L8" s="20">
        <v>229.9366736437</v>
      </c>
      <c r="M8" s="20">
        <v>1.52663568100712</v>
      </c>
      <c r="N8" s="20">
        <v>-40.143930574362301</v>
      </c>
      <c r="O8" s="20">
        <v>2.8360757487019499</v>
      </c>
      <c r="P8" s="20">
        <v>-30.015077844470099</v>
      </c>
      <c r="Q8" s="20">
        <v>2.4458762486224601</v>
      </c>
    </row>
    <row r="9" spans="1:17" x14ac:dyDescent="0.25">
      <c r="A9" s="19" t="s">
        <v>58</v>
      </c>
      <c r="B9" s="20">
        <v>274.74029685172798</v>
      </c>
      <c r="C9" s="20">
        <v>0.95471855859105803</v>
      </c>
      <c r="D9" s="20">
        <v>277.55649417806899</v>
      </c>
      <c r="E9" s="20">
        <v>2.4900070481074499</v>
      </c>
      <c r="F9" s="20">
        <v>289.18017847728999</v>
      </c>
      <c r="G9" s="20">
        <v>2.4651548957745502</v>
      </c>
      <c r="H9" s="20">
        <v>284.99409586381898</v>
      </c>
      <c r="I9" s="20">
        <v>2.3240056134870102</v>
      </c>
      <c r="J9" s="20">
        <v>267.09060491889198</v>
      </c>
      <c r="K9" s="20">
        <v>2.1339470477693299</v>
      </c>
      <c r="L9" s="20">
        <v>259.33466408485998</v>
      </c>
      <c r="M9" s="20">
        <v>1.9361333857343099</v>
      </c>
      <c r="N9" s="20">
        <v>-29.8455143924296</v>
      </c>
      <c r="O9" s="20">
        <v>3.42238779061582</v>
      </c>
      <c r="P9" s="20">
        <v>-18.300550427337399</v>
      </c>
      <c r="Q9" s="20">
        <v>2.8629635852198598</v>
      </c>
    </row>
    <row r="10" spans="1:17" x14ac:dyDescent="0.25">
      <c r="A10" s="19" t="s">
        <v>59</v>
      </c>
      <c r="B10" s="20">
        <v>270.77031419740598</v>
      </c>
      <c r="C10" s="20">
        <v>0.87026822828777095</v>
      </c>
      <c r="D10" s="20">
        <v>277.66795962348402</v>
      </c>
      <c r="E10" s="20">
        <v>1.86395358003057</v>
      </c>
      <c r="F10" s="20">
        <v>284.66285904975501</v>
      </c>
      <c r="G10" s="20">
        <v>1.8767718914649001</v>
      </c>
      <c r="H10" s="20">
        <v>275.95553336076699</v>
      </c>
      <c r="I10" s="20">
        <v>2.02062311486223</v>
      </c>
      <c r="J10" s="20">
        <v>266.57456984597701</v>
      </c>
      <c r="K10" s="20">
        <v>2.9150466765275</v>
      </c>
      <c r="L10" s="20">
        <v>251.312159988741</v>
      </c>
      <c r="M10" s="20">
        <v>1.9837602077146299</v>
      </c>
      <c r="N10" s="20">
        <v>-33.350699061013998</v>
      </c>
      <c r="O10" s="20">
        <v>2.8778527750707901</v>
      </c>
      <c r="P10" s="20">
        <v>-18.130608840732499</v>
      </c>
      <c r="Q10" s="20">
        <v>2.5421741052362998</v>
      </c>
    </row>
    <row r="11" spans="1:17" x14ac:dyDescent="0.25">
      <c r="A11" s="19" t="s">
        <v>60</v>
      </c>
      <c r="B11" s="20">
        <v>217.88994995582101</v>
      </c>
      <c r="C11" s="20">
        <v>2.1531372328038798</v>
      </c>
      <c r="D11" s="20">
        <v>241.87948697273299</v>
      </c>
      <c r="E11" s="20">
        <v>3.45340687081598</v>
      </c>
      <c r="F11" s="20">
        <v>237.554171896307</v>
      </c>
      <c r="G11" s="20">
        <v>2.5841870359333901</v>
      </c>
      <c r="H11" s="20">
        <v>218.82050143367701</v>
      </c>
      <c r="I11" s="20">
        <v>3.6010036697828198</v>
      </c>
      <c r="J11" s="20">
        <v>205.92901592669199</v>
      </c>
      <c r="K11" s="20">
        <v>3.3553908634757299</v>
      </c>
      <c r="L11" s="20">
        <v>180.91490125830299</v>
      </c>
      <c r="M11" s="20">
        <v>2.6677994334454902</v>
      </c>
      <c r="N11" s="20">
        <v>-56.639270638004099</v>
      </c>
      <c r="O11" s="20">
        <v>3.24415882071346</v>
      </c>
      <c r="P11" s="20">
        <v>-29.389531337855399</v>
      </c>
      <c r="Q11" s="20">
        <v>3.0460087460721401</v>
      </c>
    </row>
    <row r="12" spans="1:17" x14ac:dyDescent="0.25">
      <c r="A12" s="19" t="s">
        <v>61</v>
      </c>
      <c r="B12" s="20">
        <v>249.01928423864899</v>
      </c>
      <c r="C12" s="20">
        <v>0.84407981208010996</v>
      </c>
      <c r="D12" s="20">
        <v>275.62299210686399</v>
      </c>
      <c r="E12" s="20">
        <v>2.4062108863834002</v>
      </c>
      <c r="F12" s="20">
        <v>271.99908210817301</v>
      </c>
      <c r="G12" s="20">
        <v>2.08583164486617</v>
      </c>
      <c r="H12" s="20">
        <v>257.22454004744799</v>
      </c>
      <c r="I12" s="20">
        <v>1.6163483609065401</v>
      </c>
      <c r="J12" s="20">
        <v>243.331655023021</v>
      </c>
      <c r="K12" s="20">
        <v>1.49765525865056</v>
      </c>
      <c r="L12" s="20">
        <v>217.14890998859599</v>
      </c>
      <c r="M12" s="20">
        <v>1.4688710602562201</v>
      </c>
      <c r="N12" s="20">
        <v>-54.8501721195776</v>
      </c>
      <c r="O12" s="20">
        <v>2.56685141607531</v>
      </c>
      <c r="P12" s="20">
        <v>-34.406759818847704</v>
      </c>
      <c r="Q12" s="20">
        <v>2.6730253943278099</v>
      </c>
    </row>
    <row r="13" spans="1:17" x14ac:dyDescent="0.25">
      <c r="A13" s="19" t="s">
        <v>62</v>
      </c>
      <c r="B13" s="20">
        <v>273.03369294336602</v>
      </c>
      <c r="C13" s="20">
        <v>0.81187416200837204</v>
      </c>
      <c r="D13" s="20">
        <v>276.64323633865399</v>
      </c>
      <c r="E13" s="20">
        <v>1.99875899876756</v>
      </c>
      <c r="F13" s="20">
        <v>286.31994010786798</v>
      </c>
      <c r="G13" s="20">
        <v>2.0348879883838999</v>
      </c>
      <c r="H13" s="20">
        <v>276.48435081659602</v>
      </c>
      <c r="I13" s="20">
        <v>1.99486076288267</v>
      </c>
      <c r="J13" s="20">
        <v>270.79400632244602</v>
      </c>
      <c r="K13" s="20">
        <v>2.0104890009677199</v>
      </c>
      <c r="L13" s="20">
        <v>257.21732072277598</v>
      </c>
      <c r="M13" s="20">
        <v>1.8063668492137599</v>
      </c>
      <c r="N13" s="20">
        <v>-29.102619385092201</v>
      </c>
      <c r="O13" s="20">
        <v>2.90127924423376</v>
      </c>
      <c r="P13" s="20">
        <v>-27.718349249942801</v>
      </c>
      <c r="Q13" s="20">
        <v>2.60955529821601</v>
      </c>
    </row>
    <row r="14" spans="1:17" x14ac:dyDescent="0.25">
      <c r="A14" s="19" t="s">
        <v>63</v>
      </c>
      <c r="B14" s="20">
        <v>275.540250654494</v>
      </c>
      <c r="C14" s="20">
        <v>0.61975032561825005</v>
      </c>
      <c r="D14" s="20">
        <v>291.11332457540601</v>
      </c>
      <c r="E14" s="20">
        <v>1.6342875188997601</v>
      </c>
      <c r="F14" s="20">
        <v>300.404118274935</v>
      </c>
      <c r="G14" s="20">
        <v>1.65022657590405</v>
      </c>
      <c r="H14" s="20">
        <v>285.44985482427302</v>
      </c>
      <c r="I14" s="20">
        <v>1.5452407904252501</v>
      </c>
      <c r="J14" s="20">
        <v>266.76461215680303</v>
      </c>
      <c r="K14" s="20">
        <v>1.44097913740816</v>
      </c>
      <c r="L14" s="20">
        <v>240.81207324333801</v>
      </c>
      <c r="M14" s="20">
        <v>1.33002328363512</v>
      </c>
      <c r="N14" s="20">
        <v>-59.592045031596498</v>
      </c>
      <c r="O14" s="20">
        <v>2.04229160092446</v>
      </c>
      <c r="P14" s="20">
        <v>-50.569621023831502</v>
      </c>
      <c r="Q14" s="20">
        <v>1.87996541314378</v>
      </c>
    </row>
    <row r="15" spans="1:17" x14ac:dyDescent="0.25">
      <c r="A15" s="19" t="s">
        <v>64</v>
      </c>
      <c r="B15" s="20">
        <v>296.46861297084598</v>
      </c>
      <c r="C15" s="20">
        <v>1.2017002516822</v>
      </c>
      <c r="D15" s="20">
        <v>301.85994443974897</v>
      </c>
      <c r="E15" s="20">
        <v>2.8548903132838599</v>
      </c>
      <c r="F15" s="20">
        <v>311.22504578954698</v>
      </c>
      <c r="G15" s="20">
        <v>3.039598025349</v>
      </c>
      <c r="H15" s="20">
        <v>306.68589016541802</v>
      </c>
      <c r="I15" s="20">
        <v>2.89082358891645</v>
      </c>
      <c r="J15" s="20">
        <v>299.12274360226797</v>
      </c>
      <c r="K15" s="20">
        <v>2.20035004274914</v>
      </c>
      <c r="L15" s="20">
        <v>271.26529929301103</v>
      </c>
      <c r="M15" s="20">
        <v>2.0144675624781798</v>
      </c>
      <c r="N15" s="20">
        <v>-39.959746496536503</v>
      </c>
      <c r="O15" s="20">
        <v>3.5642774675318201</v>
      </c>
      <c r="P15" s="20">
        <v>-42.554419983121697</v>
      </c>
      <c r="Q15" s="20">
        <v>2.80768363481755</v>
      </c>
    </row>
    <row r="16" spans="1:17" x14ac:dyDescent="0.25">
      <c r="A16" s="19" t="s">
        <v>65</v>
      </c>
      <c r="B16" s="20">
        <v>254.80424813884699</v>
      </c>
      <c r="C16" s="20">
        <v>0.56386286035913102</v>
      </c>
      <c r="D16" s="20">
        <v>270.63372783960102</v>
      </c>
      <c r="E16" s="20">
        <v>1.5965868709356299</v>
      </c>
      <c r="F16" s="20">
        <v>274.49558644838299</v>
      </c>
      <c r="G16" s="20">
        <v>1.80852668137697</v>
      </c>
      <c r="H16" s="20">
        <v>266.20407809626698</v>
      </c>
      <c r="I16" s="20">
        <v>1.6248441152515001</v>
      </c>
      <c r="J16" s="20">
        <v>247.31476524579301</v>
      </c>
      <c r="K16" s="20">
        <v>1.35948816036883</v>
      </c>
      <c r="L16" s="20">
        <v>223.82341622061401</v>
      </c>
      <c r="M16" s="20">
        <v>1.60068463968394</v>
      </c>
      <c r="N16" s="20">
        <v>-50.672170227768603</v>
      </c>
      <c r="O16" s="20">
        <v>2.5513599385054899</v>
      </c>
      <c r="P16" s="20">
        <v>-26.5423998458526</v>
      </c>
      <c r="Q16" s="20">
        <v>2.1771838841081799</v>
      </c>
    </row>
    <row r="17" spans="1:17" x14ac:dyDescent="0.25">
      <c r="A17" s="19" t="s">
        <v>66</v>
      </c>
      <c r="B17" s="20">
        <v>266.09159608822699</v>
      </c>
      <c r="C17" s="20">
        <v>0.75668496393483897</v>
      </c>
      <c r="D17" s="20">
        <v>279.22898595889899</v>
      </c>
      <c r="E17" s="20">
        <v>2.2194193214274902</v>
      </c>
      <c r="F17" s="20">
        <v>275.30670568104398</v>
      </c>
      <c r="G17" s="20">
        <v>2.2017922217819001</v>
      </c>
      <c r="H17" s="20">
        <v>268.27955656317801</v>
      </c>
      <c r="I17" s="20">
        <v>2.0677291946498801</v>
      </c>
      <c r="J17" s="20">
        <v>259.87016558499801</v>
      </c>
      <c r="K17" s="20">
        <v>2.36370431408751</v>
      </c>
      <c r="L17" s="20">
        <v>255.43312422897699</v>
      </c>
      <c r="M17" s="20">
        <v>1.59842618597939</v>
      </c>
      <c r="N17" s="20">
        <v>-19.873581452066901</v>
      </c>
      <c r="O17" s="20">
        <v>2.7167824939718099</v>
      </c>
      <c r="P17" s="20">
        <v>-26.306434992642199</v>
      </c>
      <c r="Q17" s="20">
        <v>2.08656093907525</v>
      </c>
    </row>
    <row r="18" spans="1:17" x14ac:dyDescent="0.25">
      <c r="A18" s="19" t="s">
        <v>67</v>
      </c>
      <c r="B18" s="20">
        <v>289.196864744089</v>
      </c>
      <c r="C18" s="20">
        <v>0.89028259647555896</v>
      </c>
      <c r="D18" s="20">
        <v>298.372173727362</v>
      </c>
      <c r="E18" s="20">
        <v>2.16585989447006</v>
      </c>
      <c r="F18" s="20">
        <v>301.07430243162901</v>
      </c>
      <c r="G18" s="20">
        <v>2.3420092199149298</v>
      </c>
      <c r="H18" s="20">
        <v>298.83513832818301</v>
      </c>
      <c r="I18" s="20">
        <v>1.72691136706533</v>
      </c>
      <c r="J18" s="20">
        <v>287.41856462621598</v>
      </c>
      <c r="K18" s="20">
        <v>1.6102253808457101</v>
      </c>
      <c r="L18" s="20">
        <v>267.69553773003798</v>
      </c>
      <c r="M18" s="20">
        <v>1.6726181654749199</v>
      </c>
      <c r="N18" s="20">
        <v>-33.378764701591798</v>
      </c>
      <c r="O18" s="20">
        <v>3.1118168877487902</v>
      </c>
      <c r="P18" s="20">
        <v>-25.433062030878698</v>
      </c>
      <c r="Q18" s="20">
        <v>2.6462005300757201</v>
      </c>
    </row>
    <row r="19" spans="1:17" x14ac:dyDescent="0.25">
      <c r="A19" s="19" t="s">
        <v>68</v>
      </c>
      <c r="B19" s="20">
        <v>262.76130937298399</v>
      </c>
      <c r="C19" s="20">
        <v>1.02321071096021</v>
      </c>
      <c r="D19" s="20">
        <v>277.666265517326</v>
      </c>
      <c r="E19" s="20">
        <v>2.4779354428513001</v>
      </c>
      <c r="F19" s="20">
        <v>268.560449114145</v>
      </c>
      <c r="G19" s="20">
        <v>2.4429060542813401</v>
      </c>
      <c r="H19" s="20">
        <v>267.08898140956398</v>
      </c>
      <c r="I19" s="20">
        <v>2.1051835034342399</v>
      </c>
      <c r="J19" s="20">
        <v>255.697293834774</v>
      </c>
      <c r="K19" s="20">
        <v>2.2232532200104398</v>
      </c>
      <c r="L19" s="20">
        <v>244.762234372092</v>
      </c>
      <c r="M19" s="20">
        <v>2.16471395697226</v>
      </c>
      <c r="N19" s="20">
        <v>-23.798214742052998</v>
      </c>
      <c r="O19" s="20">
        <v>3.3568030785400098</v>
      </c>
      <c r="P19" s="20">
        <v>-7.0044229233466098</v>
      </c>
      <c r="Q19" s="20">
        <v>3.1707013565080802</v>
      </c>
    </row>
    <row r="20" spans="1:17" x14ac:dyDescent="0.25">
      <c r="A20" s="19" t="s">
        <v>69</v>
      </c>
      <c r="B20" s="20">
        <v>243.60275871962301</v>
      </c>
      <c r="C20" s="20">
        <v>1.13412500723468</v>
      </c>
      <c r="D20" s="20">
        <v>252.79262342896399</v>
      </c>
      <c r="E20" s="20">
        <v>1.6104001906857699</v>
      </c>
      <c r="F20" s="20">
        <v>254.21868528143901</v>
      </c>
      <c r="G20" s="20">
        <v>2.1294205015267602</v>
      </c>
      <c r="H20" s="20">
        <v>251.05929388605401</v>
      </c>
      <c r="I20" s="20">
        <v>2.1837355680369299</v>
      </c>
      <c r="J20" s="20">
        <v>233.632125664292</v>
      </c>
      <c r="K20" s="20">
        <v>2.2630648474791402</v>
      </c>
      <c r="L20" s="20">
        <v>216.67003688708499</v>
      </c>
      <c r="M20" s="20">
        <v>2.37414883078258</v>
      </c>
      <c r="N20" s="20">
        <v>-37.548648394354203</v>
      </c>
      <c r="O20" s="20">
        <v>2.9626186816185101</v>
      </c>
      <c r="P20" s="20">
        <v>-24.678585496903501</v>
      </c>
      <c r="Q20" s="20">
        <v>2.9791543099678099</v>
      </c>
    </row>
    <row r="21" spans="1:17" s="1" customFormat="1" x14ac:dyDescent="0.25">
      <c r="A21" s="7" t="s">
        <v>70</v>
      </c>
      <c r="B21" s="21">
        <v>245.49730614565499</v>
      </c>
      <c r="C21" s="21">
        <v>1.54915741750226</v>
      </c>
      <c r="D21" s="21">
        <v>262.68965562992702</v>
      </c>
      <c r="E21" s="21">
        <v>2.4644978158737501</v>
      </c>
      <c r="F21" s="21">
        <v>253.49042107469299</v>
      </c>
      <c r="G21" s="21">
        <v>2.8682452965668599</v>
      </c>
      <c r="H21" s="21">
        <v>248.47639573000001</v>
      </c>
      <c r="I21" s="21">
        <v>2.8841045012638298</v>
      </c>
      <c r="J21" s="21">
        <v>242.21654645281299</v>
      </c>
      <c r="K21" s="21">
        <v>2.36954689238426</v>
      </c>
      <c r="L21" s="21">
        <v>231.87920684217499</v>
      </c>
      <c r="M21" s="21">
        <v>2.5874946717172098</v>
      </c>
      <c r="N21" s="21">
        <v>-21.611214232518101</v>
      </c>
      <c r="O21" s="21">
        <v>3.82743836528355</v>
      </c>
      <c r="P21" s="21">
        <v>-7.89038329018525</v>
      </c>
      <c r="Q21" s="21">
        <v>3.5036448055578102</v>
      </c>
    </row>
    <row r="22" spans="1:17" x14ac:dyDescent="0.25">
      <c r="A22" s="19" t="s">
        <v>71</v>
      </c>
      <c r="B22" s="20">
        <v>247.89064610933301</v>
      </c>
      <c r="C22" s="20">
        <v>0.92535966181210305</v>
      </c>
      <c r="D22" s="20">
        <v>262.23298693293202</v>
      </c>
      <c r="E22" s="20">
        <v>2.8817168825618902</v>
      </c>
      <c r="F22" s="20">
        <v>265.38889218365699</v>
      </c>
      <c r="G22" s="20">
        <v>2.3009999825283498</v>
      </c>
      <c r="H22" s="20">
        <v>256.56431056589997</v>
      </c>
      <c r="I22" s="20">
        <v>1.8146544098961399</v>
      </c>
      <c r="J22" s="20">
        <v>242.36024768708401</v>
      </c>
      <c r="K22" s="20">
        <v>1.9006671904032699</v>
      </c>
      <c r="L22" s="20">
        <v>223.65025079137601</v>
      </c>
      <c r="M22" s="20">
        <v>1.71832247775742</v>
      </c>
      <c r="N22" s="20">
        <v>-41.7386413922803</v>
      </c>
      <c r="O22" s="20">
        <v>2.8460013150286301</v>
      </c>
      <c r="P22" s="20">
        <v>-29.633090193393699</v>
      </c>
      <c r="Q22" s="20">
        <v>2.6511740478799499</v>
      </c>
    </row>
    <row r="23" spans="1:17" x14ac:dyDescent="0.25">
      <c r="A23" s="19" t="s">
        <v>72</v>
      </c>
      <c r="B23" s="20">
        <v>238.29951519658101</v>
      </c>
      <c r="C23" s="20">
        <v>1.0317388064203401</v>
      </c>
      <c r="D23" s="20">
        <v>252.652314202231</v>
      </c>
      <c r="E23" s="20">
        <v>2.91951554558851</v>
      </c>
      <c r="F23" s="20">
        <v>250.38203512246599</v>
      </c>
      <c r="G23" s="20">
        <v>1.75428864479989</v>
      </c>
      <c r="H23" s="20">
        <v>242.18330344538899</v>
      </c>
      <c r="I23" s="20">
        <v>1.8571086443655</v>
      </c>
      <c r="J23" s="20">
        <v>233.121619482857</v>
      </c>
      <c r="K23" s="20">
        <v>1.59965383369937</v>
      </c>
      <c r="L23" s="20">
        <v>222.64127440482901</v>
      </c>
      <c r="M23" s="20">
        <v>1.4995017897837899</v>
      </c>
      <c r="N23" s="20">
        <v>-27.740760717637201</v>
      </c>
      <c r="O23" s="20">
        <v>2.0036691524519599</v>
      </c>
      <c r="P23" s="20">
        <v>-20.286857312615702</v>
      </c>
      <c r="Q23" s="20">
        <v>2.2917819950467</v>
      </c>
    </row>
    <row r="24" spans="1:17" x14ac:dyDescent="0.25">
      <c r="A24" s="19" t="s">
        <v>73</v>
      </c>
      <c r="B24" s="20">
        <v>280.84042682685299</v>
      </c>
      <c r="C24" s="20">
        <v>0.95248389659120303</v>
      </c>
      <c r="D24" s="20">
        <v>287.834023547176</v>
      </c>
      <c r="E24" s="20">
        <v>2.00529853000213</v>
      </c>
      <c r="F24" s="20">
        <v>289.28548311579198</v>
      </c>
      <c r="G24" s="20">
        <v>2.25038624633352</v>
      </c>
      <c r="H24" s="20">
        <v>284.11259336857199</v>
      </c>
      <c r="I24" s="20">
        <v>2.3293844612461201</v>
      </c>
      <c r="J24" s="20">
        <v>278.90238020414301</v>
      </c>
      <c r="K24" s="20">
        <v>2.1523618100477502</v>
      </c>
      <c r="L24" s="20">
        <v>265.57699417633199</v>
      </c>
      <c r="M24" s="20">
        <v>2.31470834915747</v>
      </c>
      <c r="N24" s="20">
        <v>-23.708488939459901</v>
      </c>
      <c r="O24" s="20">
        <v>3.43055306985665</v>
      </c>
      <c r="P24" s="20">
        <v>-20.278753170748502</v>
      </c>
      <c r="Q24" s="20">
        <v>2.8846560521101101</v>
      </c>
    </row>
    <row r="25" spans="1:17" x14ac:dyDescent="0.25">
      <c r="A25" s="19" t="s">
        <v>74</v>
      </c>
      <c r="B25" s="20">
        <v>259.575010569553</v>
      </c>
      <c r="C25" s="20">
        <v>1.99264930317901</v>
      </c>
      <c r="D25" s="20">
        <v>253.618224886945</v>
      </c>
      <c r="E25" s="20">
        <v>3.6241012193756701</v>
      </c>
      <c r="F25" s="20">
        <v>263.15097185337902</v>
      </c>
      <c r="G25" s="20">
        <v>4.5571343725305997</v>
      </c>
      <c r="H25" s="20">
        <v>261.96910766540299</v>
      </c>
      <c r="I25" s="20">
        <v>3.7786585481733099</v>
      </c>
      <c r="J25" s="20">
        <v>264.16163858917002</v>
      </c>
      <c r="K25" s="20">
        <v>4.20593961005018</v>
      </c>
      <c r="L25" s="20">
        <v>254.56033557222401</v>
      </c>
      <c r="M25" s="20">
        <v>4.3766077577416702</v>
      </c>
      <c r="N25" s="20">
        <v>-8.5906362811553691</v>
      </c>
      <c r="O25" s="20">
        <v>6.1674288153464998</v>
      </c>
      <c r="P25" s="20">
        <v>-0.63400321449343899</v>
      </c>
      <c r="Q25" s="20">
        <v>4.1482114333673099</v>
      </c>
    </row>
    <row r="26" spans="1:17" x14ac:dyDescent="0.25">
      <c r="A26" s="19" t="s">
        <v>75</v>
      </c>
      <c r="B26" s="20">
        <v>278.55244389712499</v>
      </c>
      <c r="C26" s="20">
        <v>0.94582158362913704</v>
      </c>
      <c r="D26" s="20">
        <v>285.12165100025601</v>
      </c>
      <c r="E26" s="20">
        <v>2.6424768692774401</v>
      </c>
      <c r="F26" s="20">
        <v>291.29564568593901</v>
      </c>
      <c r="G26" s="20">
        <v>2.5900072120125799</v>
      </c>
      <c r="H26" s="20">
        <v>277.07061944284902</v>
      </c>
      <c r="I26" s="20">
        <v>3.0055809067853398</v>
      </c>
      <c r="J26" s="20">
        <v>281.29274137340298</v>
      </c>
      <c r="K26" s="20">
        <v>2.21244403266095</v>
      </c>
      <c r="L26" s="20">
        <v>261.80982361953699</v>
      </c>
      <c r="M26" s="20">
        <v>2.24705614157042</v>
      </c>
      <c r="N26" s="20">
        <v>-29.485822066402399</v>
      </c>
      <c r="O26" s="20">
        <v>3.6555606961949398</v>
      </c>
      <c r="P26" s="20">
        <v>-21.175724776165499</v>
      </c>
      <c r="Q26" s="20">
        <v>2.6851910174046698</v>
      </c>
    </row>
    <row r="27" spans="1:17" x14ac:dyDescent="0.25">
      <c r="A27" s="19" t="s">
        <v>76</v>
      </c>
      <c r="B27" s="20">
        <v>235.726882070664</v>
      </c>
      <c r="C27" s="20">
        <v>1.10505827073505</v>
      </c>
      <c r="D27" s="20">
        <v>246.26427546989001</v>
      </c>
      <c r="E27" s="20">
        <v>2.2392829884726702</v>
      </c>
      <c r="F27" s="20">
        <v>242.91739045849599</v>
      </c>
      <c r="G27" s="20">
        <v>1.9656173945083399</v>
      </c>
      <c r="H27" s="20">
        <v>236.34162504398799</v>
      </c>
      <c r="I27" s="20">
        <v>1.7753182738043101</v>
      </c>
      <c r="J27" s="20">
        <v>236.75554298493199</v>
      </c>
      <c r="K27" s="20">
        <v>2.0175048971910399</v>
      </c>
      <c r="L27" s="20">
        <v>220.92121075345</v>
      </c>
      <c r="M27" s="20">
        <v>2.0350775689259599</v>
      </c>
      <c r="N27" s="20">
        <v>-21.996179705045801</v>
      </c>
      <c r="O27" s="20">
        <v>2.6028953313072698</v>
      </c>
      <c r="P27" s="20">
        <v>-10.669543662992799</v>
      </c>
      <c r="Q27" s="20">
        <v>2.6567376785254702</v>
      </c>
    </row>
    <row r="28" spans="1:17" x14ac:dyDescent="0.25">
      <c r="A28" s="19" t="s">
        <v>77</v>
      </c>
      <c r="B28" s="20">
        <v>234.72943102858099</v>
      </c>
      <c r="C28" s="20">
        <v>1.72150348998987</v>
      </c>
      <c r="D28" s="20">
        <v>258.013182170128</v>
      </c>
      <c r="E28" s="20">
        <v>3.1410380822689801</v>
      </c>
      <c r="F28" s="20">
        <v>244.75190209729001</v>
      </c>
      <c r="G28" s="20">
        <v>2.9017360930091698</v>
      </c>
      <c r="H28" s="20">
        <v>238.66861504254999</v>
      </c>
      <c r="I28" s="20">
        <v>2.8426685308430799</v>
      </c>
      <c r="J28" s="20">
        <v>231.274176175581</v>
      </c>
      <c r="K28" s="20">
        <v>3.0911381402040701</v>
      </c>
      <c r="L28" s="20">
        <v>213.16598908566999</v>
      </c>
      <c r="M28" s="20">
        <v>2.8877572375933598</v>
      </c>
      <c r="N28" s="20">
        <v>-31.585913011619901</v>
      </c>
      <c r="O28" s="20">
        <v>3.3150440725706698</v>
      </c>
      <c r="P28" s="20">
        <v>-12.366278628608301</v>
      </c>
      <c r="Q28" s="20">
        <v>2.9032772376913898</v>
      </c>
    </row>
    <row r="29" spans="1:17" x14ac:dyDescent="0.25">
      <c r="A29" s="19" t="s">
        <v>78</v>
      </c>
      <c r="B29" s="20">
        <v>271.60693286278399</v>
      </c>
      <c r="C29" s="20">
        <v>1.0311498211175101</v>
      </c>
      <c r="D29" s="20">
        <v>279.02675031522699</v>
      </c>
      <c r="E29" s="20">
        <v>2.6056067409388102</v>
      </c>
      <c r="F29" s="20">
        <v>284.92327870077401</v>
      </c>
      <c r="G29" s="20">
        <v>2.27939428933341</v>
      </c>
      <c r="H29" s="20">
        <v>274.405460384901</v>
      </c>
      <c r="I29" s="20">
        <v>1.9728449677312501</v>
      </c>
      <c r="J29" s="20">
        <v>262.039764912333</v>
      </c>
      <c r="K29" s="20">
        <v>2.63408648647416</v>
      </c>
      <c r="L29" s="20">
        <v>259.12591681277598</v>
      </c>
      <c r="M29" s="20">
        <v>2.3821745881152698</v>
      </c>
      <c r="N29" s="20">
        <v>-25.797361887998001</v>
      </c>
      <c r="O29" s="20">
        <v>3.2728261020697902</v>
      </c>
      <c r="P29" s="20">
        <v>-13.4016187665889</v>
      </c>
      <c r="Q29" s="20">
        <v>2.7309213404666002</v>
      </c>
    </row>
    <row r="30" spans="1:17" x14ac:dyDescent="0.25">
      <c r="A30" s="19" t="s">
        <v>79</v>
      </c>
      <c r="B30" s="20">
        <v>260.20563739258898</v>
      </c>
      <c r="C30" s="20">
        <v>0.98268467086101596</v>
      </c>
      <c r="D30" s="20">
        <v>273.72690215376701</v>
      </c>
      <c r="E30" s="20">
        <v>2.5832076471481402</v>
      </c>
      <c r="F30" s="20">
        <v>268.181432583743</v>
      </c>
      <c r="G30" s="20">
        <v>2.69159377211703</v>
      </c>
      <c r="H30" s="20">
        <v>264.718922844227</v>
      </c>
      <c r="I30" s="20">
        <v>2.1382229235654702</v>
      </c>
      <c r="J30" s="20">
        <v>258.54453920082699</v>
      </c>
      <c r="K30" s="20">
        <v>1.8782192502967501</v>
      </c>
      <c r="L30" s="20">
        <v>241.12625028549201</v>
      </c>
      <c r="M30" s="20">
        <v>1.9330227817022201</v>
      </c>
      <c r="N30" s="20">
        <v>-27.055182298250799</v>
      </c>
      <c r="O30" s="20">
        <v>3.2101185524985598</v>
      </c>
      <c r="P30" s="20">
        <v>-24.429430927460999</v>
      </c>
      <c r="Q30" s="20">
        <v>2.9256609895026</v>
      </c>
    </row>
    <row r="31" spans="1:17" x14ac:dyDescent="0.25">
      <c r="A31" s="19" t="s">
        <v>80</v>
      </c>
      <c r="B31" s="20">
        <v>253.93232031398799</v>
      </c>
      <c r="C31" s="20">
        <v>1.2247176105625299</v>
      </c>
      <c r="D31" s="20">
        <v>254.47895865298</v>
      </c>
      <c r="E31" s="20">
        <v>2.5421198339112498</v>
      </c>
      <c r="F31" s="20">
        <v>251.97544243983299</v>
      </c>
      <c r="G31" s="20">
        <v>2.0563214055554</v>
      </c>
      <c r="H31" s="20">
        <v>257.99106509986598</v>
      </c>
      <c r="I31" s="20">
        <v>1.7932977030695201</v>
      </c>
      <c r="J31" s="20">
        <v>257.14743252486102</v>
      </c>
      <c r="K31" s="20">
        <v>1.92287483940161</v>
      </c>
      <c r="L31" s="20">
        <v>247.64205826704</v>
      </c>
      <c r="M31" s="20">
        <v>2.0671808918575598</v>
      </c>
      <c r="N31" s="20">
        <v>-4.33338417279331</v>
      </c>
      <c r="O31" s="20">
        <v>2.67613683044519</v>
      </c>
      <c r="P31" s="20">
        <v>1.6020336004286999</v>
      </c>
      <c r="Q31" s="20">
        <v>2.7979873047218899</v>
      </c>
    </row>
    <row r="32" spans="1:17" x14ac:dyDescent="0.25">
      <c r="A32" s="19" t="s">
        <v>81</v>
      </c>
      <c r="B32" s="20">
        <v>247.237610436642</v>
      </c>
      <c r="C32" s="20">
        <v>0.87990157969390803</v>
      </c>
      <c r="D32" s="20">
        <v>256.61863292362</v>
      </c>
      <c r="E32" s="20">
        <v>2.2826962749589099</v>
      </c>
      <c r="F32" s="20">
        <v>253.503770320077</v>
      </c>
      <c r="G32" s="20">
        <v>1.8373251120038001</v>
      </c>
      <c r="H32" s="20">
        <v>250.523017649227</v>
      </c>
      <c r="I32" s="20">
        <v>1.70652796391766</v>
      </c>
      <c r="J32" s="20">
        <v>246.13879692541201</v>
      </c>
      <c r="K32" s="20">
        <v>1.6351520826633299</v>
      </c>
      <c r="L32" s="20">
        <v>235.05335475090999</v>
      </c>
      <c r="M32" s="20">
        <v>1.6682814522359</v>
      </c>
      <c r="N32" s="20">
        <v>-18.450415569166399</v>
      </c>
      <c r="O32" s="20">
        <v>2.5160964291566801</v>
      </c>
      <c r="P32" s="20">
        <v>-12.8312986275604</v>
      </c>
      <c r="Q32" s="20">
        <v>2.1174431310047801</v>
      </c>
    </row>
    <row r="33" spans="1:17" x14ac:dyDescent="0.25">
      <c r="A33" s="19" t="s">
        <v>82</v>
      </c>
      <c r="B33" s="20">
        <v>258.20852407066002</v>
      </c>
      <c r="C33" s="20">
        <v>1.3911256481185901</v>
      </c>
      <c r="D33" s="20">
        <v>261.22931059181002</v>
      </c>
      <c r="E33" s="20">
        <v>2.7328931410958099</v>
      </c>
      <c r="F33" s="20">
        <v>265.20841717873799</v>
      </c>
      <c r="G33" s="20">
        <v>2.7609648391504602</v>
      </c>
      <c r="H33" s="20">
        <v>259.75797245644702</v>
      </c>
      <c r="I33" s="20">
        <v>3.10523616671632</v>
      </c>
      <c r="J33" s="20">
        <v>257.10164781652799</v>
      </c>
      <c r="K33" s="20">
        <v>3.1928047538375699</v>
      </c>
      <c r="L33" s="20">
        <v>248.26936000762799</v>
      </c>
      <c r="M33" s="20">
        <v>2.3858233451681201</v>
      </c>
      <c r="N33" s="20">
        <v>-16.939057171109901</v>
      </c>
      <c r="O33" s="20">
        <v>3.4333786104327699</v>
      </c>
      <c r="P33" s="20">
        <v>-8.7376084058427193</v>
      </c>
      <c r="Q33" s="20">
        <v>3.6395277299134299</v>
      </c>
    </row>
    <row r="34" spans="1:17" x14ac:dyDescent="0.25">
      <c r="A34" s="19" t="s">
        <v>83</v>
      </c>
      <c r="B34" s="20">
        <v>284.08271532646802</v>
      </c>
      <c r="C34" s="20">
        <v>0.98028164627314596</v>
      </c>
      <c r="D34" s="20">
        <v>279.17238809013298</v>
      </c>
      <c r="E34" s="20">
        <v>2.8272311435980999</v>
      </c>
      <c r="F34" s="20">
        <v>289.011783481343</v>
      </c>
      <c r="G34" s="20">
        <v>2.5841723637763701</v>
      </c>
      <c r="H34" s="20">
        <v>287.84066954933297</v>
      </c>
      <c r="I34" s="20">
        <v>2.7334724723139399</v>
      </c>
      <c r="J34" s="20">
        <v>285.15092202012198</v>
      </c>
      <c r="K34" s="20">
        <v>2.0851694756465</v>
      </c>
      <c r="L34" s="20">
        <v>278.214921293119</v>
      </c>
      <c r="M34" s="20">
        <v>1.8421620811171</v>
      </c>
      <c r="N34" s="20">
        <v>-10.7968621882245</v>
      </c>
      <c r="O34" s="20">
        <v>3.37980541990202</v>
      </c>
      <c r="P34" s="20">
        <v>-8.8342278922625592</v>
      </c>
      <c r="Q34" s="20">
        <v>3.0954377453389501</v>
      </c>
    </row>
    <row r="35" spans="1:17" x14ac:dyDescent="0.25">
      <c r="A35" s="19" t="s">
        <v>84</v>
      </c>
      <c r="B35" s="20">
        <v>266.31677711553698</v>
      </c>
      <c r="C35" s="20">
        <v>0.73447026480465405</v>
      </c>
      <c r="D35" s="20">
        <v>285.08161941891001</v>
      </c>
      <c r="E35" s="20">
        <v>2.1356102428699102</v>
      </c>
      <c r="F35" s="20">
        <v>281.35914925652799</v>
      </c>
      <c r="G35" s="20">
        <v>2.30372953042147</v>
      </c>
      <c r="H35" s="20">
        <v>269.289893313287</v>
      </c>
      <c r="I35" s="20">
        <v>2.03031226408668</v>
      </c>
      <c r="J35" s="20">
        <v>257.75000494151601</v>
      </c>
      <c r="K35" s="20">
        <v>2.30808115021029</v>
      </c>
      <c r="L35" s="20">
        <v>247.34347984987801</v>
      </c>
      <c r="M35" s="20">
        <v>1.79121697397709</v>
      </c>
      <c r="N35" s="20">
        <v>-34.015669406650098</v>
      </c>
      <c r="O35" s="20">
        <v>3.0432043673436202</v>
      </c>
      <c r="P35" s="20">
        <v>-24.090628030725298</v>
      </c>
      <c r="Q35" s="20">
        <v>2.3723068408408801</v>
      </c>
    </row>
    <row r="36" spans="1:17" x14ac:dyDescent="0.25">
      <c r="A36" s="19" t="s">
        <v>85</v>
      </c>
      <c r="B36" s="20">
        <v>248.45914165865</v>
      </c>
      <c r="C36" s="20">
        <v>0.98652771500813596</v>
      </c>
      <c r="D36" s="20">
        <v>254.661465724577</v>
      </c>
      <c r="E36" s="20">
        <v>2.4776374334242699</v>
      </c>
      <c r="F36" s="20">
        <v>258.314422483898</v>
      </c>
      <c r="G36" s="20">
        <v>1.9248081499887899</v>
      </c>
      <c r="H36" s="20">
        <v>256.13629165896799</v>
      </c>
      <c r="I36" s="20">
        <v>2.0696270292257299</v>
      </c>
      <c r="J36" s="20">
        <v>246.91897242230101</v>
      </c>
      <c r="K36" s="20">
        <v>1.45075375536541</v>
      </c>
      <c r="L36" s="20">
        <v>228.63998830620201</v>
      </c>
      <c r="M36" s="20">
        <v>1.6507252430146699</v>
      </c>
      <c r="N36" s="20">
        <v>-29.674434177696501</v>
      </c>
      <c r="O36" s="20">
        <v>2.63073080909761</v>
      </c>
      <c r="P36" s="20">
        <v>-15.4631868565987</v>
      </c>
      <c r="Q36" s="20">
        <v>2.4484668051107099</v>
      </c>
    </row>
    <row r="37" spans="1:17" s="1" customFormat="1" x14ac:dyDescent="0.25">
      <c r="A37" s="24" t="s">
        <v>86</v>
      </c>
      <c r="B37" s="21">
        <v>259.981045081172</v>
      </c>
      <c r="C37" s="21">
        <v>0.210654177071018</v>
      </c>
      <c r="D37" s="21">
        <v>270.739930355262</v>
      </c>
      <c r="E37" s="21">
        <v>0.46417723987362602</v>
      </c>
      <c r="F37" s="21">
        <v>271.66283334190399</v>
      </c>
      <c r="G37" s="21">
        <v>0.451469077825364</v>
      </c>
      <c r="H37" s="21">
        <v>264.82662849230297</v>
      </c>
      <c r="I37" s="21">
        <v>0.43413997773056101</v>
      </c>
      <c r="J37" s="21">
        <v>256.338716450059</v>
      </c>
      <c r="K37" s="21">
        <v>0.42739822977844399</v>
      </c>
      <c r="L37" s="21">
        <v>241.23954367175099</v>
      </c>
      <c r="M37" s="21">
        <v>0.39624010244227797</v>
      </c>
      <c r="N37" s="21">
        <v>-30.4232896701537</v>
      </c>
      <c r="O37" s="21">
        <v>0.592924809277529</v>
      </c>
      <c r="P37" s="21">
        <v>-20.350704274881998</v>
      </c>
      <c r="Q37" s="21">
        <v>0.51825214866318303</v>
      </c>
    </row>
    <row r="38" spans="1:17" x14ac:dyDescent="0.25">
      <c r="A38" s="19" t="s">
        <v>115</v>
      </c>
      <c r="B38" s="20" t="s">
        <v>115</v>
      </c>
      <c r="C38" s="20" t="s">
        <v>115</v>
      </c>
      <c r="D38" s="20" t="s">
        <v>115</v>
      </c>
      <c r="E38" s="20" t="s">
        <v>115</v>
      </c>
      <c r="F38" s="20" t="s">
        <v>115</v>
      </c>
      <c r="G38" s="20" t="s">
        <v>115</v>
      </c>
      <c r="H38" s="20" t="s">
        <v>115</v>
      </c>
      <c r="I38" s="20" t="s">
        <v>115</v>
      </c>
      <c r="J38" s="20" t="s">
        <v>115</v>
      </c>
      <c r="K38" s="20" t="s">
        <v>115</v>
      </c>
      <c r="L38" s="20" t="s">
        <v>115</v>
      </c>
      <c r="M38" s="20" t="s">
        <v>115</v>
      </c>
      <c r="N38" s="40"/>
      <c r="O38" s="25"/>
      <c r="P38" s="25"/>
      <c r="Q38" s="25"/>
    </row>
    <row r="39" spans="1:17" x14ac:dyDescent="0.25">
      <c r="A39" s="155" t="s">
        <v>87</v>
      </c>
      <c r="B39" s="156"/>
      <c r="C39" s="156"/>
      <c r="D39" s="156"/>
      <c r="E39" s="156"/>
      <c r="F39" s="156"/>
      <c r="G39" s="156"/>
      <c r="H39" s="156"/>
      <c r="I39" s="156"/>
      <c r="J39" s="156"/>
      <c r="K39" s="156"/>
      <c r="L39" s="156"/>
      <c r="M39" s="156"/>
      <c r="N39" s="156"/>
      <c r="O39" s="156"/>
      <c r="P39" s="156"/>
      <c r="Q39" s="156"/>
    </row>
    <row r="40" spans="1:17" x14ac:dyDescent="0.25">
      <c r="A40" s="19" t="s">
        <v>88</v>
      </c>
      <c r="B40" s="9">
        <v>254.251318063393</v>
      </c>
      <c r="C40" s="9">
        <v>1.77243924761357</v>
      </c>
      <c r="D40" s="20">
        <v>263.13465821876599</v>
      </c>
      <c r="E40" s="20">
        <v>2.9902685618681999</v>
      </c>
      <c r="F40" s="20">
        <v>262.94092498563901</v>
      </c>
      <c r="G40" s="20">
        <v>2.44644884224408</v>
      </c>
      <c r="H40" s="20">
        <v>258.602568049198</v>
      </c>
      <c r="I40" s="20">
        <v>2.14685035958097</v>
      </c>
      <c r="J40" s="20">
        <v>253.30384002228899</v>
      </c>
      <c r="K40" s="20">
        <v>2.40075443487091</v>
      </c>
      <c r="L40" s="20">
        <v>240.45966164133401</v>
      </c>
      <c r="M40" s="20">
        <v>2.5776635757746802</v>
      </c>
      <c r="N40" s="20">
        <v>-22.481263344305098</v>
      </c>
      <c r="O40" s="20">
        <v>2.6523143660558102</v>
      </c>
      <c r="P40" s="20">
        <v>-9.0375866177559701</v>
      </c>
      <c r="Q40" s="20">
        <v>2.7323461262055999</v>
      </c>
    </row>
    <row r="41" spans="1:17" x14ac:dyDescent="0.25">
      <c r="A41" s="19" t="s">
        <v>89</v>
      </c>
      <c r="B41" s="9">
        <v>254.54043214316701</v>
      </c>
      <c r="C41" s="9">
        <v>0.73094263896337597</v>
      </c>
      <c r="D41" s="20">
        <v>284.51868151587598</v>
      </c>
      <c r="E41" s="20">
        <v>1.6825864399725701</v>
      </c>
      <c r="F41" s="20">
        <v>280.14548381698</v>
      </c>
      <c r="G41" s="20">
        <v>1.73794102393442</v>
      </c>
      <c r="H41" s="20">
        <v>261.29337889141999</v>
      </c>
      <c r="I41" s="20">
        <v>1.8071812871114299</v>
      </c>
      <c r="J41" s="20">
        <v>241.459456204308</v>
      </c>
      <c r="K41" s="20">
        <v>1.8448315655491501</v>
      </c>
      <c r="L41" s="20">
        <v>219.08810222703201</v>
      </c>
      <c r="M41" s="20">
        <v>2.01214540529512</v>
      </c>
      <c r="N41" s="20">
        <v>-61.0573815899481</v>
      </c>
      <c r="O41" s="20">
        <v>2.9739834499271098</v>
      </c>
      <c r="P41" s="20">
        <v>-27.735739597613001</v>
      </c>
      <c r="Q41" s="20">
        <v>3.0786933386238702</v>
      </c>
    </row>
    <row r="42" spans="1:17" x14ac:dyDescent="0.25">
      <c r="A42" s="19"/>
      <c r="B42" s="20"/>
      <c r="C42" s="20"/>
      <c r="D42" s="20"/>
      <c r="E42" s="20"/>
      <c r="F42" s="20"/>
      <c r="G42" s="20"/>
      <c r="H42" s="20"/>
      <c r="I42" s="20"/>
      <c r="J42" s="20"/>
      <c r="K42" s="20"/>
      <c r="L42" s="20"/>
      <c r="M42" s="20"/>
      <c r="N42" s="20"/>
      <c r="O42" s="20"/>
      <c r="P42" s="20"/>
      <c r="Q42" s="20"/>
    </row>
    <row r="43" spans="1:17" x14ac:dyDescent="0.25">
      <c r="A43" s="155" t="s">
        <v>90</v>
      </c>
      <c r="B43" s="156"/>
      <c r="C43" s="156"/>
      <c r="D43" s="156"/>
      <c r="E43" s="156"/>
      <c r="F43" s="156"/>
      <c r="G43" s="156"/>
      <c r="H43" s="156"/>
      <c r="I43" s="156"/>
      <c r="J43" s="156"/>
      <c r="K43" s="156"/>
      <c r="L43" s="156"/>
      <c r="M43" s="156"/>
      <c r="N43" s="156"/>
      <c r="O43" s="156"/>
      <c r="P43" s="156"/>
      <c r="Q43" s="156"/>
    </row>
    <row r="44" spans="1:17" x14ac:dyDescent="0.25">
      <c r="A44" s="13" t="s">
        <v>91</v>
      </c>
      <c r="B44" s="9">
        <v>255.13797103270176</v>
      </c>
      <c r="C44" s="9">
        <v>3.1670013891897359</v>
      </c>
      <c r="D44" s="224">
        <v>269.6876583201132</v>
      </c>
      <c r="E44" s="224">
        <v>4.7627546491871584</v>
      </c>
      <c r="F44" s="224">
        <v>259.59550975143566</v>
      </c>
      <c r="G44" s="224">
        <v>4.9144062871951615</v>
      </c>
      <c r="H44" s="224">
        <v>261.0678057589933</v>
      </c>
      <c r="I44" s="224">
        <v>6.2299323694988678</v>
      </c>
      <c r="J44" s="224">
        <v>252.03434462187229</v>
      </c>
      <c r="K44" s="224">
        <v>4.1650340889074808</v>
      </c>
      <c r="L44" s="224">
        <v>243.44534966650059</v>
      </c>
      <c r="M44" s="224">
        <v>5.243476040245783</v>
      </c>
      <c r="N44" s="20">
        <v>-16.150160084934999</v>
      </c>
      <c r="O44" s="20">
        <v>7.2674771795999247</v>
      </c>
      <c r="P44" s="20">
        <v>-7.266</v>
      </c>
      <c r="Q44" s="20">
        <v>6.8388</v>
      </c>
    </row>
    <row r="45" spans="1:17" x14ac:dyDescent="0.25">
      <c r="A45" s="13" t="s">
        <v>92</v>
      </c>
      <c r="B45" s="9">
        <v>261.50198277047934</v>
      </c>
      <c r="C45" s="9">
        <v>3.3121219064387777</v>
      </c>
      <c r="D45" s="224">
        <v>276.30170026015639</v>
      </c>
      <c r="E45" s="224">
        <v>4.6831776934099691</v>
      </c>
      <c r="F45" s="224">
        <v>274.77881726681301</v>
      </c>
      <c r="G45" s="224">
        <v>4.5586388963378406</v>
      </c>
      <c r="H45" s="224">
        <v>262.38576962373679</v>
      </c>
      <c r="I45" s="224">
        <v>5.7533711480294469</v>
      </c>
      <c r="J45" s="224">
        <v>255.77732281294738</v>
      </c>
      <c r="K45" s="224">
        <v>4.3612584241801171</v>
      </c>
      <c r="L45" s="224">
        <v>249.74900088304889</v>
      </c>
      <c r="M45" s="224">
        <v>4.7946101340579483</v>
      </c>
      <c r="N45" s="20">
        <v>-25.0298163837641</v>
      </c>
      <c r="O45" s="20">
        <v>5.4461874654780491</v>
      </c>
      <c r="P45" s="20">
        <v>-17.428000000000001</v>
      </c>
      <c r="Q45" s="20">
        <v>5.7332000000000001</v>
      </c>
    </row>
    <row r="46" spans="1:17" x14ac:dyDescent="0.25">
      <c r="A46" s="19" t="s">
        <v>93</v>
      </c>
      <c r="B46" s="9">
        <v>252.66190206491621</v>
      </c>
      <c r="C46" s="9">
        <v>3.8912497619876789</v>
      </c>
      <c r="D46" s="224">
        <v>268.27785438548528</v>
      </c>
      <c r="E46" s="224">
        <v>4.190939401495255</v>
      </c>
      <c r="F46" s="224">
        <v>260.05680238888283</v>
      </c>
      <c r="G46" s="224">
        <v>5.2353300887307057</v>
      </c>
      <c r="H46" s="224">
        <v>256.55490096573391</v>
      </c>
      <c r="I46" s="224">
        <v>5.4676746913481704</v>
      </c>
      <c r="J46" s="224">
        <v>255.09135847258372</v>
      </c>
      <c r="K46" s="224">
        <v>6.3826262036908927</v>
      </c>
      <c r="L46" s="224">
        <v>234.79968841853693</v>
      </c>
      <c r="M46" s="224">
        <v>5.6819392723821904</v>
      </c>
      <c r="N46" s="20">
        <v>-25.257113970345898</v>
      </c>
      <c r="O46" s="20">
        <v>7.3477390824326374</v>
      </c>
      <c r="P46" s="20">
        <v>-11.863</v>
      </c>
      <c r="Q46" s="20">
        <v>6.4661</v>
      </c>
    </row>
    <row r="47" spans="1:17" x14ac:dyDescent="0.25">
      <c r="A47" s="19" t="s">
        <v>94</v>
      </c>
      <c r="B47" s="9">
        <v>225.29664952138995</v>
      </c>
      <c r="C47" s="9">
        <v>2.7897312696373464</v>
      </c>
      <c r="D47" s="224">
        <v>239.21171413301914</v>
      </c>
      <c r="E47" s="224">
        <v>4.8835370735376147</v>
      </c>
      <c r="F47" s="224">
        <v>231.86395484760473</v>
      </c>
      <c r="G47" s="224">
        <v>5.4662604502067476</v>
      </c>
      <c r="H47" s="224">
        <v>225.1677265948575</v>
      </c>
      <c r="I47" s="224">
        <v>4.4915706180209121</v>
      </c>
      <c r="J47" s="224">
        <v>223.9590995103359</v>
      </c>
      <c r="K47" s="224">
        <v>4.523892028911547</v>
      </c>
      <c r="L47" s="224">
        <v>213.67971197871952</v>
      </c>
      <c r="M47" s="224">
        <v>4.5679805036964778</v>
      </c>
      <c r="N47" s="20">
        <v>-18.1842428688852</v>
      </c>
      <c r="O47" s="20">
        <v>6.6799059981547195</v>
      </c>
      <c r="P47" s="20">
        <v>-3.6960000000000002</v>
      </c>
      <c r="Q47" s="20">
        <v>6.3728999999999996</v>
      </c>
    </row>
    <row r="48" spans="1:17" x14ac:dyDescent="0.25">
      <c r="A48" s="19" t="s">
        <v>95</v>
      </c>
      <c r="B48" s="9">
        <v>223.32776693468242</v>
      </c>
      <c r="C48" s="9">
        <v>3.9785302528807382</v>
      </c>
      <c r="D48" s="224">
        <v>261.38447689832657</v>
      </c>
      <c r="E48" s="224">
        <v>6.6587989947409625</v>
      </c>
      <c r="F48" s="224">
        <v>237.92417162328667</v>
      </c>
      <c r="G48" s="224">
        <v>9.0834915158977658</v>
      </c>
      <c r="H48" s="224">
        <v>231.61636436735716</v>
      </c>
      <c r="I48" s="224">
        <v>7.3531629305592237</v>
      </c>
      <c r="J48" s="224">
        <v>208.30069165817289</v>
      </c>
      <c r="K48" s="224">
        <v>7.0670729364466771</v>
      </c>
      <c r="L48" s="224">
        <v>199.90485416879073</v>
      </c>
      <c r="M48" s="224">
        <v>6.5477476841327773</v>
      </c>
      <c r="N48" s="20">
        <v>-38.019317454495898</v>
      </c>
      <c r="O48" s="20">
        <v>10.733059166276519</v>
      </c>
      <c r="P48" s="20">
        <v>-29.077000000000002</v>
      </c>
      <c r="Q48" s="20">
        <v>8.6547999999999998</v>
      </c>
    </row>
    <row r="49" spans="1:17" ht="39.75" customHeight="1" x14ac:dyDescent="0.25">
      <c r="A49" s="129" t="s">
        <v>141</v>
      </c>
      <c r="B49" s="129"/>
      <c r="C49" s="129"/>
      <c r="D49" s="129"/>
      <c r="E49" s="129"/>
      <c r="F49" s="129"/>
      <c r="G49" s="129"/>
      <c r="H49" s="129"/>
      <c r="I49" s="129"/>
      <c r="J49" s="129"/>
      <c r="K49" s="129"/>
      <c r="L49" s="129"/>
      <c r="M49" s="129"/>
      <c r="N49" s="129"/>
      <c r="O49" s="129"/>
      <c r="P49" s="129"/>
      <c r="Q49" s="129"/>
    </row>
    <row r="50" spans="1:17" x14ac:dyDescent="0.25">
      <c r="A50" s="102" t="s">
        <v>96</v>
      </c>
      <c r="B50" s="102"/>
      <c r="C50" s="102"/>
      <c r="D50" s="102"/>
      <c r="E50" s="102"/>
      <c r="F50" s="102"/>
      <c r="G50" s="102"/>
      <c r="H50" s="102"/>
      <c r="I50" s="102"/>
      <c r="J50" s="102"/>
      <c r="K50" s="102"/>
      <c r="L50" s="102"/>
      <c r="M50" s="102"/>
      <c r="N50" s="102"/>
      <c r="O50" s="102"/>
      <c r="P50" s="102"/>
      <c r="Q50" s="102"/>
    </row>
  </sheetData>
  <mergeCells count="17">
    <mergeCell ref="A2:Q2"/>
    <mergeCell ref="A4:A6"/>
    <mergeCell ref="B4:C5"/>
    <mergeCell ref="D4:M4"/>
    <mergeCell ref="N4:Q4"/>
    <mergeCell ref="D5:E5"/>
    <mergeCell ref="F5:G5"/>
    <mergeCell ref="H5:I5"/>
    <mergeCell ref="J5:K5"/>
    <mergeCell ref="L5:M5"/>
    <mergeCell ref="A50:Q50"/>
    <mergeCell ref="A7:Q7"/>
    <mergeCell ref="A39:Q39"/>
    <mergeCell ref="A43:Q43"/>
    <mergeCell ref="N5:O5"/>
    <mergeCell ref="P5:Q5"/>
    <mergeCell ref="A49:Q4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733C-00B3-429E-AB56-0D4ABC228446}">
  <dimension ref="A2:Q50"/>
  <sheetViews>
    <sheetView zoomScale="70" zoomScaleNormal="70" workbookViewId="0">
      <selection activeCell="K56" sqref="K56"/>
    </sheetView>
  </sheetViews>
  <sheetFormatPr defaultRowHeight="15" x14ac:dyDescent="0.25"/>
  <cols>
    <col min="1" max="1" width="32" bestFit="1" customWidth="1"/>
    <col min="2" max="17" width="16.42578125" customWidth="1"/>
  </cols>
  <sheetData>
    <row r="2" spans="1:17" ht="14.45" customHeight="1" x14ac:dyDescent="0.25">
      <c r="A2" s="127" t="s">
        <v>171</v>
      </c>
      <c r="B2" s="127"/>
      <c r="C2" s="127"/>
      <c r="D2" s="127"/>
      <c r="E2" s="127"/>
      <c r="F2" s="127"/>
      <c r="G2" s="127"/>
      <c r="H2" s="127"/>
      <c r="I2" s="127"/>
      <c r="J2" s="127"/>
      <c r="K2" s="127"/>
      <c r="L2" s="127"/>
      <c r="M2" s="127"/>
      <c r="N2" s="127"/>
      <c r="O2" s="127"/>
      <c r="P2" s="127"/>
      <c r="Q2" s="127"/>
    </row>
    <row r="3" spans="1:17" ht="14.45" customHeight="1" x14ac:dyDescent="0.25">
      <c r="A3" s="177"/>
      <c r="B3" s="177"/>
      <c r="C3" s="177"/>
      <c r="D3" s="177"/>
      <c r="E3" s="177"/>
      <c r="F3" s="177"/>
      <c r="G3" s="177"/>
      <c r="H3" s="177"/>
      <c r="I3" s="177"/>
      <c r="J3" s="177"/>
      <c r="K3" s="177"/>
      <c r="L3" s="177"/>
      <c r="M3" s="177"/>
    </row>
    <row r="4" spans="1:17" ht="29.1" customHeight="1" x14ac:dyDescent="0.25">
      <c r="A4" s="137" t="s">
        <v>101</v>
      </c>
      <c r="B4" s="138" t="s">
        <v>102</v>
      </c>
      <c r="C4" s="139" t="s">
        <v>103</v>
      </c>
      <c r="D4" s="138" t="s">
        <v>158</v>
      </c>
      <c r="E4" s="139" t="s">
        <v>159</v>
      </c>
      <c r="F4" s="139" t="s">
        <v>159</v>
      </c>
      <c r="G4" s="139" t="s">
        <v>159</v>
      </c>
      <c r="H4" s="139" t="s">
        <v>159</v>
      </c>
      <c r="I4" s="139" t="s">
        <v>159</v>
      </c>
      <c r="J4" s="139" t="s">
        <v>159</v>
      </c>
      <c r="K4" s="139" t="s">
        <v>159</v>
      </c>
      <c r="L4" s="139" t="s">
        <v>159</v>
      </c>
      <c r="M4" s="139" t="s">
        <v>159</v>
      </c>
      <c r="N4" s="176" t="s">
        <v>160</v>
      </c>
      <c r="O4" s="176"/>
      <c r="P4" s="176"/>
      <c r="Q4" s="176"/>
    </row>
    <row r="5" spans="1:17" ht="29.1" customHeight="1" x14ac:dyDescent="0.25">
      <c r="A5" s="137" t="s">
        <v>101</v>
      </c>
      <c r="B5" s="139" t="s">
        <v>103</v>
      </c>
      <c r="C5" s="139" t="s">
        <v>103</v>
      </c>
      <c r="D5" s="138" t="s">
        <v>161</v>
      </c>
      <c r="E5" s="139" t="s">
        <v>162</v>
      </c>
      <c r="F5" s="138" t="s">
        <v>163</v>
      </c>
      <c r="G5" s="139" t="s">
        <v>164</v>
      </c>
      <c r="H5" s="138" t="s">
        <v>165</v>
      </c>
      <c r="I5" s="139" t="s">
        <v>166</v>
      </c>
      <c r="J5" s="138" t="s">
        <v>167</v>
      </c>
      <c r="K5" s="139" t="s">
        <v>168</v>
      </c>
      <c r="L5" s="138" t="s">
        <v>169</v>
      </c>
      <c r="M5" s="139" t="s">
        <v>170</v>
      </c>
      <c r="N5" s="139" t="s">
        <v>110</v>
      </c>
      <c r="O5" s="139"/>
      <c r="P5" s="139" t="s">
        <v>111</v>
      </c>
      <c r="Q5" s="139"/>
    </row>
    <row r="6" spans="1:17" ht="30" x14ac:dyDescent="0.25">
      <c r="A6" s="137" t="s">
        <v>101</v>
      </c>
      <c r="B6" s="68" t="s">
        <v>54</v>
      </c>
      <c r="C6" s="68" t="s">
        <v>55</v>
      </c>
      <c r="D6" s="68" t="s">
        <v>54</v>
      </c>
      <c r="E6" s="68" t="s">
        <v>55</v>
      </c>
      <c r="F6" s="68" t="s">
        <v>54</v>
      </c>
      <c r="G6" s="68" t="s">
        <v>55</v>
      </c>
      <c r="H6" s="68" t="s">
        <v>54</v>
      </c>
      <c r="I6" s="68" t="s">
        <v>55</v>
      </c>
      <c r="J6" s="68" t="s">
        <v>54</v>
      </c>
      <c r="K6" s="68" t="s">
        <v>55</v>
      </c>
      <c r="L6" s="68" t="s">
        <v>54</v>
      </c>
      <c r="M6" s="68" t="s">
        <v>55</v>
      </c>
      <c r="N6" s="68" t="s">
        <v>112</v>
      </c>
      <c r="O6" s="69" t="s">
        <v>113</v>
      </c>
      <c r="P6" s="68" t="s">
        <v>112</v>
      </c>
      <c r="Q6" s="69" t="s">
        <v>113</v>
      </c>
    </row>
    <row r="7" spans="1:17" x14ac:dyDescent="0.25">
      <c r="A7" s="132" t="s">
        <v>56</v>
      </c>
      <c r="B7" s="133"/>
      <c r="C7" s="133"/>
      <c r="D7" s="133"/>
      <c r="E7" s="133"/>
      <c r="F7" s="133"/>
      <c r="G7" s="133"/>
      <c r="H7" s="133"/>
      <c r="I7" s="133"/>
      <c r="J7" s="133"/>
      <c r="K7" s="133"/>
      <c r="L7" s="133"/>
      <c r="M7" s="133"/>
      <c r="N7" s="133"/>
      <c r="O7" s="133"/>
      <c r="P7" s="133"/>
      <c r="Q7" s="133"/>
    </row>
    <row r="8" spans="1:17" x14ac:dyDescent="0.25">
      <c r="A8" s="19" t="s">
        <v>57</v>
      </c>
      <c r="B8" s="20">
        <v>267.04456415176099</v>
      </c>
      <c r="C8" s="20">
        <v>0.90612222526730102</v>
      </c>
      <c r="D8" s="20">
        <v>282.827773949858</v>
      </c>
      <c r="E8" s="20">
        <v>2.1922119746367401</v>
      </c>
      <c r="F8" s="20">
        <v>278.28905186560598</v>
      </c>
      <c r="G8" s="20">
        <v>2.2183850642157199</v>
      </c>
      <c r="H8" s="20">
        <v>270.68635820549298</v>
      </c>
      <c r="I8" s="20">
        <v>2.1637924826810102</v>
      </c>
      <c r="J8" s="20">
        <v>264.92452402116498</v>
      </c>
      <c r="K8" s="20">
        <v>2.3290036580704698</v>
      </c>
      <c r="L8" s="20">
        <v>247.466008383694</v>
      </c>
      <c r="M8" s="20">
        <v>1.75378527387775</v>
      </c>
      <c r="N8" s="20">
        <v>-30.823043481912201</v>
      </c>
      <c r="O8" s="20">
        <v>2.8990530334356799</v>
      </c>
      <c r="P8" s="20">
        <v>-20.5805240409411</v>
      </c>
      <c r="Q8" s="20">
        <v>2.6844800924657801</v>
      </c>
    </row>
    <row r="9" spans="1:17" x14ac:dyDescent="0.25">
      <c r="A9" s="19" t="s">
        <v>58</v>
      </c>
      <c r="B9" s="20">
        <v>279.25033246548702</v>
      </c>
      <c r="C9" s="20">
        <v>0.90454065686895402</v>
      </c>
      <c r="D9" s="20">
        <v>279.348224042651</v>
      </c>
      <c r="E9" s="20">
        <v>2.48756372499024</v>
      </c>
      <c r="F9" s="20">
        <v>291.84853706402401</v>
      </c>
      <c r="G9" s="20">
        <v>2.6281482328582602</v>
      </c>
      <c r="H9" s="20">
        <v>287.27069737342799</v>
      </c>
      <c r="I9" s="20">
        <v>2.1952002308394101</v>
      </c>
      <c r="J9" s="20">
        <v>273.22530663308498</v>
      </c>
      <c r="K9" s="20">
        <v>2.1787149552487302</v>
      </c>
      <c r="L9" s="20">
        <v>267.53282383362802</v>
      </c>
      <c r="M9" s="20">
        <v>1.9507895927441501</v>
      </c>
      <c r="N9" s="20">
        <v>-24.315713230395801</v>
      </c>
      <c r="O9" s="20">
        <v>3.5138053297320702</v>
      </c>
      <c r="P9" s="20">
        <v>-12.9275174469765</v>
      </c>
      <c r="Q9" s="20">
        <v>2.8083427986665899</v>
      </c>
    </row>
    <row r="10" spans="1:17" x14ac:dyDescent="0.25">
      <c r="A10" s="19" t="s">
        <v>59</v>
      </c>
      <c r="B10" s="20">
        <v>270.69486539440402</v>
      </c>
      <c r="C10" s="20">
        <v>0.89877615555703405</v>
      </c>
      <c r="D10" s="20">
        <v>273.48382043368503</v>
      </c>
      <c r="E10" s="20">
        <v>2.06629683509881</v>
      </c>
      <c r="F10" s="20">
        <v>286.77910901472097</v>
      </c>
      <c r="G10" s="20">
        <v>2.06171837954111</v>
      </c>
      <c r="H10" s="20">
        <v>275.35020187849602</v>
      </c>
      <c r="I10" s="20">
        <v>1.9402957231653699</v>
      </c>
      <c r="J10" s="20">
        <v>267.11658220399897</v>
      </c>
      <c r="K10" s="20">
        <v>2.9863958206816101</v>
      </c>
      <c r="L10" s="20">
        <v>252.13050023102701</v>
      </c>
      <c r="M10" s="20">
        <v>1.83206342992756</v>
      </c>
      <c r="N10" s="20">
        <v>-34.648608783693902</v>
      </c>
      <c r="O10" s="20">
        <v>2.7062630971343999</v>
      </c>
      <c r="P10" s="20">
        <v>-18.203697270108101</v>
      </c>
      <c r="Q10" s="20">
        <v>2.4297410315990402</v>
      </c>
    </row>
    <row r="11" spans="1:17" x14ac:dyDescent="0.25">
      <c r="A11" s="19" t="s">
        <v>60</v>
      </c>
      <c r="B11" s="20">
        <v>214.343683378441</v>
      </c>
      <c r="C11" s="20">
        <v>2.34737449852007</v>
      </c>
      <c r="D11" s="20">
        <v>233.296526293239</v>
      </c>
      <c r="E11" s="20">
        <v>3.3268150286851199</v>
      </c>
      <c r="F11" s="20">
        <v>235.34296857162701</v>
      </c>
      <c r="G11" s="20">
        <v>2.8418182746772298</v>
      </c>
      <c r="H11" s="20">
        <v>217.737912564731</v>
      </c>
      <c r="I11" s="20">
        <v>4.1939282183234603</v>
      </c>
      <c r="J11" s="20">
        <v>204.63609167690299</v>
      </c>
      <c r="K11" s="20">
        <v>3.82427691126012</v>
      </c>
      <c r="L11" s="20">
        <v>175.15163424658601</v>
      </c>
      <c r="M11" s="20">
        <v>3.0174445362244602</v>
      </c>
      <c r="N11" s="20">
        <v>-60.191334325041197</v>
      </c>
      <c r="O11" s="20">
        <v>3.3979249222572898</v>
      </c>
      <c r="P11" s="20">
        <v>-30.430601476994401</v>
      </c>
      <c r="Q11" s="20">
        <v>2.9879094464050802</v>
      </c>
    </row>
    <row r="12" spans="1:17" x14ac:dyDescent="0.25">
      <c r="A12" s="19" t="s">
        <v>61</v>
      </c>
      <c r="B12" s="20">
        <v>252.70013498638801</v>
      </c>
      <c r="C12" s="20">
        <v>0.95501350651446504</v>
      </c>
      <c r="D12" s="20">
        <v>271.88810846227102</v>
      </c>
      <c r="E12" s="20">
        <v>2.7350170181292399</v>
      </c>
      <c r="F12" s="20">
        <v>271.11245471328499</v>
      </c>
      <c r="G12" s="20">
        <v>2.1263714713713702</v>
      </c>
      <c r="H12" s="20">
        <v>260.56139887407602</v>
      </c>
      <c r="I12" s="20">
        <v>1.65154400920549</v>
      </c>
      <c r="J12" s="20">
        <v>249.82128859481199</v>
      </c>
      <c r="K12" s="20">
        <v>1.8075324841727101</v>
      </c>
      <c r="L12" s="20">
        <v>225.693662369126</v>
      </c>
      <c r="M12" s="20">
        <v>1.72527473401703</v>
      </c>
      <c r="N12" s="20">
        <v>-45.418792344159598</v>
      </c>
      <c r="O12" s="20">
        <v>2.9668895044443202</v>
      </c>
      <c r="P12" s="20">
        <v>-24.419459744463101</v>
      </c>
      <c r="Q12" s="20">
        <v>3.05404622340795</v>
      </c>
    </row>
    <row r="13" spans="1:17" x14ac:dyDescent="0.25">
      <c r="A13" s="19" t="s">
        <v>62</v>
      </c>
      <c r="B13" s="20">
        <v>279.09240690873401</v>
      </c>
      <c r="C13" s="20">
        <v>0.80997838019591795</v>
      </c>
      <c r="D13" s="20">
        <v>278.96678190965201</v>
      </c>
      <c r="E13" s="20">
        <v>2.14924670945204</v>
      </c>
      <c r="F13" s="20">
        <v>291.03331595964301</v>
      </c>
      <c r="G13" s="20">
        <v>1.9345468381959301</v>
      </c>
      <c r="H13" s="20">
        <v>282.516954393324</v>
      </c>
      <c r="I13" s="20">
        <v>2.0817654769898102</v>
      </c>
      <c r="J13" s="20">
        <v>278.986199507035</v>
      </c>
      <c r="K13" s="20">
        <v>2.0630446362838102</v>
      </c>
      <c r="L13" s="20">
        <v>265.41171565483398</v>
      </c>
      <c r="M13" s="20">
        <v>2.1316164664192598</v>
      </c>
      <c r="N13" s="20">
        <v>-25.621600304809402</v>
      </c>
      <c r="O13" s="20">
        <v>2.8825718152211999</v>
      </c>
      <c r="P13" s="20">
        <v>-23.7924657893352</v>
      </c>
      <c r="Q13" s="20">
        <v>2.39750126278923</v>
      </c>
    </row>
    <row r="14" spans="1:17" x14ac:dyDescent="0.25">
      <c r="A14" s="19" t="s">
        <v>63</v>
      </c>
      <c r="B14" s="20">
        <v>281.00610735727997</v>
      </c>
      <c r="C14" s="20">
        <v>0.62383020566791803</v>
      </c>
      <c r="D14" s="20">
        <v>288.95025868067302</v>
      </c>
      <c r="E14" s="20">
        <v>1.7942207741641201</v>
      </c>
      <c r="F14" s="20">
        <v>300.209900579053</v>
      </c>
      <c r="G14" s="20">
        <v>1.6620910779461799</v>
      </c>
      <c r="H14" s="20">
        <v>290.20938160409003</v>
      </c>
      <c r="I14" s="20">
        <v>1.50695876660626</v>
      </c>
      <c r="J14" s="20">
        <v>275.505677398557</v>
      </c>
      <c r="K14" s="20">
        <v>1.39217207681129</v>
      </c>
      <c r="L14" s="20">
        <v>253.942944015194</v>
      </c>
      <c r="M14" s="20">
        <v>1.3518859009200701</v>
      </c>
      <c r="N14" s="20">
        <v>-46.266956563858798</v>
      </c>
      <c r="O14" s="20">
        <v>2.1223460847799398</v>
      </c>
      <c r="P14" s="20">
        <v>-38.367647953075497</v>
      </c>
      <c r="Q14" s="20">
        <v>2.0700041196602199</v>
      </c>
    </row>
    <row r="15" spans="1:17" x14ac:dyDescent="0.25">
      <c r="A15" s="19" t="s">
        <v>64</v>
      </c>
      <c r="B15" s="20">
        <v>293.76993822359498</v>
      </c>
      <c r="C15" s="20">
        <v>1.1752924873060999</v>
      </c>
      <c r="D15" s="20">
        <v>295.84115806761798</v>
      </c>
      <c r="E15" s="20">
        <v>2.6975006584594801</v>
      </c>
      <c r="F15" s="20">
        <v>304.86777898458502</v>
      </c>
      <c r="G15" s="20">
        <v>2.8644643459430301</v>
      </c>
      <c r="H15" s="20">
        <v>305.31571815797901</v>
      </c>
      <c r="I15" s="20">
        <v>2.5681814204016802</v>
      </c>
      <c r="J15" s="20">
        <v>294.90044541864103</v>
      </c>
      <c r="K15" s="20">
        <v>2.1210055341820699</v>
      </c>
      <c r="L15" s="20">
        <v>273.505074115865</v>
      </c>
      <c r="M15" s="20">
        <v>2.0024151641654999</v>
      </c>
      <c r="N15" s="20">
        <v>-31.362704868719899</v>
      </c>
      <c r="O15" s="20">
        <v>3.4078417617022101</v>
      </c>
      <c r="P15" s="20">
        <v>-29.904393949941401</v>
      </c>
      <c r="Q15" s="20">
        <v>2.9628124341800102</v>
      </c>
    </row>
    <row r="16" spans="1:17" x14ac:dyDescent="0.25">
      <c r="A16" s="19" t="s">
        <v>65</v>
      </c>
      <c r="B16" s="20">
        <v>256.532708686342</v>
      </c>
      <c r="C16" s="20">
        <v>0.66489763362571697</v>
      </c>
      <c r="D16" s="20">
        <v>266.68862353079101</v>
      </c>
      <c r="E16" s="20">
        <v>1.7212048137715901</v>
      </c>
      <c r="F16" s="20">
        <v>273.92020515353698</v>
      </c>
      <c r="G16" s="20">
        <v>1.9319632413324399</v>
      </c>
      <c r="H16" s="20">
        <v>268.65011266233898</v>
      </c>
      <c r="I16" s="20">
        <v>1.90391393854958</v>
      </c>
      <c r="J16" s="20">
        <v>252.64820578958501</v>
      </c>
      <c r="K16" s="20">
        <v>1.83849683620946</v>
      </c>
      <c r="L16" s="20">
        <v>227.749730741691</v>
      </c>
      <c r="M16" s="20">
        <v>1.86462980547704</v>
      </c>
      <c r="N16" s="20">
        <v>-46.170474411845802</v>
      </c>
      <c r="O16" s="20">
        <v>2.7910955904435699</v>
      </c>
      <c r="P16" s="20">
        <v>-20.0850956393713</v>
      </c>
      <c r="Q16" s="20">
        <v>2.4091303529450099</v>
      </c>
    </row>
    <row r="17" spans="1:17" x14ac:dyDescent="0.25">
      <c r="A17" s="19" t="s">
        <v>66</v>
      </c>
      <c r="B17" s="20">
        <v>272.82498018828301</v>
      </c>
      <c r="C17" s="20">
        <v>0.73770224060595302</v>
      </c>
      <c r="D17" s="20">
        <v>279.73658580548801</v>
      </c>
      <c r="E17" s="20">
        <v>2.1969529021265202</v>
      </c>
      <c r="F17" s="20">
        <v>282.18418517907401</v>
      </c>
      <c r="G17" s="20">
        <v>2.1652877470242302</v>
      </c>
      <c r="H17" s="20">
        <v>274.85978533740501</v>
      </c>
      <c r="I17" s="20">
        <v>2.1615895248360499</v>
      </c>
      <c r="J17" s="20">
        <v>269.27341193863901</v>
      </c>
      <c r="K17" s="20">
        <v>2.3866180308929499</v>
      </c>
      <c r="L17" s="20">
        <v>263.42366051259899</v>
      </c>
      <c r="M17" s="20">
        <v>1.7274191890930599</v>
      </c>
      <c r="N17" s="20">
        <v>-18.760524666475899</v>
      </c>
      <c r="O17" s="20">
        <v>2.9126150140484199</v>
      </c>
      <c r="P17" s="20">
        <v>-22.0616312993997</v>
      </c>
      <c r="Q17" s="20">
        <v>2.3130210228992301</v>
      </c>
    </row>
    <row r="18" spans="1:17" x14ac:dyDescent="0.25">
      <c r="A18" s="19" t="s">
        <v>67</v>
      </c>
      <c r="B18" s="20">
        <v>290.835337867688</v>
      </c>
      <c r="C18" s="20">
        <v>0.84872956258164201</v>
      </c>
      <c r="D18" s="20">
        <v>298.71842198785498</v>
      </c>
      <c r="E18" s="20">
        <v>2.28021544052742</v>
      </c>
      <c r="F18" s="20">
        <v>297.65174804045199</v>
      </c>
      <c r="G18" s="20">
        <v>2.2648717309228101</v>
      </c>
      <c r="H18" s="20">
        <v>296.11613443745398</v>
      </c>
      <c r="I18" s="20">
        <v>1.7795538991061</v>
      </c>
      <c r="J18" s="20">
        <v>289.70639329814702</v>
      </c>
      <c r="K18" s="20">
        <v>1.6697909150910899</v>
      </c>
      <c r="L18" s="20">
        <v>277.20725834550001</v>
      </c>
      <c r="M18" s="20">
        <v>1.61826771920207</v>
      </c>
      <c r="N18" s="20">
        <v>-20.4444896949528</v>
      </c>
      <c r="O18" s="20">
        <v>3.0397106356175199</v>
      </c>
      <c r="P18" s="20">
        <v>-10.365710355729499</v>
      </c>
      <c r="Q18" s="20">
        <v>2.6609647112632002</v>
      </c>
    </row>
    <row r="19" spans="1:17" x14ac:dyDescent="0.25">
      <c r="A19" s="19" t="s">
        <v>68</v>
      </c>
      <c r="B19" s="20">
        <v>259.69549538857899</v>
      </c>
      <c r="C19" s="20">
        <v>1.1905227650591399</v>
      </c>
      <c r="D19" s="20">
        <v>270.885077385937</v>
      </c>
      <c r="E19" s="20">
        <v>2.643334032336</v>
      </c>
      <c r="F19" s="20">
        <v>265.641081500832</v>
      </c>
      <c r="G19" s="20">
        <v>2.8143974060937298</v>
      </c>
      <c r="H19" s="20">
        <v>265.174380569297</v>
      </c>
      <c r="I19" s="20">
        <v>2.3349111944877601</v>
      </c>
      <c r="J19" s="20">
        <v>252.961918805203</v>
      </c>
      <c r="K19" s="20">
        <v>2.6359938930005899</v>
      </c>
      <c r="L19" s="20">
        <v>243.314996308606</v>
      </c>
      <c r="M19" s="20">
        <v>2.4536926034808801</v>
      </c>
      <c r="N19" s="20">
        <v>-22.3260851922265</v>
      </c>
      <c r="O19" s="20">
        <v>3.6959521265408801</v>
      </c>
      <c r="P19" s="20">
        <v>-1.3443972909448501</v>
      </c>
      <c r="Q19" s="20">
        <v>3.8461666308618301</v>
      </c>
    </row>
    <row r="20" spans="1:17" x14ac:dyDescent="0.25">
      <c r="A20" s="19" t="s">
        <v>69</v>
      </c>
      <c r="B20" s="20">
        <v>245.77487924085901</v>
      </c>
      <c r="C20" s="20">
        <v>1.2115627304838399</v>
      </c>
      <c r="D20" s="20">
        <v>249.09905514564301</v>
      </c>
      <c r="E20" s="20">
        <v>1.96169981819141</v>
      </c>
      <c r="F20" s="20">
        <v>254.31368803426099</v>
      </c>
      <c r="G20" s="20">
        <v>2.3911245291970999</v>
      </c>
      <c r="H20" s="20">
        <v>253.952851693393</v>
      </c>
      <c r="I20" s="20">
        <v>2.42996872175519</v>
      </c>
      <c r="J20" s="20">
        <v>238.34144955698099</v>
      </c>
      <c r="K20" s="20">
        <v>2.4305559317673802</v>
      </c>
      <c r="L20" s="20">
        <v>226.484905587128</v>
      </c>
      <c r="M20" s="20">
        <v>2.45216500231354</v>
      </c>
      <c r="N20" s="20">
        <v>-27.8287824471333</v>
      </c>
      <c r="O20" s="20">
        <v>3.2608302629481898</v>
      </c>
      <c r="P20" s="20">
        <v>-16.947814149433199</v>
      </c>
      <c r="Q20" s="20">
        <v>3.4100357694649301</v>
      </c>
    </row>
    <row r="21" spans="1:17" s="1" customFormat="1" x14ac:dyDescent="0.25">
      <c r="A21" s="7" t="s">
        <v>70</v>
      </c>
      <c r="B21" s="21">
        <v>244.30993285889099</v>
      </c>
      <c r="C21" s="21">
        <v>1.6794858709904199</v>
      </c>
      <c r="D21" s="21">
        <v>258.82661560329598</v>
      </c>
      <c r="E21" s="21">
        <v>2.4289591737904201</v>
      </c>
      <c r="F21" s="21">
        <v>249.638658638821</v>
      </c>
      <c r="G21" s="21">
        <v>2.9293081263133298</v>
      </c>
      <c r="H21" s="21">
        <v>247.141807300734</v>
      </c>
      <c r="I21" s="21">
        <v>2.98157527373982</v>
      </c>
      <c r="J21" s="21">
        <v>240.73031366228901</v>
      </c>
      <c r="K21" s="21">
        <v>2.68081472648185</v>
      </c>
      <c r="L21" s="21">
        <v>234.272258994064</v>
      </c>
      <c r="M21" s="21">
        <v>2.8916375286514202</v>
      </c>
      <c r="N21" s="21">
        <v>-15.3663996447569</v>
      </c>
      <c r="O21" s="21">
        <v>3.9744766105848499</v>
      </c>
      <c r="P21" s="21">
        <v>-0.16471677090678699</v>
      </c>
      <c r="Q21" s="21">
        <v>3.5980005936574999</v>
      </c>
    </row>
    <row r="22" spans="1:17" x14ac:dyDescent="0.25">
      <c r="A22" s="19" t="s">
        <v>71</v>
      </c>
      <c r="B22" s="20">
        <v>262.70448814889897</v>
      </c>
      <c r="C22" s="20">
        <v>0.856816572701386</v>
      </c>
      <c r="D22" s="20">
        <v>271.11064062356502</v>
      </c>
      <c r="E22" s="20">
        <v>3.4632419276450701</v>
      </c>
      <c r="F22" s="20">
        <v>276.15032705771603</v>
      </c>
      <c r="G22" s="20">
        <v>2.23080561910432</v>
      </c>
      <c r="H22" s="20">
        <v>272.31780373912801</v>
      </c>
      <c r="I22" s="20">
        <v>1.9505600675686401</v>
      </c>
      <c r="J22" s="20">
        <v>257.099616575102</v>
      </c>
      <c r="K22" s="20">
        <v>1.83020578439995</v>
      </c>
      <c r="L22" s="20">
        <v>244.02758659841601</v>
      </c>
      <c r="M22" s="20">
        <v>2.0026053031098101</v>
      </c>
      <c r="N22" s="20">
        <v>-32.122740459300097</v>
      </c>
      <c r="O22" s="20">
        <v>3.1246137219258201</v>
      </c>
      <c r="P22" s="20">
        <v>-19.688699585370301</v>
      </c>
      <c r="Q22" s="20">
        <v>3.01507031690217</v>
      </c>
    </row>
    <row r="23" spans="1:17" x14ac:dyDescent="0.25">
      <c r="A23" s="19" t="s">
        <v>72</v>
      </c>
      <c r="B23" s="20">
        <v>245.55287511178801</v>
      </c>
      <c r="C23" s="20">
        <v>1.18961155115282</v>
      </c>
      <c r="D23" s="20">
        <v>254.4109617169</v>
      </c>
      <c r="E23" s="20">
        <v>2.9814648538166502</v>
      </c>
      <c r="F23" s="20">
        <v>254.04280927708899</v>
      </c>
      <c r="G23" s="20">
        <v>2.0543760099814401</v>
      </c>
      <c r="H23" s="20">
        <v>249.669822748271</v>
      </c>
      <c r="I23" s="20">
        <v>1.83627200829161</v>
      </c>
      <c r="J23" s="20">
        <v>243.73686122238999</v>
      </c>
      <c r="K23" s="20">
        <v>1.8512619951818401</v>
      </c>
      <c r="L23" s="20">
        <v>232.54642791339299</v>
      </c>
      <c r="M23" s="20">
        <v>1.91908054016295</v>
      </c>
      <c r="N23" s="20">
        <v>-21.496381363696301</v>
      </c>
      <c r="O23" s="20">
        <v>2.5093834743747898</v>
      </c>
      <c r="P23" s="20">
        <v>-14.3371166664092</v>
      </c>
      <c r="Q23" s="20">
        <v>2.6846356509212099</v>
      </c>
    </row>
    <row r="24" spans="1:17" x14ac:dyDescent="0.25">
      <c r="A24" s="19" t="s">
        <v>73</v>
      </c>
      <c r="B24" s="20">
        <v>284.80385488363601</v>
      </c>
      <c r="C24" s="20">
        <v>0.90289910978538901</v>
      </c>
      <c r="D24" s="20">
        <v>286.91947176630299</v>
      </c>
      <c r="E24" s="20">
        <v>2.1503040248154801</v>
      </c>
      <c r="F24" s="20">
        <v>292.79883796709299</v>
      </c>
      <c r="G24" s="20">
        <v>2.0333292564524799</v>
      </c>
      <c r="H24" s="20">
        <v>289.254838969275</v>
      </c>
      <c r="I24" s="20">
        <v>2.28296305386292</v>
      </c>
      <c r="J24" s="20">
        <v>283.47733821237301</v>
      </c>
      <c r="K24" s="20">
        <v>2.11027192455271</v>
      </c>
      <c r="L24" s="20">
        <v>272.13882831708298</v>
      </c>
      <c r="M24" s="20">
        <v>2.09070514647971</v>
      </c>
      <c r="N24" s="20">
        <v>-20.66000965001</v>
      </c>
      <c r="O24" s="20">
        <v>3.20798299187804</v>
      </c>
      <c r="P24" s="20">
        <v>-14.6107332001757</v>
      </c>
      <c r="Q24" s="20">
        <v>2.8027410742561001</v>
      </c>
    </row>
    <row r="25" spans="1:17" x14ac:dyDescent="0.25">
      <c r="A25" s="19" t="s">
        <v>74</v>
      </c>
      <c r="B25" s="20">
        <v>255.69899471981699</v>
      </c>
      <c r="C25" s="20">
        <v>2.0605122829685301</v>
      </c>
      <c r="D25" s="20">
        <v>246.83556754913999</v>
      </c>
      <c r="E25" s="20">
        <v>4.6732026360557404</v>
      </c>
      <c r="F25" s="20">
        <v>258.39369671475799</v>
      </c>
      <c r="G25" s="20">
        <v>4.6533349519929796</v>
      </c>
      <c r="H25" s="20">
        <v>260.24995210469098</v>
      </c>
      <c r="I25" s="20">
        <v>3.3200172351074899</v>
      </c>
      <c r="J25" s="20">
        <v>261.64398290429199</v>
      </c>
      <c r="K25" s="20">
        <v>4.1608588082399498</v>
      </c>
      <c r="L25" s="20">
        <v>250.82765890867401</v>
      </c>
      <c r="M25" s="20">
        <v>4.6064459448881703</v>
      </c>
      <c r="N25" s="20">
        <v>-7.5660378060835498</v>
      </c>
      <c r="O25" s="20">
        <v>6.4096970160651301</v>
      </c>
      <c r="P25" s="20">
        <v>4.6768155120763399</v>
      </c>
      <c r="Q25" s="20">
        <v>4.7224777409695902</v>
      </c>
    </row>
    <row r="26" spans="1:17" x14ac:dyDescent="0.25">
      <c r="A26" s="19" t="s">
        <v>75</v>
      </c>
      <c r="B26" s="20">
        <v>283.86540124934203</v>
      </c>
      <c r="C26" s="20">
        <v>1.10984516444839</v>
      </c>
      <c r="D26" s="20">
        <v>293.26802937163399</v>
      </c>
      <c r="E26" s="20">
        <v>2.7500726285464001</v>
      </c>
      <c r="F26" s="20">
        <v>296.74463281536998</v>
      </c>
      <c r="G26" s="20">
        <v>2.9180289365542</v>
      </c>
      <c r="H26" s="20">
        <v>280.552741762415</v>
      </c>
      <c r="I26" s="20">
        <v>3.2875550247623799</v>
      </c>
      <c r="J26" s="20">
        <v>283.29948923802601</v>
      </c>
      <c r="K26" s="20">
        <v>2.3957747343830502</v>
      </c>
      <c r="L26" s="20">
        <v>269.21167746193498</v>
      </c>
      <c r="M26" s="20">
        <v>2.3818650078372401</v>
      </c>
      <c r="N26" s="20">
        <v>-27.532955353434701</v>
      </c>
      <c r="O26" s="20">
        <v>3.8897110408701501</v>
      </c>
      <c r="P26" s="20">
        <v>-17.9949007771094</v>
      </c>
      <c r="Q26" s="20">
        <v>3.0672579428173199</v>
      </c>
    </row>
    <row r="27" spans="1:17" x14ac:dyDescent="0.25">
      <c r="A27" s="19" t="s">
        <v>76</v>
      </c>
      <c r="B27" s="20">
        <v>238.78156537309101</v>
      </c>
      <c r="C27" s="20">
        <v>1.13088752398141</v>
      </c>
      <c r="D27" s="20">
        <v>249.55457334532599</v>
      </c>
      <c r="E27" s="20">
        <v>2.00629701974374</v>
      </c>
      <c r="F27" s="20">
        <v>246.02842905572899</v>
      </c>
      <c r="G27" s="20">
        <v>2.32819283024876</v>
      </c>
      <c r="H27" s="20">
        <v>239.590223221553</v>
      </c>
      <c r="I27" s="20">
        <v>1.9342780284341301</v>
      </c>
      <c r="J27" s="20">
        <v>241.117071982227</v>
      </c>
      <c r="K27" s="20">
        <v>2.0892480849715001</v>
      </c>
      <c r="L27" s="20">
        <v>222.29364299507299</v>
      </c>
      <c r="M27" s="20">
        <v>2.3407612028565201</v>
      </c>
      <c r="N27" s="20">
        <v>-23.7347860606558</v>
      </c>
      <c r="O27" s="20">
        <v>3.1318817867814301</v>
      </c>
      <c r="P27" s="20">
        <v>-11.3705280316358</v>
      </c>
      <c r="Q27" s="20">
        <v>3.1688156915746002</v>
      </c>
    </row>
    <row r="28" spans="1:17" x14ac:dyDescent="0.25">
      <c r="A28" s="19" t="s">
        <v>77</v>
      </c>
      <c r="B28" s="20">
        <v>238.13253022495101</v>
      </c>
      <c r="C28" s="20">
        <v>1.9144253329344501</v>
      </c>
      <c r="D28" s="20">
        <v>256.550274448972</v>
      </c>
      <c r="E28" s="20">
        <v>3.2723905764482102</v>
      </c>
      <c r="F28" s="20">
        <v>246.02820055797699</v>
      </c>
      <c r="G28" s="20">
        <v>3.26813078017569</v>
      </c>
      <c r="H28" s="20">
        <v>244.72356470654199</v>
      </c>
      <c r="I28" s="20">
        <v>3.45636318790929</v>
      </c>
      <c r="J28" s="20">
        <v>236.925998293318</v>
      </c>
      <c r="K28" s="20">
        <v>3.6072799147927399</v>
      </c>
      <c r="L28" s="20">
        <v>216.52957313316401</v>
      </c>
      <c r="M28" s="20">
        <v>3.58507114641725</v>
      </c>
      <c r="N28" s="20">
        <v>-29.498627424813201</v>
      </c>
      <c r="O28" s="20">
        <v>4.1391020207646001</v>
      </c>
      <c r="P28" s="20">
        <v>-9.4927695148859108</v>
      </c>
      <c r="Q28" s="20">
        <v>3.62949444611866</v>
      </c>
    </row>
    <row r="29" spans="1:17" x14ac:dyDescent="0.25">
      <c r="A29" s="19" t="s">
        <v>78</v>
      </c>
      <c r="B29" s="20">
        <v>268.39834680224698</v>
      </c>
      <c r="C29" s="20">
        <v>1.14930218647959</v>
      </c>
      <c r="D29" s="20">
        <v>275.58305319194699</v>
      </c>
      <c r="E29" s="20">
        <v>2.68976058021964</v>
      </c>
      <c r="F29" s="20">
        <v>280.25808433326603</v>
      </c>
      <c r="G29" s="20">
        <v>2.5321268534953201</v>
      </c>
      <c r="H29" s="20">
        <v>273.32476244362999</v>
      </c>
      <c r="I29" s="20">
        <v>1.84745906554788</v>
      </c>
      <c r="J29" s="20">
        <v>260.339026244639</v>
      </c>
      <c r="K29" s="20">
        <v>2.7633422491459698</v>
      </c>
      <c r="L29" s="20">
        <v>254.02658956061799</v>
      </c>
      <c r="M29" s="20">
        <v>2.5064760772430601</v>
      </c>
      <c r="N29" s="20">
        <v>-26.231494772648499</v>
      </c>
      <c r="O29" s="20">
        <v>3.4299940966450801</v>
      </c>
      <c r="P29" s="20">
        <v>-10.304018179611299</v>
      </c>
      <c r="Q29" s="20">
        <v>2.9102177177645099</v>
      </c>
    </row>
    <row r="30" spans="1:17" x14ac:dyDescent="0.25">
      <c r="A30" s="19" t="s">
        <v>79</v>
      </c>
      <c r="B30" s="20">
        <v>267.28000400179002</v>
      </c>
      <c r="C30" s="20">
        <v>1.0969488204715001</v>
      </c>
      <c r="D30" s="20">
        <v>275.00117970074302</v>
      </c>
      <c r="E30" s="20">
        <v>2.7315349487407001</v>
      </c>
      <c r="F30" s="20">
        <v>269.25483916006698</v>
      </c>
      <c r="G30" s="20">
        <v>2.67794559175187</v>
      </c>
      <c r="H30" s="20">
        <v>273.16848892503901</v>
      </c>
      <c r="I30" s="20">
        <v>2.5059865195932201</v>
      </c>
      <c r="J30" s="20">
        <v>268.35352962970001</v>
      </c>
      <c r="K30" s="20">
        <v>1.9248562190590699</v>
      </c>
      <c r="L30" s="20">
        <v>252.69359782951901</v>
      </c>
      <c r="M30" s="20">
        <v>2.0561208673254301</v>
      </c>
      <c r="N30" s="20">
        <v>-16.561241330548</v>
      </c>
      <c r="O30" s="20">
        <v>3.3164408762434299</v>
      </c>
      <c r="P30" s="20">
        <v>-13.828232399255301</v>
      </c>
      <c r="Q30" s="20">
        <v>2.6893209419225901</v>
      </c>
    </row>
    <row r="31" spans="1:17" x14ac:dyDescent="0.25">
      <c r="A31" s="19" t="s">
        <v>80</v>
      </c>
      <c r="B31" s="20">
        <v>260.61551597176702</v>
      </c>
      <c r="C31" s="20">
        <v>1.2373521668579599</v>
      </c>
      <c r="D31" s="20">
        <v>262.458667635089</v>
      </c>
      <c r="E31" s="20">
        <v>3.1353416540092298</v>
      </c>
      <c r="F31" s="20">
        <v>257.247716433954</v>
      </c>
      <c r="G31" s="20">
        <v>2.3555721546314699</v>
      </c>
      <c r="H31" s="20">
        <v>264.15368573870398</v>
      </c>
      <c r="I31" s="20">
        <v>1.77580206847635</v>
      </c>
      <c r="J31" s="20">
        <v>264.69465956830498</v>
      </c>
      <c r="K31" s="20">
        <v>2.1430365175333801</v>
      </c>
      <c r="L31" s="20">
        <v>254.438279769768</v>
      </c>
      <c r="M31" s="20">
        <v>2.2950544194156</v>
      </c>
      <c r="N31" s="20">
        <v>-2.8094366641857502</v>
      </c>
      <c r="O31" s="20">
        <v>3.2471455066888302</v>
      </c>
      <c r="P31" s="20">
        <v>5.5315911148026498</v>
      </c>
      <c r="Q31" s="20">
        <v>3.1531082141771001</v>
      </c>
    </row>
    <row r="32" spans="1:17" x14ac:dyDescent="0.25">
      <c r="A32" s="19" t="s">
        <v>81</v>
      </c>
      <c r="B32" s="20">
        <v>249.67837587504101</v>
      </c>
      <c r="C32" s="20">
        <v>0.94909387831769898</v>
      </c>
      <c r="D32" s="20">
        <v>256.31041802121001</v>
      </c>
      <c r="E32" s="20">
        <v>2.4556777286667502</v>
      </c>
      <c r="F32" s="20">
        <v>253.97445499475</v>
      </c>
      <c r="G32" s="20">
        <v>2.2080534791185502</v>
      </c>
      <c r="H32" s="20">
        <v>252.025613968149</v>
      </c>
      <c r="I32" s="20">
        <v>1.89067271662328</v>
      </c>
      <c r="J32" s="20">
        <v>249.23470175507401</v>
      </c>
      <c r="K32" s="20">
        <v>1.76050864387605</v>
      </c>
      <c r="L32" s="20">
        <v>240.786079449271</v>
      </c>
      <c r="M32" s="20">
        <v>1.7457596348626601</v>
      </c>
      <c r="N32" s="20">
        <v>-13.188375545478401</v>
      </c>
      <c r="O32" s="20">
        <v>3.0092160387379501</v>
      </c>
      <c r="P32" s="20">
        <v>-5.3712323593075597</v>
      </c>
      <c r="Q32" s="20">
        <v>2.54416864677659</v>
      </c>
    </row>
    <row r="33" spans="1:17" x14ac:dyDescent="0.25">
      <c r="A33" s="19" t="s">
        <v>82</v>
      </c>
      <c r="B33" s="20">
        <v>248.75329223440701</v>
      </c>
      <c r="C33" s="20">
        <v>1.5532363467032899</v>
      </c>
      <c r="D33" s="20">
        <v>248.02050378092</v>
      </c>
      <c r="E33" s="20">
        <v>2.9617114950453001</v>
      </c>
      <c r="F33" s="20">
        <v>255.670600868702</v>
      </c>
      <c r="G33" s="20">
        <v>3.03413780112552</v>
      </c>
      <c r="H33" s="20">
        <v>251.71564489693299</v>
      </c>
      <c r="I33" s="20">
        <v>3.2176445516084198</v>
      </c>
      <c r="J33" s="20">
        <v>247.38448943331301</v>
      </c>
      <c r="K33" s="20">
        <v>3.1868441245971901</v>
      </c>
      <c r="L33" s="20">
        <v>240.99630563887499</v>
      </c>
      <c r="M33" s="20">
        <v>2.8975174764799401</v>
      </c>
      <c r="N33" s="20">
        <v>-14.674295229827599</v>
      </c>
      <c r="O33" s="20">
        <v>4.0960509964412202</v>
      </c>
      <c r="P33" s="20">
        <v>-4.7932552132459696</v>
      </c>
      <c r="Q33" s="20">
        <v>4.3197365877375704</v>
      </c>
    </row>
    <row r="34" spans="1:17" x14ac:dyDescent="0.25">
      <c r="A34" s="19" t="s">
        <v>83</v>
      </c>
      <c r="B34" s="20">
        <v>285.20905244251901</v>
      </c>
      <c r="C34" s="20">
        <v>1.01289946024932</v>
      </c>
      <c r="D34" s="20">
        <v>278.44366113218001</v>
      </c>
      <c r="E34" s="20">
        <v>3.0467178828590402</v>
      </c>
      <c r="F34" s="20">
        <v>288.28971945430402</v>
      </c>
      <c r="G34" s="20">
        <v>2.7867756882666099</v>
      </c>
      <c r="H34" s="20">
        <v>290.119208671065</v>
      </c>
      <c r="I34" s="20">
        <v>3.00258091026175</v>
      </c>
      <c r="J34" s="20">
        <v>287.642102828389</v>
      </c>
      <c r="K34" s="20">
        <v>2.0611964842557402</v>
      </c>
      <c r="L34" s="20">
        <v>280.167447264386</v>
      </c>
      <c r="M34" s="20">
        <v>1.9756988937062601</v>
      </c>
      <c r="N34" s="20">
        <v>-8.1222721899184993</v>
      </c>
      <c r="O34" s="20">
        <v>3.7252327602541602</v>
      </c>
      <c r="P34" s="20">
        <v>-4.6645497928959996</v>
      </c>
      <c r="Q34" s="20">
        <v>3.7816857964720798</v>
      </c>
    </row>
    <row r="35" spans="1:17" x14ac:dyDescent="0.25">
      <c r="A35" s="19" t="s">
        <v>84</v>
      </c>
      <c r="B35" s="20">
        <v>276.11649062750899</v>
      </c>
      <c r="C35" s="20">
        <v>0.71638973518828197</v>
      </c>
      <c r="D35" s="20">
        <v>288.83009649791097</v>
      </c>
      <c r="E35" s="20">
        <v>2.2062733851887502</v>
      </c>
      <c r="F35" s="20">
        <v>289.96672188998002</v>
      </c>
      <c r="G35" s="20">
        <v>2.2840490960944599</v>
      </c>
      <c r="H35" s="20">
        <v>278.081089796475</v>
      </c>
      <c r="I35" s="20">
        <v>2.1375123689920699</v>
      </c>
      <c r="J35" s="20">
        <v>267.67641473032398</v>
      </c>
      <c r="K35" s="20">
        <v>2.35175707730978</v>
      </c>
      <c r="L35" s="20">
        <v>262.57188504853298</v>
      </c>
      <c r="M35" s="20">
        <v>1.80086523349403</v>
      </c>
      <c r="N35" s="20">
        <v>-27.394836841447098</v>
      </c>
      <c r="O35" s="20">
        <v>2.98535818298005</v>
      </c>
      <c r="P35" s="20">
        <v>-17.5528313583503</v>
      </c>
      <c r="Q35" s="20">
        <v>2.3805272872302798</v>
      </c>
    </row>
    <row r="36" spans="1:17" x14ac:dyDescent="0.25">
      <c r="A36" s="19" t="s">
        <v>85</v>
      </c>
      <c r="B36" s="20">
        <v>254.35301256083901</v>
      </c>
      <c r="C36" s="20">
        <v>1.1292782049627801</v>
      </c>
      <c r="D36" s="20">
        <v>255.07929187219699</v>
      </c>
      <c r="E36" s="20">
        <v>2.7173823795714598</v>
      </c>
      <c r="F36" s="20">
        <v>261.72775380876499</v>
      </c>
      <c r="G36" s="20">
        <v>2.11017244969314</v>
      </c>
      <c r="H36" s="20">
        <v>263.14007443924203</v>
      </c>
      <c r="I36" s="20">
        <v>2.2784848407490101</v>
      </c>
      <c r="J36" s="20">
        <v>253.69928850155901</v>
      </c>
      <c r="K36" s="20">
        <v>1.8296002876675601</v>
      </c>
      <c r="L36" s="20">
        <v>238.47099186072199</v>
      </c>
      <c r="M36" s="20">
        <v>1.78599547786829</v>
      </c>
      <c r="N36" s="20">
        <v>-23.256761948042399</v>
      </c>
      <c r="O36" s="20">
        <v>2.6953714563452098</v>
      </c>
      <c r="P36" s="20">
        <v>-8.6948567031083801</v>
      </c>
      <c r="Q36" s="20">
        <v>2.4138289293508799</v>
      </c>
    </row>
    <row r="37" spans="1:17" s="1" customFormat="1" x14ac:dyDescent="0.25">
      <c r="A37" s="24" t="s">
        <v>86</v>
      </c>
      <c r="B37" s="21">
        <v>263.028247149116</v>
      </c>
      <c r="C37" s="21">
        <v>0.224210293443764</v>
      </c>
      <c r="D37" s="21">
        <v>269.89425592940302</v>
      </c>
      <c r="E37" s="21">
        <v>0.49869692703617202</v>
      </c>
      <c r="F37" s="21">
        <v>272.738258885829</v>
      </c>
      <c r="G37" s="21">
        <v>0.47456902252453997</v>
      </c>
      <c r="H37" s="21">
        <v>268.19417969597799</v>
      </c>
      <c r="I37" s="21">
        <v>0.454793871962546</v>
      </c>
      <c r="J37" s="21">
        <v>260.65870274565799</v>
      </c>
      <c r="K37" s="21">
        <v>0.45428035633767999</v>
      </c>
      <c r="L37" s="21">
        <v>247.06943948582699</v>
      </c>
      <c r="M37" s="21">
        <v>0.43209670455433402</v>
      </c>
      <c r="N37" s="21">
        <v>-25.668819400002501</v>
      </c>
      <c r="O37" s="21">
        <v>0.63316490813506299</v>
      </c>
      <c r="P37" s="21">
        <v>-14.210034149382899</v>
      </c>
      <c r="Q37" s="21">
        <v>0.56798633364042705</v>
      </c>
    </row>
    <row r="38" spans="1:17" x14ac:dyDescent="0.25">
      <c r="A38" s="19" t="s">
        <v>115</v>
      </c>
      <c r="B38" s="20" t="s">
        <v>115</v>
      </c>
      <c r="C38" s="20" t="s">
        <v>115</v>
      </c>
      <c r="D38" s="20" t="s">
        <v>115</v>
      </c>
      <c r="E38" s="20" t="s">
        <v>115</v>
      </c>
      <c r="F38" s="20" t="s">
        <v>115</v>
      </c>
      <c r="G38" s="20" t="s">
        <v>115</v>
      </c>
      <c r="H38" s="20" t="s">
        <v>115</v>
      </c>
      <c r="I38" s="20" t="s">
        <v>115</v>
      </c>
      <c r="J38" s="20" t="s">
        <v>115</v>
      </c>
      <c r="K38" s="20" t="s">
        <v>115</v>
      </c>
      <c r="L38" s="20" t="s">
        <v>115</v>
      </c>
      <c r="M38" s="20" t="s">
        <v>115</v>
      </c>
      <c r="N38" s="25"/>
      <c r="O38" s="25"/>
      <c r="P38" s="25"/>
      <c r="Q38" s="25"/>
    </row>
    <row r="39" spans="1:17" x14ac:dyDescent="0.25">
      <c r="A39" s="155" t="s">
        <v>87</v>
      </c>
      <c r="B39" s="156"/>
      <c r="C39" s="156"/>
      <c r="D39" s="156"/>
      <c r="E39" s="156"/>
      <c r="F39" s="156"/>
      <c r="G39" s="156"/>
      <c r="H39" s="156"/>
      <c r="I39" s="156"/>
      <c r="J39" s="156"/>
      <c r="K39" s="156"/>
      <c r="L39" s="156"/>
      <c r="M39" s="156"/>
      <c r="N39" s="156"/>
      <c r="O39" s="156"/>
      <c r="P39" s="156"/>
      <c r="Q39" s="156"/>
    </row>
    <row r="40" spans="1:17" x14ac:dyDescent="0.25">
      <c r="A40" s="19" t="s">
        <v>88</v>
      </c>
      <c r="B40" s="9">
        <v>253.58596391933099</v>
      </c>
      <c r="C40" s="9">
        <v>1.6174814394583701</v>
      </c>
      <c r="D40" s="20">
        <v>260.92914555902701</v>
      </c>
      <c r="E40" s="20">
        <v>2.5741641798833101</v>
      </c>
      <c r="F40" s="20">
        <v>259.07734749981802</v>
      </c>
      <c r="G40" s="20">
        <v>2.2119669692780399</v>
      </c>
      <c r="H40" s="20">
        <v>257.904665938677</v>
      </c>
      <c r="I40" s="20">
        <v>2.09238020779244</v>
      </c>
      <c r="J40" s="20">
        <v>254.17726669713801</v>
      </c>
      <c r="K40" s="20">
        <v>2.51107509761925</v>
      </c>
      <c r="L40" s="20">
        <v>241.679812382656</v>
      </c>
      <c r="M40" s="20">
        <v>2.5532069058579898</v>
      </c>
      <c r="N40" s="20">
        <v>-17.3975351171627</v>
      </c>
      <c r="O40" s="20">
        <v>2.8128594567945702</v>
      </c>
      <c r="P40" s="20">
        <v>-3.7120906751509399</v>
      </c>
      <c r="Q40" s="20">
        <v>2.9831510050607601</v>
      </c>
    </row>
    <row r="41" spans="1:17" x14ac:dyDescent="0.25">
      <c r="A41" s="19" t="s">
        <v>89</v>
      </c>
      <c r="B41" s="9">
        <v>274.10327350733201</v>
      </c>
      <c r="C41" s="9">
        <v>0.815614344022073</v>
      </c>
      <c r="D41" s="20">
        <v>297.89198237543201</v>
      </c>
      <c r="E41" s="20">
        <v>2.0668686930696101</v>
      </c>
      <c r="F41" s="20">
        <v>296.16333191404101</v>
      </c>
      <c r="G41" s="20">
        <v>2.0086680429914798</v>
      </c>
      <c r="H41" s="20">
        <v>282.05228802218602</v>
      </c>
      <c r="I41" s="20">
        <v>2.0789822171613999</v>
      </c>
      <c r="J41" s="20">
        <v>264.96454970596</v>
      </c>
      <c r="K41" s="20">
        <v>2.2371586255747702</v>
      </c>
      <c r="L41" s="20">
        <v>240.95428277956901</v>
      </c>
      <c r="M41" s="20">
        <v>2.2110065753497699</v>
      </c>
      <c r="N41" s="20">
        <v>-55.209049134472302</v>
      </c>
      <c r="O41" s="20">
        <v>3.2365439795945901</v>
      </c>
      <c r="P41" s="20">
        <v>-18.355054337699102</v>
      </c>
      <c r="Q41" s="20">
        <v>3.46449561515298</v>
      </c>
    </row>
    <row r="42" spans="1:17" x14ac:dyDescent="0.25">
      <c r="A42" s="19"/>
      <c r="B42" s="20"/>
      <c r="C42" s="20"/>
      <c r="D42" s="20"/>
      <c r="E42" s="20"/>
      <c r="F42" s="20"/>
      <c r="G42" s="20"/>
      <c r="H42" s="20"/>
      <c r="I42" s="20"/>
      <c r="J42" s="20"/>
      <c r="K42" s="20"/>
      <c r="L42" s="20"/>
      <c r="M42" s="20"/>
      <c r="N42" s="20"/>
      <c r="O42" s="20"/>
      <c r="P42" s="20"/>
      <c r="Q42" s="20"/>
    </row>
    <row r="43" spans="1:17" x14ac:dyDescent="0.25">
      <c r="A43" s="155" t="s">
        <v>90</v>
      </c>
      <c r="B43" s="156"/>
      <c r="C43" s="156"/>
      <c r="D43" s="156"/>
      <c r="E43" s="156"/>
      <c r="F43" s="156"/>
      <c r="G43" s="156"/>
      <c r="H43" s="156"/>
      <c r="I43" s="156"/>
      <c r="J43" s="156"/>
      <c r="K43" s="156"/>
      <c r="L43" s="156"/>
      <c r="M43" s="156"/>
      <c r="N43" s="156"/>
      <c r="O43" s="156"/>
      <c r="P43" s="156"/>
      <c r="Q43" s="156"/>
    </row>
    <row r="44" spans="1:17" x14ac:dyDescent="0.25">
      <c r="A44" s="13" t="s">
        <v>91</v>
      </c>
      <c r="B44" s="9">
        <v>252.92970267855631</v>
      </c>
      <c r="C44" s="9">
        <v>3.2310368262479257</v>
      </c>
      <c r="D44" s="221">
        <v>263.36447225540053</v>
      </c>
      <c r="E44" s="221">
        <v>4.4295636593206735</v>
      </c>
      <c r="F44" s="221">
        <v>253.49847950909799</v>
      </c>
      <c r="G44" s="221">
        <v>4.9033852762121848</v>
      </c>
      <c r="H44" s="221">
        <v>260.23729521819473</v>
      </c>
      <c r="I44" s="221">
        <v>6.2560966851041018</v>
      </c>
      <c r="J44" s="221">
        <v>250.60236397628279</v>
      </c>
      <c r="K44" s="221">
        <v>4.0962465114578164</v>
      </c>
      <c r="L44" s="221">
        <v>244.17609912949766</v>
      </c>
      <c r="M44" s="221">
        <v>5.8337194620052184</v>
      </c>
      <c r="N44" s="20">
        <v>-9.3223803796003004</v>
      </c>
      <c r="O44" s="20">
        <v>7.2360088267723688</v>
      </c>
      <c r="P44" s="20">
        <v>0.91300000000000003</v>
      </c>
      <c r="Q44" s="20">
        <v>7.0317999999999996</v>
      </c>
    </row>
    <row r="45" spans="1:17" x14ac:dyDescent="0.25">
      <c r="A45" s="13" t="s">
        <v>92</v>
      </c>
      <c r="B45" s="9">
        <v>263.07954254821186</v>
      </c>
      <c r="C45" s="9">
        <v>3.6411329593885484</v>
      </c>
      <c r="D45" s="221">
        <v>274.73414577672804</v>
      </c>
      <c r="E45" s="221">
        <v>4.8651499240391534</v>
      </c>
      <c r="F45" s="221">
        <v>275.23407742859297</v>
      </c>
      <c r="G45" s="221">
        <v>4.3122237946327333</v>
      </c>
      <c r="H45" s="221">
        <v>263.70400629856084</v>
      </c>
      <c r="I45" s="221">
        <v>5.036295783949905</v>
      </c>
      <c r="J45" s="221">
        <v>257.14288116451996</v>
      </c>
      <c r="K45" s="221">
        <v>4.9513048656863496</v>
      </c>
      <c r="L45" s="221">
        <v>254.09335008160593</v>
      </c>
      <c r="M45" s="221">
        <v>6.0614069808559528</v>
      </c>
      <c r="N45" s="20">
        <v>-21.140727346986999</v>
      </c>
      <c r="O45" s="20">
        <v>5.9061341866867405</v>
      </c>
      <c r="P45" s="20">
        <v>-12.071</v>
      </c>
      <c r="Q45" s="20">
        <v>6.1908000000000003</v>
      </c>
    </row>
    <row r="46" spans="1:17" x14ac:dyDescent="0.25">
      <c r="A46" s="19" t="s">
        <v>93</v>
      </c>
      <c r="B46" s="9">
        <v>253.08024294255102</v>
      </c>
      <c r="C46" s="9">
        <v>4.1228333432786073</v>
      </c>
      <c r="D46" s="221">
        <v>265.23639358221317</v>
      </c>
      <c r="E46" s="221">
        <v>5.0954234508930041</v>
      </c>
      <c r="F46" s="221">
        <v>258.65656055185252</v>
      </c>
      <c r="G46" s="221">
        <v>5.3851588002951223</v>
      </c>
      <c r="H46" s="221">
        <v>255.38555707875156</v>
      </c>
      <c r="I46" s="221">
        <v>5.3775135144857042</v>
      </c>
      <c r="J46" s="221">
        <v>255.39760448733676</v>
      </c>
      <c r="K46" s="221">
        <v>6.9395157150533748</v>
      </c>
      <c r="L46" s="221">
        <v>239.48210070249661</v>
      </c>
      <c r="M46" s="221">
        <v>6.7466412465035761</v>
      </c>
      <c r="N46" s="20">
        <v>-19.174459849355902</v>
      </c>
      <c r="O46" s="20">
        <v>8.1139361462281716</v>
      </c>
      <c r="P46" s="20">
        <v>-4.4589999999999996</v>
      </c>
      <c r="Q46" s="20">
        <v>6.9481999999999999</v>
      </c>
    </row>
    <row r="47" spans="1:17" x14ac:dyDescent="0.25">
      <c r="A47" s="19" t="s">
        <v>94</v>
      </c>
      <c r="B47" s="9">
        <v>222.52545187955738</v>
      </c>
      <c r="C47" s="9">
        <v>3.1745187244990793</v>
      </c>
      <c r="D47" s="221">
        <v>236.65242575930429</v>
      </c>
      <c r="E47" s="221">
        <v>5.096636327698203</v>
      </c>
      <c r="F47" s="221">
        <v>224.88741236765796</v>
      </c>
      <c r="G47" s="221">
        <v>5.6228671855970545</v>
      </c>
      <c r="H47" s="221">
        <v>222.83499633481128</v>
      </c>
      <c r="I47" s="221">
        <v>5.0405355983272946</v>
      </c>
      <c r="J47" s="221">
        <v>220.34476435592575</v>
      </c>
      <c r="K47" s="221">
        <v>4.8676908681271502</v>
      </c>
      <c r="L47" s="221">
        <v>214.47002580101656</v>
      </c>
      <c r="M47" s="221">
        <v>5.2834038491299786</v>
      </c>
      <c r="N47" s="20">
        <v>-10.417386566641399</v>
      </c>
      <c r="O47" s="20">
        <v>6.5960986837559297</v>
      </c>
      <c r="P47" s="20">
        <v>5.51</v>
      </c>
      <c r="Q47" s="20">
        <v>6.1357999999999997</v>
      </c>
    </row>
    <row r="48" spans="1:17" x14ac:dyDescent="0.25">
      <c r="A48" s="19" t="s">
        <v>95</v>
      </c>
      <c r="B48" s="9">
        <v>220.14979004627784</v>
      </c>
      <c r="C48" s="9">
        <v>4.1920225127984132</v>
      </c>
      <c r="D48" s="221">
        <v>254.84234622800651</v>
      </c>
      <c r="E48" s="221">
        <v>5.9990118406978477</v>
      </c>
      <c r="F48" s="221">
        <v>235.28776882623902</v>
      </c>
      <c r="G48" s="221">
        <v>10.043531643983924</v>
      </c>
      <c r="H48" s="221">
        <v>227.06842261511733</v>
      </c>
      <c r="I48" s="221">
        <v>9.4050807048958518</v>
      </c>
      <c r="J48" s="221">
        <v>202.94396961356642</v>
      </c>
      <c r="K48" s="221">
        <v>6.4635448765753356</v>
      </c>
      <c r="L48" s="221">
        <v>201.68780841821422</v>
      </c>
      <c r="M48" s="221">
        <v>6.1977744979813103</v>
      </c>
      <c r="N48" s="20">
        <v>-33.599960408024799</v>
      </c>
      <c r="O48" s="20">
        <v>10.946864243677684</v>
      </c>
      <c r="P48" s="20">
        <v>-25.428000000000001</v>
      </c>
      <c r="Q48" s="20">
        <v>9.8819999999999997</v>
      </c>
    </row>
    <row r="49" spans="1:17" x14ac:dyDescent="0.25">
      <c r="A49" s="129" t="s">
        <v>141</v>
      </c>
      <c r="B49" s="129"/>
      <c r="C49" s="129"/>
      <c r="D49" s="129"/>
      <c r="E49" s="129"/>
      <c r="F49" s="129"/>
      <c r="G49" s="129"/>
      <c r="H49" s="129"/>
      <c r="I49" s="129"/>
      <c r="J49" s="129"/>
      <c r="K49" s="129"/>
      <c r="L49" s="129"/>
      <c r="M49" s="129"/>
      <c r="N49" s="129"/>
      <c r="O49" s="129"/>
      <c r="P49" s="129"/>
      <c r="Q49" s="129"/>
    </row>
    <row r="50" spans="1:17" x14ac:dyDescent="0.25">
      <c r="A50" s="102" t="s">
        <v>96</v>
      </c>
      <c r="B50" s="102"/>
      <c r="C50" s="102"/>
      <c r="D50" s="102"/>
      <c r="E50" s="102"/>
      <c r="F50" s="102"/>
      <c r="G50" s="102"/>
      <c r="H50" s="102"/>
      <c r="I50" s="102"/>
      <c r="J50" s="102"/>
      <c r="K50" s="102"/>
      <c r="L50" s="102"/>
      <c r="M50" s="102"/>
      <c r="N50" s="102"/>
      <c r="O50" s="102"/>
      <c r="P50" s="102"/>
      <c r="Q50" s="102"/>
    </row>
  </sheetData>
  <mergeCells count="18">
    <mergeCell ref="L5:M5"/>
    <mergeCell ref="N5:O5"/>
    <mergeCell ref="P5:Q5"/>
    <mergeCell ref="A2:Q2"/>
    <mergeCell ref="A3:M3"/>
    <mergeCell ref="A4:A6"/>
    <mergeCell ref="B4:C5"/>
    <mergeCell ref="D4:M4"/>
    <mergeCell ref="N4:Q4"/>
    <mergeCell ref="D5:E5"/>
    <mergeCell ref="F5:G5"/>
    <mergeCell ref="H5:I5"/>
    <mergeCell ref="J5:K5"/>
    <mergeCell ref="A49:Q49"/>
    <mergeCell ref="A50:Q50"/>
    <mergeCell ref="A43:Q43"/>
    <mergeCell ref="A39:Q39"/>
    <mergeCell ref="A7:Q7"/>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B0B0C-5DE0-4529-AFAE-5D1A447C233E}">
  <dimension ref="A2:Q50"/>
  <sheetViews>
    <sheetView zoomScale="70" zoomScaleNormal="70" workbookViewId="0">
      <selection activeCell="O52" sqref="O52"/>
    </sheetView>
  </sheetViews>
  <sheetFormatPr defaultRowHeight="15" x14ac:dyDescent="0.25"/>
  <cols>
    <col min="1" max="1" width="32" bestFit="1" customWidth="1"/>
    <col min="2" max="17" width="13.42578125" customWidth="1"/>
  </cols>
  <sheetData>
    <row r="2" spans="1:17" x14ac:dyDescent="0.25">
      <c r="A2" s="127" t="s">
        <v>172</v>
      </c>
      <c r="B2" s="127"/>
      <c r="C2" s="127"/>
      <c r="D2" s="127"/>
      <c r="E2" s="127"/>
      <c r="F2" s="127"/>
      <c r="G2" s="127"/>
      <c r="H2" s="127"/>
      <c r="I2" s="127"/>
      <c r="J2" s="127"/>
      <c r="K2" s="127"/>
      <c r="L2" s="127"/>
      <c r="M2" s="127"/>
      <c r="N2" s="127"/>
      <c r="O2" s="127"/>
      <c r="P2" s="127"/>
      <c r="Q2" s="127"/>
    </row>
    <row r="3" spans="1:17" ht="14.45" customHeight="1" x14ac:dyDescent="0.25">
      <c r="A3" s="136"/>
      <c r="B3" s="136"/>
      <c r="C3" s="136"/>
      <c r="D3" s="136"/>
      <c r="E3" s="136"/>
      <c r="F3" s="136"/>
      <c r="G3" s="136"/>
      <c r="H3" s="136"/>
      <c r="I3" s="136"/>
      <c r="J3" s="136"/>
      <c r="K3" s="136"/>
      <c r="L3" s="136"/>
      <c r="M3" s="136"/>
    </row>
    <row r="4" spans="1:17" ht="43.5" customHeight="1" x14ac:dyDescent="0.25">
      <c r="A4" s="137" t="s">
        <v>101</v>
      </c>
      <c r="B4" s="138" t="s">
        <v>102</v>
      </c>
      <c r="C4" s="139" t="s">
        <v>103</v>
      </c>
      <c r="D4" s="138" t="s">
        <v>158</v>
      </c>
      <c r="E4" s="139" t="s">
        <v>159</v>
      </c>
      <c r="F4" s="139" t="s">
        <v>159</v>
      </c>
      <c r="G4" s="139" t="s">
        <v>159</v>
      </c>
      <c r="H4" s="139" t="s">
        <v>159</v>
      </c>
      <c r="I4" s="139" t="s">
        <v>159</v>
      </c>
      <c r="J4" s="139" t="s">
        <v>159</v>
      </c>
      <c r="K4" s="139" t="s">
        <v>159</v>
      </c>
      <c r="L4" s="139" t="s">
        <v>159</v>
      </c>
      <c r="M4" s="139" t="s">
        <v>159</v>
      </c>
      <c r="N4" s="176" t="s">
        <v>160</v>
      </c>
      <c r="O4" s="176"/>
      <c r="P4" s="176"/>
      <c r="Q4" s="176"/>
    </row>
    <row r="5" spans="1:17" ht="29.1" customHeight="1" x14ac:dyDescent="0.25">
      <c r="A5" s="137" t="s">
        <v>101</v>
      </c>
      <c r="B5" s="139" t="s">
        <v>103</v>
      </c>
      <c r="C5" s="139" t="s">
        <v>103</v>
      </c>
      <c r="D5" s="138" t="s">
        <v>161</v>
      </c>
      <c r="E5" s="139" t="s">
        <v>162</v>
      </c>
      <c r="F5" s="138" t="s">
        <v>163</v>
      </c>
      <c r="G5" s="139" t="s">
        <v>164</v>
      </c>
      <c r="H5" s="138" t="s">
        <v>165</v>
      </c>
      <c r="I5" s="139" t="s">
        <v>166</v>
      </c>
      <c r="J5" s="138" t="s">
        <v>167</v>
      </c>
      <c r="K5" s="139" t="s">
        <v>168</v>
      </c>
      <c r="L5" s="138" t="s">
        <v>169</v>
      </c>
      <c r="M5" s="139" t="s">
        <v>170</v>
      </c>
      <c r="N5" s="139" t="s">
        <v>110</v>
      </c>
      <c r="O5" s="139"/>
      <c r="P5" s="139" t="s">
        <v>111</v>
      </c>
      <c r="Q5" s="139"/>
    </row>
    <row r="6" spans="1:17" ht="29.1" customHeight="1" x14ac:dyDescent="0.25">
      <c r="A6" s="137" t="s">
        <v>101</v>
      </c>
      <c r="B6" s="68" t="s">
        <v>54</v>
      </c>
      <c r="C6" s="68" t="s">
        <v>55</v>
      </c>
      <c r="D6" s="68" t="s">
        <v>54</v>
      </c>
      <c r="E6" s="68" t="s">
        <v>55</v>
      </c>
      <c r="F6" s="68" t="s">
        <v>54</v>
      </c>
      <c r="G6" s="68" t="s">
        <v>55</v>
      </c>
      <c r="H6" s="68" t="s">
        <v>54</v>
      </c>
      <c r="I6" s="68" t="s">
        <v>55</v>
      </c>
      <c r="J6" s="68" t="s">
        <v>54</v>
      </c>
      <c r="K6" s="68" t="s">
        <v>55</v>
      </c>
      <c r="L6" s="68" t="s">
        <v>54</v>
      </c>
      <c r="M6" s="68" t="s">
        <v>55</v>
      </c>
      <c r="N6" s="68" t="s">
        <v>112</v>
      </c>
      <c r="O6" s="69" t="s">
        <v>113</v>
      </c>
      <c r="P6" s="68" t="s">
        <v>112</v>
      </c>
      <c r="Q6" s="69" t="s">
        <v>113</v>
      </c>
    </row>
    <row r="7" spans="1:17" x14ac:dyDescent="0.25">
      <c r="A7" s="155" t="s">
        <v>56</v>
      </c>
      <c r="B7" s="178"/>
      <c r="C7" s="178"/>
      <c r="D7" s="178"/>
      <c r="E7" s="178"/>
      <c r="F7" s="178"/>
      <c r="G7" s="178"/>
      <c r="H7" s="178"/>
      <c r="I7" s="178"/>
      <c r="J7" s="178"/>
      <c r="K7" s="178"/>
      <c r="L7" s="178"/>
      <c r="M7" s="178"/>
      <c r="N7" s="178"/>
      <c r="O7" s="178"/>
      <c r="P7" s="178"/>
      <c r="Q7" s="178"/>
    </row>
    <row r="8" spans="1:17" x14ac:dyDescent="0.25">
      <c r="A8" s="19" t="s">
        <v>57</v>
      </c>
      <c r="B8" s="41">
        <v>252.98655321851101</v>
      </c>
      <c r="C8" s="41">
        <v>0.68052726803270003</v>
      </c>
      <c r="D8" s="20">
        <v>273.49435571910499</v>
      </c>
      <c r="E8" s="20">
        <v>1.7463432146083699</v>
      </c>
      <c r="F8" s="20">
        <v>267.842861991711</v>
      </c>
      <c r="G8" s="20">
        <v>1.93048910063534</v>
      </c>
      <c r="H8" s="20">
        <v>256.71587092412699</v>
      </c>
      <c r="I8" s="20">
        <v>1.75338836408956</v>
      </c>
      <c r="J8" s="20">
        <v>247.045167385746</v>
      </c>
      <c r="K8" s="20">
        <v>1.8689738989839899</v>
      </c>
      <c r="L8" s="20">
        <v>230.862466942336</v>
      </c>
      <c r="M8" s="20">
        <v>1.22912326912109</v>
      </c>
      <c r="N8" s="20">
        <v>-36.980395049374401</v>
      </c>
      <c r="O8" s="20">
        <v>2.39079731538158</v>
      </c>
      <c r="P8" s="20">
        <v>-29.521068123623898</v>
      </c>
      <c r="Q8" s="20">
        <v>2.04379093800905</v>
      </c>
    </row>
    <row r="9" spans="1:17" x14ac:dyDescent="0.25">
      <c r="A9" s="19" t="s">
        <v>58</v>
      </c>
      <c r="B9" s="41">
        <v>261.96758157167602</v>
      </c>
      <c r="C9" s="41">
        <v>0.78852988283268799</v>
      </c>
      <c r="D9" s="20">
        <v>269.89934155131698</v>
      </c>
      <c r="E9" s="20">
        <v>1.9545749286620899</v>
      </c>
      <c r="F9" s="20">
        <v>278.29617998549003</v>
      </c>
      <c r="G9" s="20">
        <v>2.24724420580853</v>
      </c>
      <c r="H9" s="20">
        <v>269.43428026897902</v>
      </c>
      <c r="I9" s="20">
        <v>2.17893383172493</v>
      </c>
      <c r="J9" s="20">
        <v>254.20795883579601</v>
      </c>
      <c r="K9" s="20">
        <v>1.7802199598678099</v>
      </c>
      <c r="L9" s="20">
        <v>244.162563731224</v>
      </c>
      <c r="M9" s="20">
        <v>1.75492697948084</v>
      </c>
      <c r="N9" s="20">
        <v>-34.133616254266499</v>
      </c>
      <c r="O9" s="20">
        <v>2.9574816485117701</v>
      </c>
      <c r="P9" s="20">
        <v>-25.2402675276753</v>
      </c>
      <c r="Q9" s="20">
        <v>2.515433675128</v>
      </c>
    </row>
    <row r="10" spans="1:17" x14ac:dyDescent="0.25">
      <c r="A10" s="19" t="s">
        <v>59</v>
      </c>
      <c r="B10" s="41">
        <v>259.36267962756301</v>
      </c>
      <c r="C10" s="41">
        <v>0.73243772193366496</v>
      </c>
      <c r="D10" s="20">
        <v>268.40137081103899</v>
      </c>
      <c r="E10" s="20">
        <v>1.83260344572974</v>
      </c>
      <c r="F10" s="20">
        <v>274.59500074842902</v>
      </c>
      <c r="G10" s="20">
        <v>1.9124535999208401</v>
      </c>
      <c r="H10" s="20">
        <v>263.28943639081803</v>
      </c>
      <c r="I10" s="20">
        <v>1.5392670224726801</v>
      </c>
      <c r="J10" s="20">
        <v>252.872115081137</v>
      </c>
      <c r="K10" s="20">
        <v>2.2827167771215899</v>
      </c>
      <c r="L10" s="20">
        <v>240.162629504493</v>
      </c>
      <c r="M10" s="20">
        <v>1.5518124457668201</v>
      </c>
      <c r="N10" s="20">
        <v>-34.432371243935997</v>
      </c>
      <c r="O10" s="20">
        <v>2.63751786099423</v>
      </c>
      <c r="P10" s="20">
        <v>-22.302123037925298</v>
      </c>
      <c r="Q10" s="20">
        <v>2.39226937051941</v>
      </c>
    </row>
    <row r="11" spans="1:17" x14ac:dyDescent="0.25">
      <c r="A11" s="19" t="s">
        <v>60</v>
      </c>
      <c r="B11" s="41">
        <v>217.53559177256901</v>
      </c>
      <c r="C11" s="41">
        <v>1.8977137030043101</v>
      </c>
      <c r="D11" s="20">
        <v>239.55539693781199</v>
      </c>
      <c r="E11" s="20">
        <v>2.8267377898005601</v>
      </c>
      <c r="F11" s="20">
        <v>233.28139341761499</v>
      </c>
      <c r="G11" s="20">
        <v>2.42450455590502</v>
      </c>
      <c r="H11" s="20">
        <v>219.81952767056001</v>
      </c>
      <c r="I11" s="20">
        <v>3.0839952690904102</v>
      </c>
      <c r="J11" s="20">
        <v>205.18164314675099</v>
      </c>
      <c r="K11" s="20">
        <v>2.7184038647333599</v>
      </c>
      <c r="L11" s="20">
        <v>186.300503905212</v>
      </c>
      <c r="M11" s="20">
        <v>2.2990970080902802</v>
      </c>
      <c r="N11" s="20">
        <v>-46.980889512403401</v>
      </c>
      <c r="O11" s="20">
        <v>2.6465048877170601</v>
      </c>
      <c r="P11" s="20">
        <v>-26.5286783267209</v>
      </c>
      <c r="Q11" s="20">
        <v>2.6077688252197802</v>
      </c>
    </row>
    <row r="12" spans="1:17" x14ac:dyDescent="0.25">
      <c r="A12" s="19" t="s">
        <v>61</v>
      </c>
      <c r="B12" s="41">
        <v>237.583369668025</v>
      </c>
      <c r="C12" s="41">
        <v>0.73689800548933304</v>
      </c>
      <c r="D12" s="20">
        <v>257.254614156336</v>
      </c>
      <c r="E12" s="20">
        <v>2.05579820785124</v>
      </c>
      <c r="F12" s="20">
        <v>256.51535951197098</v>
      </c>
      <c r="G12" s="20">
        <v>1.6674565671863699</v>
      </c>
      <c r="H12" s="20">
        <v>243.89859791875401</v>
      </c>
      <c r="I12" s="20">
        <v>1.2531952822951999</v>
      </c>
      <c r="J12" s="20">
        <v>232.59902843834999</v>
      </c>
      <c r="K12" s="20">
        <v>1.1972346335650099</v>
      </c>
      <c r="L12" s="20">
        <v>213.056428344946</v>
      </c>
      <c r="M12" s="20">
        <v>1.3489106036653</v>
      </c>
      <c r="N12" s="20">
        <v>-43.4589311670249</v>
      </c>
      <c r="O12" s="20">
        <v>2.2245873545169901</v>
      </c>
      <c r="P12" s="20">
        <v>-28.691847756936401</v>
      </c>
      <c r="Q12" s="20">
        <v>2.36500994333529</v>
      </c>
    </row>
    <row r="13" spans="1:17" x14ac:dyDescent="0.25">
      <c r="A13" s="19" t="s">
        <v>62</v>
      </c>
      <c r="B13" s="41">
        <v>264.43389591591603</v>
      </c>
      <c r="C13" s="41">
        <v>0.74250242025567603</v>
      </c>
      <c r="D13" s="20">
        <v>272.21569396604201</v>
      </c>
      <c r="E13" s="20">
        <v>2.05981911851508</v>
      </c>
      <c r="F13" s="20">
        <v>278.76845826696501</v>
      </c>
      <c r="G13" s="20">
        <v>1.6988811557697501</v>
      </c>
      <c r="H13" s="20">
        <v>267.51669705814402</v>
      </c>
      <c r="I13" s="20">
        <v>1.8279591533145101</v>
      </c>
      <c r="J13" s="20">
        <v>260.68401961717802</v>
      </c>
      <c r="K13" s="20">
        <v>1.74013993595872</v>
      </c>
      <c r="L13" s="20">
        <v>246.19157229701401</v>
      </c>
      <c r="M13" s="20">
        <v>1.61576072224765</v>
      </c>
      <c r="N13" s="20">
        <v>-32.576885969950403</v>
      </c>
      <c r="O13" s="20">
        <v>2.5318692186976501</v>
      </c>
      <c r="P13" s="20">
        <v>-32.3384646893129</v>
      </c>
      <c r="Q13" s="20">
        <v>2.3265394535589099</v>
      </c>
    </row>
    <row r="14" spans="1:17" x14ac:dyDescent="0.25">
      <c r="A14" s="19" t="s">
        <v>63</v>
      </c>
      <c r="B14" s="41">
        <v>263.23683794396999</v>
      </c>
      <c r="C14" s="41">
        <v>0.565668132048744</v>
      </c>
      <c r="D14" s="20">
        <v>279.53412439085298</v>
      </c>
      <c r="E14" s="20">
        <v>1.42624464775689</v>
      </c>
      <c r="F14" s="20">
        <v>285.58565046474098</v>
      </c>
      <c r="G14" s="20">
        <v>1.3156608538887999</v>
      </c>
      <c r="H14" s="20">
        <v>271.97708197733601</v>
      </c>
      <c r="I14" s="20">
        <v>1.2643564360369299</v>
      </c>
      <c r="J14" s="20">
        <v>253.87880907407799</v>
      </c>
      <c r="K14" s="20">
        <v>1.22467623802336</v>
      </c>
      <c r="L14" s="20">
        <v>232.131393407584</v>
      </c>
      <c r="M14" s="20">
        <v>1.0734413652958401</v>
      </c>
      <c r="N14" s="20">
        <v>-53.454257057156802</v>
      </c>
      <c r="O14" s="20">
        <v>1.72368610437116</v>
      </c>
      <c r="P14" s="20">
        <v>-46.157051953554799</v>
      </c>
      <c r="Q14" s="20">
        <v>1.7495513391186901</v>
      </c>
    </row>
    <row r="15" spans="1:17" x14ac:dyDescent="0.25">
      <c r="A15" s="19" t="s">
        <v>64</v>
      </c>
      <c r="B15" s="41">
        <v>276.49584859513499</v>
      </c>
      <c r="C15" s="41">
        <v>0.97859129491696095</v>
      </c>
      <c r="D15" s="20">
        <v>287.55712524429703</v>
      </c>
      <c r="E15" s="20">
        <v>2.4355788113694201</v>
      </c>
      <c r="F15" s="20">
        <v>290.27624262759701</v>
      </c>
      <c r="G15" s="20">
        <v>2.4007826155232399</v>
      </c>
      <c r="H15" s="20">
        <v>285.45537856745199</v>
      </c>
      <c r="I15" s="20">
        <v>2.2331228310449802</v>
      </c>
      <c r="J15" s="20">
        <v>273.77669921866402</v>
      </c>
      <c r="K15" s="20">
        <v>1.6448209203619799</v>
      </c>
      <c r="L15" s="20">
        <v>253.84307123304299</v>
      </c>
      <c r="M15" s="20">
        <v>1.6435432491173501</v>
      </c>
      <c r="N15" s="20">
        <v>-36.433171394554002</v>
      </c>
      <c r="O15" s="20">
        <v>2.8709631462713201</v>
      </c>
      <c r="P15" s="20">
        <v>-36.183057068700997</v>
      </c>
      <c r="Q15" s="20">
        <v>2.5427226983870099</v>
      </c>
    </row>
    <row r="16" spans="1:17" x14ac:dyDescent="0.25">
      <c r="A16" s="19" t="s">
        <v>65</v>
      </c>
      <c r="B16" s="41">
        <v>247.94366227310101</v>
      </c>
      <c r="C16" s="41">
        <v>0.51385443267533404</v>
      </c>
      <c r="D16" s="20">
        <v>262.92270071343597</v>
      </c>
      <c r="E16" s="20">
        <v>1.6308959087452899</v>
      </c>
      <c r="F16" s="20">
        <v>265.33972341977199</v>
      </c>
      <c r="G16" s="20">
        <v>1.5615818363842999</v>
      </c>
      <c r="H16" s="20">
        <v>256.97463810787798</v>
      </c>
      <c r="I16" s="20">
        <v>1.47276601035027</v>
      </c>
      <c r="J16" s="20">
        <v>241.490083544817</v>
      </c>
      <c r="K16" s="20">
        <v>1.2757786655215899</v>
      </c>
      <c r="L16" s="20">
        <v>220.60377387335799</v>
      </c>
      <c r="M16" s="20">
        <v>1.47131808556403</v>
      </c>
      <c r="N16" s="20">
        <v>-44.735949546413799</v>
      </c>
      <c r="O16" s="20">
        <v>2.2603730404990898</v>
      </c>
      <c r="P16" s="20">
        <v>-25.995425790217901</v>
      </c>
      <c r="Q16" s="20">
        <v>1.97140241280034</v>
      </c>
    </row>
    <row r="17" spans="1:17" x14ac:dyDescent="0.25">
      <c r="A17" s="19" t="s">
        <v>66</v>
      </c>
      <c r="B17" s="41">
        <v>261.027906826981</v>
      </c>
      <c r="C17" s="41">
        <v>0.63610554882220005</v>
      </c>
      <c r="D17" s="20">
        <v>272.27412632997499</v>
      </c>
      <c r="E17" s="20">
        <v>1.9585901164631501</v>
      </c>
      <c r="F17" s="20">
        <v>272.44654262192802</v>
      </c>
      <c r="G17" s="20">
        <v>1.7888971812541801</v>
      </c>
      <c r="H17" s="20">
        <v>264.42543124942699</v>
      </c>
      <c r="I17" s="20">
        <v>1.7610269496052899</v>
      </c>
      <c r="J17" s="20">
        <v>255.06300056339899</v>
      </c>
      <c r="K17" s="20">
        <v>1.9380937279625801</v>
      </c>
      <c r="L17" s="20">
        <v>248.624905313005</v>
      </c>
      <c r="M17" s="20">
        <v>1.22904996922426</v>
      </c>
      <c r="N17" s="20">
        <v>-23.821637308922298</v>
      </c>
      <c r="O17" s="20">
        <v>2.3193539825942602</v>
      </c>
      <c r="P17" s="20">
        <v>-27.963814370543599</v>
      </c>
      <c r="Q17" s="20">
        <v>1.8433616369684001</v>
      </c>
    </row>
    <row r="18" spans="1:17" x14ac:dyDescent="0.25">
      <c r="A18" s="19" t="s">
        <v>67</v>
      </c>
      <c r="B18" s="41">
        <v>276.30983296027898</v>
      </c>
      <c r="C18" s="41">
        <v>0.74159013171480204</v>
      </c>
      <c r="D18" s="20">
        <v>286.85354251488599</v>
      </c>
      <c r="E18" s="20">
        <v>1.9302687391039199</v>
      </c>
      <c r="F18" s="20">
        <v>288.13486491959998</v>
      </c>
      <c r="G18" s="20">
        <v>1.88418877371205</v>
      </c>
      <c r="H18" s="20">
        <v>282.90886781318801</v>
      </c>
      <c r="I18" s="20">
        <v>1.58362000190611</v>
      </c>
      <c r="J18" s="20">
        <v>274.72066613775797</v>
      </c>
      <c r="K18" s="20">
        <v>1.5686529552275199</v>
      </c>
      <c r="L18" s="20">
        <v>256.49140600125799</v>
      </c>
      <c r="M18" s="20">
        <v>1.38735167069197</v>
      </c>
      <c r="N18" s="20">
        <v>-31.6434589183417</v>
      </c>
      <c r="O18" s="20">
        <v>2.4630601008222501</v>
      </c>
      <c r="P18" s="20">
        <v>-26.010348283174199</v>
      </c>
      <c r="Q18" s="20">
        <v>2.1875154824449998</v>
      </c>
    </row>
    <row r="19" spans="1:17" x14ac:dyDescent="0.25">
      <c r="A19" s="19" t="s">
        <v>68</v>
      </c>
      <c r="B19" s="41">
        <v>248.71302636354599</v>
      </c>
      <c r="C19" s="41">
        <v>0.93053520923225097</v>
      </c>
      <c r="D19" s="20">
        <v>262.12957172597402</v>
      </c>
      <c r="E19" s="20">
        <v>2.3290536193807401</v>
      </c>
      <c r="F19" s="20">
        <v>257.22823919925401</v>
      </c>
      <c r="G19" s="20">
        <v>2.25227570692353</v>
      </c>
      <c r="H19" s="20">
        <v>250.662521329578</v>
      </c>
      <c r="I19" s="20">
        <v>1.9966833500944401</v>
      </c>
      <c r="J19" s="20">
        <v>242.72268078952499</v>
      </c>
      <c r="K19" s="20">
        <v>1.9373045762880501</v>
      </c>
      <c r="L19" s="20">
        <v>231.144901106075</v>
      </c>
      <c r="M19" s="20">
        <v>1.94937414325479</v>
      </c>
      <c r="N19" s="20">
        <v>-26.083338093178199</v>
      </c>
      <c r="O19" s="20">
        <v>2.8066354505958402</v>
      </c>
      <c r="P19" s="20">
        <v>-11.0766765321061</v>
      </c>
      <c r="Q19" s="20">
        <v>2.8309908784098301</v>
      </c>
    </row>
    <row r="20" spans="1:17" x14ac:dyDescent="0.25">
      <c r="A20" s="19" t="s">
        <v>69</v>
      </c>
      <c r="B20" s="41">
        <v>236.16658490442299</v>
      </c>
      <c r="C20" s="41">
        <v>0.97743061046358204</v>
      </c>
      <c r="D20" s="20">
        <v>243.80488557722899</v>
      </c>
      <c r="E20" s="20">
        <v>1.64571487532462</v>
      </c>
      <c r="F20" s="20">
        <v>245.130826204606</v>
      </c>
      <c r="G20" s="20">
        <v>1.8207423546847299</v>
      </c>
      <c r="H20" s="20">
        <v>243.40244961483299</v>
      </c>
      <c r="I20" s="20">
        <v>1.95361816485826</v>
      </c>
      <c r="J20" s="20">
        <v>226.320670769923</v>
      </c>
      <c r="K20" s="20">
        <v>2.0200194558383102</v>
      </c>
      <c r="L20" s="20">
        <v>214.03039728957901</v>
      </c>
      <c r="M20" s="20">
        <v>2.38898105632195</v>
      </c>
      <c r="N20" s="20">
        <v>-31.1004289150269</v>
      </c>
      <c r="O20" s="20">
        <v>2.8400120117623699</v>
      </c>
      <c r="P20" s="20">
        <v>-19.449783093993101</v>
      </c>
      <c r="Q20" s="20">
        <v>3.02419607545106</v>
      </c>
    </row>
    <row r="21" spans="1:17" s="1" customFormat="1" x14ac:dyDescent="0.25">
      <c r="A21" s="7" t="s">
        <v>70</v>
      </c>
      <c r="B21" s="48">
        <v>230.75072677579001</v>
      </c>
      <c r="C21" s="48">
        <v>1.2787053426152999</v>
      </c>
      <c r="D21" s="21">
        <v>245.10022609049801</v>
      </c>
      <c r="E21" s="21">
        <v>2.30842324135239</v>
      </c>
      <c r="F21" s="21">
        <v>237.61208357231399</v>
      </c>
      <c r="G21" s="21">
        <v>2.6883954032521</v>
      </c>
      <c r="H21" s="21">
        <v>232.76155861049801</v>
      </c>
      <c r="I21" s="21">
        <v>2.4229538897312799</v>
      </c>
      <c r="J21" s="21">
        <v>226.878593850736</v>
      </c>
      <c r="K21" s="21">
        <v>1.7892963387339</v>
      </c>
      <c r="L21" s="21">
        <v>220.735228379771</v>
      </c>
      <c r="M21" s="21">
        <v>2.0172804550621</v>
      </c>
      <c r="N21" s="21">
        <v>-16.876855192542799</v>
      </c>
      <c r="O21" s="21">
        <v>3.2883576316006602</v>
      </c>
      <c r="P21" s="21">
        <v>-5.3544760169044201</v>
      </c>
      <c r="Q21" s="21">
        <v>2.9883744401371701</v>
      </c>
    </row>
    <row r="22" spans="1:17" x14ac:dyDescent="0.25">
      <c r="A22" s="19" t="s">
        <v>71</v>
      </c>
      <c r="B22" s="41">
        <v>244.25109619879501</v>
      </c>
      <c r="C22" s="41">
        <v>0.81007747769239802</v>
      </c>
      <c r="D22" s="20">
        <v>260.40921531484003</v>
      </c>
      <c r="E22" s="20">
        <v>3.0809975491475101</v>
      </c>
      <c r="F22" s="20">
        <v>260.26942550463798</v>
      </c>
      <c r="G22" s="20">
        <v>2.1499523773795701</v>
      </c>
      <c r="H22" s="20">
        <v>251.782541399623</v>
      </c>
      <c r="I22" s="20">
        <v>1.58841280765719</v>
      </c>
      <c r="J22" s="20">
        <v>237.35396211230201</v>
      </c>
      <c r="K22" s="20">
        <v>1.4500967613589799</v>
      </c>
      <c r="L22" s="20">
        <v>222.36805848550901</v>
      </c>
      <c r="M22" s="20">
        <v>1.51638777853468</v>
      </c>
      <c r="N22" s="20">
        <v>-37.901367019129502</v>
      </c>
      <c r="O22" s="20">
        <v>2.6857817183394701</v>
      </c>
      <c r="P22" s="20">
        <v>-27.5861137108867</v>
      </c>
      <c r="Q22" s="20">
        <v>2.52888229817487</v>
      </c>
    </row>
    <row r="23" spans="1:17" x14ac:dyDescent="0.25">
      <c r="A23" s="19" t="s">
        <v>72</v>
      </c>
      <c r="B23" s="41">
        <v>230.45604653696699</v>
      </c>
      <c r="C23" s="41">
        <v>0.97901754399987795</v>
      </c>
      <c r="D23" s="20">
        <v>243.74927629120299</v>
      </c>
      <c r="E23" s="20">
        <v>2.7240431075305702</v>
      </c>
      <c r="F23" s="20">
        <v>239.819468458931</v>
      </c>
      <c r="G23" s="20">
        <v>1.6709567732555199</v>
      </c>
      <c r="H23" s="20">
        <v>234.92238160875101</v>
      </c>
      <c r="I23" s="20">
        <v>1.6615901793950201</v>
      </c>
      <c r="J23" s="20">
        <v>226.02405792139501</v>
      </c>
      <c r="K23" s="20">
        <v>1.4141886544129301</v>
      </c>
      <c r="L23" s="20">
        <v>216.34615964769401</v>
      </c>
      <c r="M23" s="20">
        <v>1.5268715785093301</v>
      </c>
      <c r="N23" s="20">
        <v>-23.473308811236802</v>
      </c>
      <c r="O23" s="20">
        <v>1.91228947174925</v>
      </c>
      <c r="P23" s="20">
        <v>-17.585053689950801</v>
      </c>
      <c r="Q23" s="20">
        <v>2.22405426395729</v>
      </c>
    </row>
    <row r="24" spans="1:17" x14ac:dyDescent="0.25">
      <c r="A24" s="19" t="s">
        <v>73</v>
      </c>
      <c r="B24" s="41">
        <v>270.62049692058798</v>
      </c>
      <c r="C24" s="41">
        <v>0.79886247493228602</v>
      </c>
      <c r="D24" s="20">
        <v>279.18413462053798</v>
      </c>
      <c r="E24" s="20">
        <v>1.83439030231463</v>
      </c>
      <c r="F24" s="20">
        <v>281.661184043123</v>
      </c>
      <c r="G24" s="20">
        <v>1.7368131335442301</v>
      </c>
      <c r="H24" s="20">
        <v>274.992278315313</v>
      </c>
      <c r="I24" s="20">
        <v>1.9522922385943799</v>
      </c>
      <c r="J24" s="20">
        <v>266.60146270708799</v>
      </c>
      <c r="K24" s="20">
        <v>2.0071125961130898</v>
      </c>
      <c r="L24" s="20">
        <v>252.45861417882699</v>
      </c>
      <c r="M24" s="20">
        <v>1.7868312229035299</v>
      </c>
      <c r="N24" s="20">
        <v>-29.202569864296301</v>
      </c>
      <c r="O24" s="20">
        <v>2.6842515941288001</v>
      </c>
      <c r="P24" s="20">
        <v>-26.750523104563399</v>
      </c>
      <c r="Q24" s="20">
        <v>2.3431817110617201</v>
      </c>
    </row>
    <row r="25" spans="1:17" x14ac:dyDescent="0.25">
      <c r="A25" s="19" t="s">
        <v>74</v>
      </c>
      <c r="B25" s="41">
        <v>249.44918652525001</v>
      </c>
      <c r="C25" s="41">
        <v>2.07857131086271</v>
      </c>
      <c r="D25" s="20">
        <v>250.36408114450501</v>
      </c>
      <c r="E25" s="20">
        <v>3.99474347253298</v>
      </c>
      <c r="F25" s="20">
        <v>255.24391545762299</v>
      </c>
      <c r="G25" s="20">
        <v>3.8735007012040401</v>
      </c>
      <c r="H25" s="20">
        <v>251.65513297672501</v>
      </c>
      <c r="I25" s="20">
        <v>2.9567025559564</v>
      </c>
      <c r="J25" s="20">
        <v>252.11996128098301</v>
      </c>
      <c r="K25" s="20">
        <v>4.18334779457102</v>
      </c>
      <c r="L25" s="20">
        <v>238.16703259799601</v>
      </c>
      <c r="M25" s="20">
        <v>4.91631556559775</v>
      </c>
      <c r="N25" s="20">
        <v>-17.0768828596266</v>
      </c>
      <c r="O25" s="20">
        <v>6.1207209553733</v>
      </c>
      <c r="P25" s="20">
        <v>-8.7660898494342199</v>
      </c>
      <c r="Q25" s="20">
        <v>4.3854567308198096</v>
      </c>
    </row>
    <row r="26" spans="1:17" x14ac:dyDescent="0.25">
      <c r="A26" s="19" t="s">
        <v>75</v>
      </c>
      <c r="B26" s="41">
        <v>265.30433173837599</v>
      </c>
      <c r="C26" s="41">
        <v>0.89368332395513805</v>
      </c>
      <c r="D26" s="20">
        <v>277.59805844804902</v>
      </c>
      <c r="E26" s="20">
        <v>2.35331992384473</v>
      </c>
      <c r="F26" s="20">
        <v>278.44095557332997</v>
      </c>
      <c r="G26" s="20">
        <v>2.4032182262452499</v>
      </c>
      <c r="H26" s="20">
        <v>263.32812468514197</v>
      </c>
      <c r="I26" s="20">
        <v>2.4585200272900201</v>
      </c>
      <c r="J26" s="20">
        <v>264.22394191881801</v>
      </c>
      <c r="K26" s="20">
        <v>2.0157467002827998</v>
      </c>
      <c r="L26" s="20">
        <v>247.673459314106</v>
      </c>
      <c r="M26" s="20">
        <v>1.9399538588949901</v>
      </c>
      <c r="N26" s="20">
        <v>-30.767496259223499</v>
      </c>
      <c r="O26" s="20">
        <v>3.1479767699719501</v>
      </c>
      <c r="P26" s="20">
        <v>-25.099748637772599</v>
      </c>
      <c r="Q26" s="20">
        <v>2.4979606255554501</v>
      </c>
    </row>
    <row r="27" spans="1:17" x14ac:dyDescent="0.25">
      <c r="A27" s="19" t="s">
        <v>76</v>
      </c>
      <c r="B27" s="41">
        <v>226.31567548741401</v>
      </c>
      <c r="C27" s="41">
        <v>0.95575869777630496</v>
      </c>
      <c r="D27" s="20">
        <v>236.02008967481601</v>
      </c>
      <c r="E27" s="20">
        <v>1.9840133113904701</v>
      </c>
      <c r="F27" s="20">
        <v>234.523996712985</v>
      </c>
      <c r="G27" s="20">
        <v>1.58533993836548</v>
      </c>
      <c r="H27" s="20">
        <v>226.334244605641</v>
      </c>
      <c r="I27" s="20">
        <v>1.83455634404517</v>
      </c>
      <c r="J27" s="20">
        <v>226.56445359220501</v>
      </c>
      <c r="K27" s="20">
        <v>1.92797325290252</v>
      </c>
      <c r="L27" s="20">
        <v>212.541032726727</v>
      </c>
      <c r="M27" s="20">
        <v>1.6826788077249899</v>
      </c>
      <c r="N27" s="20">
        <v>-21.982963986258198</v>
      </c>
      <c r="O27" s="20">
        <v>2.31246675284945</v>
      </c>
      <c r="P27" s="20">
        <v>-14.125723131491601</v>
      </c>
      <c r="Q27" s="20">
        <v>2.23526332165964</v>
      </c>
    </row>
    <row r="28" spans="1:17" x14ac:dyDescent="0.25">
      <c r="A28" s="19" t="s">
        <v>77</v>
      </c>
      <c r="B28" s="41">
        <v>233.411411028424</v>
      </c>
      <c r="C28" s="41">
        <v>1.5145879559258999</v>
      </c>
      <c r="D28" s="20">
        <v>252.43486194417801</v>
      </c>
      <c r="E28" s="20">
        <v>2.8767735709625102</v>
      </c>
      <c r="F28" s="20">
        <v>244.14922431133701</v>
      </c>
      <c r="G28" s="20">
        <v>2.6225549500051502</v>
      </c>
      <c r="H28" s="20">
        <v>237.358347143651</v>
      </c>
      <c r="I28" s="20">
        <v>2.6495558219709001</v>
      </c>
      <c r="J28" s="20">
        <v>230.30288961760999</v>
      </c>
      <c r="K28" s="20">
        <v>2.7525844797499301</v>
      </c>
      <c r="L28" s="20">
        <v>213.65201956587401</v>
      </c>
      <c r="M28" s="20">
        <v>2.7933548657194298</v>
      </c>
      <c r="N28" s="20">
        <v>-30.4972047454627</v>
      </c>
      <c r="O28" s="20">
        <v>3.2936991249028602</v>
      </c>
      <c r="P28" s="20">
        <v>-17.408994060375701</v>
      </c>
      <c r="Q28" s="20">
        <v>2.79075569605495</v>
      </c>
    </row>
    <row r="29" spans="1:17" x14ac:dyDescent="0.25">
      <c r="A29" s="19" t="s">
        <v>78</v>
      </c>
      <c r="B29" s="41">
        <v>258.90751357044797</v>
      </c>
      <c r="C29" s="41">
        <v>0.88647702792962502</v>
      </c>
      <c r="D29" s="20">
        <v>269.156307511215</v>
      </c>
      <c r="E29" s="20">
        <v>2.4310478897985299</v>
      </c>
      <c r="F29" s="20">
        <v>271.13687263917899</v>
      </c>
      <c r="G29" s="20">
        <v>1.9101014642366301</v>
      </c>
      <c r="H29" s="20">
        <v>261.13520139686102</v>
      </c>
      <c r="I29" s="20">
        <v>1.64458154360242</v>
      </c>
      <c r="J29" s="20">
        <v>251.14595533494401</v>
      </c>
      <c r="K29" s="20">
        <v>2.1934226168672399</v>
      </c>
      <c r="L29" s="20">
        <v>244.07534655225399</v>
      </c>
      <c r="M29" s="20">
        <v>2.0925117022086499</v>
      </c>
      <c r="N29" s="20">
        <v>-27.061526086924601</v>
      </c>
      <c r="O29" s="20">
        <v>2.8182032642090999</v>
      </c>
      <c r="P29" s="20">
        <v>-17.076803038508299</v>
      </c>
      <c r="Q29" s="20">
        <v>2.42221854456551</v>
      </c>
    </row>
    <row r="30" spans="1:17" x14ac:dyDescent="0.25">
      <c r="A30" s="19" t="s">
        <v>79</v>
      </c>
      <c r="B30" s="41">
        <v>250.06072436382999</v>
      </c>
      <c r="C30" s="41">
        <v>0.85545198298494396</v>
      </c>
      <c r="D30" s="20">
        <v>267.47350013113203</v>
      </c>
      <c r="E30" s="20">
        <v>2.0970978212045401</v>
      </c>
      <c r="F30" s="20">
        <v>257.80641370632901</v>
      </c>
      <c r="G30" s="20">
        <v>2.1961340823144702</v>
      </c>
      <c r="H30" s="20">
        <v>254.22593396764</v>
      </c>
      <c r="I30" s="20">
        <v>1.88418136634779</v>
      </c>
      <c r="J30" s="20">
        <v>247.30197634049</v>
      </c>
      <c r="K30" s="20">
        <v>1.59197438685363</v>
      </c>
      <c r="L30" s="20">
        <v>230.38995707436499</v>
      </c>
      <c r="M30" s="20">
        <v>1.6189828675815101</v>
      </c>
      <c r="N30" s="20">
        <v>-27.416456631964198</v>
      </c>
      <c r="O30" s="20">
        <v>2.73680403857484</v>
      </c>
      <c r="P30" s="20">
        <v>-24.611651552064</v>
      </c>
      <c r="Q30" s="20">
        <v>2.5759218975245601</v>
      </c>
    </row>
    <row r="31" spans="1:17" x14ac:dyDescent="0.25">
      <c r="A31" s="19" t="s">
        <v>80</v>
      </c>
      <c r="B31" s="41">
        <v>246.728530127216</v>
      </c>
      <c r="C31" s="41">
        <v>1.0710649065462401</v>
      </c>
      <c r="D31" s="20">
        <v>249.07267638536501</v>
      </c>
      <c r="E31" s="20">
        <v>2.5988430247757601</v>
      </c>
      <c r="F31" s="20">
        <v>246.32748485801099</v>
      </c>
      <c r="G31" s="20">
        <v>1.7191192441154199</v>
      </c>
      <c r="H31" s="20">
        <v>249.59504169791299</v>
      </c>
      <c r="I31" s="20">
        <v>1.5405340535262</v>
      </c>
      <c r="J31" s="20">
        <v>247.50561138263299</v>
      </c>
      <c r="K31" s="20">
        <v>1.67162027097038</v>
      </c>
      <c r="L31" s="20">
        <v>241.710887918678</v>
      </c>
      <c r="M31" s="20">
        <v>1.8484863262187801</v>
      </c>
      <c r="N31" s="20">
        <v>-4.6165969393327897</v>
      </c>
      <c r="O31" s="20">
        <v>2.3900969865956601</v>
      </c>
      <c r="P31" s="20">
        <v>-0.74845320708665297</v>
      </c>
      <c r="Q31" s="20">
        <v>2.48075109741474</v>
      </c>
    </row>
    <row r="32" spans="1:17" x14ac:dyDescent="0.25">
      <c r="A32" s="19" t="s">
        <v>81</v>
      </c>
      <c r="B32" s="41">
        <v>240.89296721121099</v>
      </c>
      <c r="C32" s="41">
        <v>0.84895669230097304</v>
      </c>
      <c r="D32" s="20">
        <v>248.59844628911699</v>
      </c>
      <c r="E32" s="20">
        <v>2.2848180088188399</v>
      </c>
      <c r="F32" s="20">
        <v>247.62107921571101</v>
      </c>
      <c r="G32" s="20">
        <v>1.71529273195583</v>
      </c>
      <c r="H32" s="20">
        <v>244.03906603184399</v>
      </c>
      <c r="I32" s="20">
        <v>1.5920750718444701</v>
      </c>
      <c r="J32" s="20">
        <v>239.16222298488299</v>
      </c>
      <c r="K32" s="20">
        <v>1.5058046878201701</v>
      </c>
      <c r="L32" s="20">
        <v>230.22623307302601</v>
      </c>
      <c r="M32" s="20">
        <v>1.6680103304627101</v>
      </c>
      <c r="N32" s="20">
        <v>-17.394846142684699</v>
      </c>
      <c r="O32" s="20">
        <v>2.4925129112742401</v>
      </c>
      <c r="P32" s="20">
        <v>-13.2756988263181</v>
      </c>
      <c r="Q32" s="20">
        <v>2.2291366998636</v>
      </c>
    </row>
    <row r="33" spans="1:17" x14ac:dyDescent="0.25">
      <c r="A33" s="19" t="s">
        <v>82</v>
      </c>
      <c r="B33" s="41">
        <v>247.45421029903699</v>
      </c>
      <c r="C33" s="41">
        <v>1.36957231245208</v>
      </c>
      <c r="D33" s="20">
        <v>250.09543831009199</v>
      </c>
      <c r="E33" s="20">
        <v>2.2362627774374002</v>
      </c>
      <c r="F33" s="20">
        <v>258.03088226202999</v>
      </c>
      <c r="G33" s="20">
        <v>2.5277439438418399</v>
      </c>
      <c r="H33" s="20">
        <v>250.70117208867299</v>
      </c>
      <c r="I33" s="20">
        <v>2.9407807870291101</v>
      </c>
      <c r="J33" s="20">
        <v>243.31869240508701</v>
      </c>
      <c r="K33" s="20">
        <v>2.5173993867415398</v>
      </c>
      <c r="L33" s="20">
        <v>235.40803050731401</v>
      </c>
      <c r="M33" s="20">
        <v>2.2489645555842701</v>
      </c>
      <c r="N33" s="20">
        <v>-22.622851754716301</v>
      </c>
      <c r="O33" s="20">
        <v>3.03133302159757</v>
      </c>
      <c r="P33" s="20">
        <v>-15.540161676816</v>
      </c>
      <c r="Q33" s="20">
        <v>3.15392860858474</v>
      </c>
    </row>
    <row r="34" spans="1:17" x14ac:dyDescent="0.25">
      <c r="A34" s="19" t="s">
        <v>83</v>
      </c>
      <c r="B34" s="41">
        <v>272.64833371253002</v>
      </c>
      <c r="C34" s="41">
        <v>0.86354199518448105</v>
      </c>
      <c r="D34" s="20">
        <v>271.893330376932</v>
      </c>
      <c r="E34" s="20">
        <v>2.39424677589211</v>
      </c>
      <c r="F34" s="20">
        <v>278.00765436410001</v>
      </c>
      <c r="G34" s="20">
        <v>2.2109012990799601</v>
      </c>
      <c r="H34" s="20">
        <v>276.55645835818399</v>
      </c>
      <c r="I34" s="20">
        <v>2.4779454531231799</v>
      </c>
      <c r="J34" s="20">
        <v>272.92779078012398</v>
      </c>
      <c r="K34" s="20">
        <v>1.8176615945010799</v>
      </c>
      <c r="L34" s="20">
        <v>263.75192452425898</v>
      </c>
      <c r="M34" s="20">
        <v>1.6336696621311999</v>
      </c>
      <c r="N34" s="20">
        <v>-14.255729839840299</v>
      </c>
      <c r="O34" s="20">
        <v>2.6734400354927299</v>
      </c>
      <c r="P34" s="20">
        <v>-11.5340846024305</v>
      </c>
      <c r="Q34" s="20">
        <v>2.7066410677555499</v>
      </c>
    </row>
    <row r="35" spans="1:17" x14ac:dyDescent="0.25">
      <c r="A35" s="19" t="s">
        <v>84</v>
      </c>
      <c r="B35" s="41">
        <v>257.09177408169597</v>
      </c>
      <c r="C35" s="41">
        <v>0.74010486147833798</v>
      </c>
      <c r="D35" s="20">
        <v>276.51381987394899</v>
      </c>
      <c r="E35" s="20">
        <v>1.9812278769237801</v>
      </c>
      <c r="F35" s="20">
        <v>272.815333766131</v>
      </c>
      <c r="G35" s="20">
        <v>1.9222842362077599</v>
      </c>
      <c r="H35" s="20">
        <v>259.40896532571003</v>
      </c>
      <c r="I35" s="20">
        <v>1.9196996441788099</v>
      </c>
      <c r="J35" s="20">
        <v>247.52118841918701</v>
      </c>
      <c r="K35" s="20">
        <v>1.98105227106114</v>
      </c>
      <c r="L35" s="20">
        <v>238.648354027138</v>
      </c>
      <c r="M35" s="20">
        <v>1.75702572545965</v>
      </c>
      <c r="N35" s="20">
        <v>-34.166979738992701</v>
      </c>
      <c r="O35" s="20">
        <v>2.7040360514496</v>
      </c>
      <c r="P35" s="20">
        <v>-26.306127828867801</v>
      </c>
      <c r="Q35" s="20">
        <v>2.1650333447343799</v>
      </c>
    </row>
    <row r="36" spans="1:17" x14ac:dyDescent="0.25">
      <c r="A36" s="19" t="s">
        <v>85</v>
      </c>
      <c r="B36" s="41">
        <v>240.547515710477</v>
      </c>
      <c r="C36" s="41">
        <v>0.85486986797497999</v>
      </c>
      <c r="D36" s="20">
        <v>249.86153383276701</v>
      </c>
      <c r="E36" s="20">
        <v>2.0636177110589098</v>
      </c>
      <c r="F36" s="20">
        <v>251.32963680982101</v>
      </c>
      <c r="G36" s="20">
        <v>1.8089301010534999</v>
      </c>
      <c r="H36" s="20">
        <v>246.193282120888</v>
      </c>
      <c r="I36" s="20">
        <v>1.8414150211098801</v>
      </c>
      <c r="J36" s="20">
        <v>237.312311414231</v>
      </c>
      <c r="K36" s="20">
        <v>1.49910069297519</v>
      </c>
      <c r="L36" s="20">
        <v>221.90446974712</v>
      </c>
      <c r="M36" s="20">
        <v>1.5817036763893499</v>
      </c>
      <c r="N36" s="20">
        <v>-29.425167062701</v>
      </c>
      <c r="O36" s="20">
        <v>2.49094018805024</v>
      </c>
      <c r="P36" s="20">
        <v>-18.327928277685398</v>
      </c>
      <c r="Q36" s="20">
        <v>2.45284510809923</v>
      </c>
    </row>
    <row r="37" spans="1:17" s="1" customFormat="1" x14ac:dyDescent="0.25">
      <c r="A37" s="24" t="s">
        <v>86</v>
      </c>
      <c r="B37" s="48">
        <v>250.643238342405</v>
      </c>
      <c r="C37" s="48">
        <v>0.18929311899892501</v>
      </c>
      <c r="D37" s="21">
        <v>262.18696020267203</v>
      </c>
      <c r="E37" s="21">
        <v>0.42725695166585897</v>
      </c>
      <c r="F37" s="21">
        <v>262.35299843569902</v>
      </c>
      <c r="G37" s="21">
        <v>0.39239750212747998</v>
      </c>
      <c r="H37" s="21">
        <v>254.87829342152199</v>
      </c>
      <c r="I37" s="21">
        <v>0.37765591575950103</v>
      </c>
      <c r="J37" s="21">
        <v>246.09750395399399</v>
      </c>
      <c r="K37" s="21">
        <v>0.37141972311586502</v>
      </c>
      <c r="L37" s="21">
        <v>232.67802831964801</v>
      </c>
      <c r="M37" s="21">
        <v>0.36599009654021503</v>
      </c>
      <c r="N37" s="21">
        <v>-29.674970116051099</v>
      </c>
      <c r="O37" s="21">
        <v>0.52653955091361004</v>
      </c>
      <c r="P37" s="21">
        <v>-21.639870267780701</v>
      </c>
      <c r="Q37" s="21">
        <v>0.47332182544051798</v>
      </c>
    </row>
    <row r="38" spans="1:17" x14ac:dyDescent="0.25">
      <c r="A38" s="19" t="s">
        <v>115</v>
      </c>
      <c r="B38" s="20" t="s">
        <v>115</v>
      </c>
      <c r="C38" s="20" t="s">
        <v>115</v>
      </c>
      <c r="D38" s="20" t="s">
        <v>115</v>
      </c>
      <c r="E38" s="20" t="s">
        <v>115</v>
      </c>
      <c r="F38" s="20" t="s">
        <v>115</v>
      </c>
      <c r="G38" s="20" t="s">
        <v>115</v>
      </c>
      <c r="H38" s="20" t="s">
        <v>115</v>
      </c>
      <c r="I38" s="20" t="s">
        <v>115</v>
      </c>
      <c r="J38" s="20" t="s">
        <v>115</v>
      </c>
      <c r="K38" s="20" t="s">
        <v>115</v>
      </c>
      <c r="L38" s="20" t="s">
        <v>115</v>
      </c>
      <c r="M38" s="20" t="s">
        <v>115</v>
      </c>
      <c r="N38" s="25"/>
      <c r="O38" s="25"/>
      <c r="P38" s="25"/>
      <c r="Q38" s="25"/>
    </row>
    <row r="39" spans="1:17" x14ac:dyDescent="0.25">
      <c r="A39" s="93" t="s">
        <v>87</v>
      </c>
      <c r="B39" s="120"/>
      <c r="C39" s="120"/>
      <c r="D39" s="120"/>
      <c r="E39" s="120"/>
      <c r="F39" s="120"/>
      <c r="G39" s="120"/>
      <c r="H39" s="120"/>
      <c r="I39" s="120"/>
      <c r="J39" s="120"/>
      <c r="K39" s="120"/>
      <c r="L39" s="120"/>
      <c r="M39" s="120"/>
      <c r="N39" s="120"/>
      <c r="O39" s="120"/>
      <c r="P39" s="120"/>
      <c r="Q39" s="120"/>
    </row>
    <row r="40" spans="1:17" x14ac:dyDescent="0.25">
      <c r="A40" s="19" t="s">
        <v>88</v>
      </c>
      <c r="B40" s="9">
        <v>234.94382135672899</v>
      </c>
      <c r="C40" s="40">
        <v>1.5046603339447899</v>
      </c>
      <c r="D40" s="20">
        <v>246.701538649291</v>
      </c>
      <c r="E40" s="20">
        <v>2.5698415001017398</v>
      </c>
      <c r="F40" s="20">
        <v>242.469752555356</v>
      </c>
      <c r="G40" s="20">
        <v>2.1985494295124099</v>
      </c>
      <c r="H40" s="20">
        <v>239.45822700087399</v>
      </c>
      <c r="I40" s="20">
        <v>1.96845368944911</v>
      </c>
      <c r="J40" s="20">
        <v>231.35602397196001</v>
      </c>
      <c r="K40" s="20">
        <v>2.2673771381992398</v>
      </c>
      <c r="L40" s="20">
        <v>222.46009453849999</v>
      </c>
      <c r="M40" s="20">
        <v>2.1990397107467898</v>
      </c>
      <c r="N40" s="20">
        <v>-20.009658016856001</v>
      </c>
      <c r="O40" s="20">
        <v>2.46994168226224</v>
      </c>
      <c r="P40" s="20">
        <v>-9.9711375688002608</v>
      </c>
      <c r="Q40" s="20">
        <v>2.6513623136366302</v>
      </c>
    </row>
    <row r="41" spans="1:17" x14ac:dyDescent="0.25">
      <c r="A41" s="19" t="s">
        <v>89</v>
      </c>
      <c r="B41" s="9">
        <v>251.82175484568299</v>
      </c>
      <c r="C41" s="40">
        <v>0.77500511653654502</v>
      </c>
      <c r="D41" s="20">
        <v>276.44609132065699</v>
      </c>
      <c r="E41" s="20">
        <v>1.7152962339118401</v>
      </c>
      <c r="F41" s="20">
        <v>271.53609504242098</v>
      </c>
      <c r="G41" s="20">
        <v>1.5561398894877601</v>
      </c>
      <c r="H41" s="20">
        <v>259.20700330875798</v>
      </c>
      <c r="I41" s="20">
        <v>1.6639002844627699</v>
      </c>
      <c r="J41" s="20">
        <v>240.62425498262101</v>
      </c>
      <c r="K41" s="20">
        <v>1.76097094591505</v>
      </c>
      <c r="L41" s="20">
        <v>222.633218813079</v>
      </c>
      <c r="M41" s="20">
        <v>1.94801117741964</v>
      </c>
      <c r="N41" s="20">
        <v>-48.902876229341999</v>
      </c>
      <c r="O41" s="20">
        <v>2.54512101513793</v>
      </c>
      <c r="P41" s="20">
        <v>-23.434908808786499</v>
      </c>
      <c r="Q41" s="20">
        <v>2.7472188554879402</v>
      </c>
    </row>
    <row r="42" spans="1:17" x14ac:dyDescent="0.25">
      <c r="A42" s="19"/>
      <c r="B42" s="20"/>
      <c r="C42" s="20"/>
      <c r="D42" s="20"/>
      <c r="E42" s="20"/>
      <c r="F42" s="20"/>
      <c r="G42" s="20"/>
      <c r="H42" s="20"/>
      <c r="I42" s="20"/>
      <c r="J42" s="20"/>
      <c r="K42" s="20"/>
      <c r="L42" s="20"/>
      <c r="M42" s="20"/>
      <c r="N42" s="20"/>
      <c r="O42" s="20"/>
      <c r="P42" s="20"/>
      <c r="Q42" s="20"/>
    </row>
    <row r="43" spans="1:17" x14ac:dyDescent="0.25">
      <c r="A43" s="179" t="s">
        <v>90</v>
      </c>
      <c r="B43" s="180"/>
      <c r="C43" s="180"/>
      <c r="D43" s="180"/>
      <c r="E43" s="180"/>
      <c r="F43" s="180"/>
      <c r="G43" s="180"/>
      <c r="H43" s="180"/>
      <c r="I43" s="180"/>
      <c r="J43" s="180"/>
      <c r="K43" s="180"/>
      <c r="L43" s="180"/>
      <c r="M43" s="180"/>
      <c r="N43" s="180"/>
      <c r="O43" s="180"/>
      <c r="P43" s="180"/>
      <c r="Q43" s="180"/>
    </row>
    <row r="44" spans="1:17" x14ac:dyDescent="0.25">
      <c r="A44" s="13" t="s">
        <v>91</v>
      </c>
      <c r="B44" s="9">
        <v>240.08513231870657</v>
      </c>
      <c r="C44" s="17">
        <v>2.5772594236562205</v>
      </c>
      <c r="D44" s="225">
        <v>252.25639612486671</v>
      </c>
      <c r="E44" s="225">
        <v>3.6918726553987296</v>
      </c>
      <c r="F44" s="225">
        <v>243.52911360664993</v>
      </c>
      <c r="G44" s="225">
        <v>4.6765077880408255</v>
      </c>
      <c r="H44" s="225">
        <v>244.88200228555201</v>
      </c>
      <c r="I44" s="225">
        <v>4.9777624340324316</v>
      </c>
      <c r="J44" s="225">
        <v>235.71140890544743</v>
      </c>
      <c r="K44" s="225">
        <v>3.0523151514307756</v>
      </c>
      <c r="L44" s="225">
        <v>232.41475225103758</v>
      </c>
      <c r="M44" s="225">
        <v>3.9202046262949288</v>
      </c>
      <c r="N44" s="20">
        <v>-11.114361355612401</v>
      </c>
      <c r="O44" s="20">
        <v>5.7861791199858024</v>
      </c>
      <c r="P44" s="20">
        <v>-3.1269999999999998</v>
      </c>
      <c r="Q44" s="20">
        <v>5.5510000000000002</v>
      </c>
    </row>
    <row r="45" spans="1:17" x14ac:dyDescent="0.25">
      <c r="A45" s="13" t="s">
        <v>92</v>
      </c>
      <c r="B45" s="9">
        <v>242.94593503110386</v>
      </c>
      <c r="C45" s="17">
        <v>2.3261650500123499</v>
      </c>
      <c r="D45" s="225">
        <v>254.3399135740263</v>
      </c>
      <c r="E45" s="225">
        <v>3.7932226142665981</v>
      </c>
      <c r="F45" s="225">
        <v>255.35135906177734</v>
      </c>
      <c r="G45" s="225">
        <v>4.4309965361532839</v>
      </c>
      <c r="H45" s="225">
        <v>242.82376541052719</v>
      </c>
      <c r="I45" s="225">
        <v>3.7553910915479061</v>
      </c>
      <c r="J45" s="225">
        <v>237.41545207789773</v>
      </c>
      <c r="K45" s="225">
        <v>2.8149790512918971</v>
      </c>
      <c r="L45" s="225">
        <v>234.08094367434373</v>
      </c>
      <c r="M45" s="225">
        <v>4.1671152676852712</v>
      </c>
      <c r="N45" s="20">
        <v>-21.270415387433601</v>
      </c>
      <c r="O45" s="20">
        <v>5.128199133045741</v>
      </c>
      <c r="P45" s="20">
        <v>-14.577</v>
      </c>
      <c r="Q45" s="20">
        <v>5.6703000000000001</v>
      </c>
    </row>
    <row r="46" spans="1:17" x14ac:dyDescent="0.25">
      <c r="A46" s="19" t="s">
        <v>93</v>
      </c>
      <c r="B46" s="9">
        <v>234.5573226617135</v>
      </c>
      <c r="C46" s="17">
        <v>3.2140535563455912</v>
      </c>
      <c r="D46" s="225">
        <v>246.38626106529404</v>
      </c>
      <c r="E46" s="225">
        <v>4.6349813801723734</v>
      </c>
      <c r="F46" s="225">
        <v>242.13897108459213</v>
      </c>
      <c r="G46" s="225">
        <v>5.089075997245919</v>
      </c>
      <c r="H46" s="225">
        <v>238.07063600669804</v>
      </c>
      <c r="I46" s="225">
        <v>4.892234583349774</v>
      </c>
      <c r="J46" s="225">
        <v>234.22843149868126</v>
      </c>
      <c r="K46" s="225">
        <v>5.1973798037878653</v>
      </c>
      <c r="L46" s="225">
        <v>221.49038871038505</v>
      </c>
      <c r="M46" s="225">
        <v>4.2069643411314406</v>
      </c>
      <c r="N46" s="20">
        <v>-20.648582374207098</v>
      </c>
      <c r="O46" s="20">
        <v>6.71170699048937</v>
      </c>
      <c r="P46" s="20">
        <v>-7.7640000000000002</v>
      </c>
      <c r="Q46" s="20">
        <v>5.4978999999999996</v>
      </c>
    </row>
    <row r="47" spans="1:17" x14ac:dyDescent="0.25">
      <c r="A47" s="19" t="s">
        <v>94</v>
      </c>
      <c r="B47" s="9">
        <v>214.67466870971066</v>
      </c>
      <c r="C47" s="17">
        <v>2.0903900221977656</v>
      </c>
      <c r="D47" s="225">
        <v>228.66615531351508</v>
      </c>
      <c r="E47" s="225">
        <v>4.3215450410798439</v>
      </c>
      <c r="F47" s="225">
        <v>219.00167721234874</v>
      </c>
      <c r="G47" s="225">
        <v>4.2084254856756393</v>
      </c>
      <c r="H47" s="225">
        <v>214.7694313774216</v>
      </c>
      <c r="I47" s="225">
        <v>4.2973012985426369</v>
      </c>
      <c r="J47" s="225">
        <v>213.07328332701309</v>
      </c>
      <c r="K47" s="225">
        <v>3.625120641949267</v>
      </c>
      <c r="L47" s="225">
        <v>204.79129062288641</v>
      </c>
      <c r="M47" s="225">
        <v>3.373684599401396</v>
      </c>
      <c r="N47" s="20">
        <v>-14.2103865894624</v>
      </c>
      <c r="O47" s="20">
        <v>5.2963811859949379</v>
      </c>
      <c r="P47" s="20">
        <v>-2.0219999999999998</v>
      </c>
      <c r="Q47" s="20">
        <v>5.3258000000000001</v>
      </c>
    </row>
    <row r="48" spans="1:17" x14ac:dyDescent="0.25">
      <c r="A48" s="19" t="s">
        <v>95</v>
      </c>
      <c r="B48" s="9">
        <v>213.45050393440997</v>
      </c>
      <c r="C48" s="17">
        <v>3.747357591012443</v>
      </c>
      <c r="D48" s="225">
        <v>243.85902250053564</v>
      </c>
      <c r="E48" s="225">
        <v>5.96086108791632</v>
      </c>
      <c r="F48" s="225">
        <v>225.62933524597378</v>
      </c>
      <c r="G48" s="225">
        <v>8.515069997489995</v>
      </c>
      <c r="H48" s="225">
        <v>217.59966832639785</v>
      </c>
      <c r="I48" s="225">
        <v>8.0422366709168962</v>
      </c>
      <c r="J48" s="225">
        <v>201.43387215915021</v>
      </c>
      <c r="K48" s="225">
        <v>5.8552716539850529</v>
      </c>
      <c r="L48" s="225">
        <v>196.72566093670594</v>
      </c>
      <c r="M48" s="225">
        <v>4.8610047748637726</v>
      </c>
      <c r="N48" s="20">
        <v>-28.903674309267899</v>
      </c>
      <c r="O48" s="20">
        <v>8.7746841801408983</v>
      </c>
      <c r="P48" s="20">
        <v>-22.542999999999999</v>
      </c>
      <c r="Q48" s="20">
        <v>8.0548999999999999</v>
      </c>
    </row>
    <row r="49" spans="1:17" ht="36" customHeight="1" x14ac:dyDescent="0.25">
      <c r="A49" s="129" t="s">
        <v>141</v>
      </c>
      <c r="B49" s="129"/>
      <c r="C49" s="129"/>
      <c r="D49" s="129"/>
      <c r="E49" s="129"/>
      <c r="F49" s="129"/>
      <c r="G49" s="129"/>
      <c r="H49" s="129"/>
      <c r="I49" s="129"/>
      <c r="J49" s="129"/>
      <c r="K49" s="129"/>
      <c r="L49" s="129"/>
      <c r="M49" s="129"/>
      <c r="N49" s="129"/>
      <c r="O49" s="129"/>
      <c r="P49" s="129"/>
      <c r="Q49" s="129"/>
    </row>
    <row r="50" spans="1:17" x14ac:dyDescent="0.25">
      <c r="A50" s="102" t="s">
        <v>96</v>
      </c>
      <c r="B50" s="102"/>
      <c r="C50" s="102"/>
      <c r="D50" s="102"/>
      <c r="E50" s="102"/>
      <c r="F50" s="102"/>
      <c r="G50" s="102"/>
      <c r="H50" s="102"/>
      <c r="I50" s="102"/>
      <c r="J50" s="102"/>
      <c r="K50" s="102"/>
      <c r="L50" s="102"/>
      <c r="M50" s="102"/>
      <c r="N50" s="102"/>
      <c r="O50" s="102"/>
      <c r="P50" s="102"/>
      <c r="Q50" s="102"/>
    </row>
  </sheetData>
  <mergeCells count="18">
    <mergeCell ref="A2:Q2"/>
    <mergeCell ref="A3:M3"/>
    <mergeCell ref="A4:A6"/>
    <mergeCell ref="B4:C5"/>
    <mergeCell ref="D4:M4"/>
    <mergeCell ref="N4:Q4"/>
    <mergeCell ref="D5:E5"/>
    <mergeCell ref="F5:G5"/>
    <mergeCell ref="H5:I5"/>
    <mergeCell ref="J5:K5"/>
    <mergeCell ref="L5:M5"/>
    <mergeCell ref="N5:O5"/>
    <mergeCell ref="P5:Q5"/>
    <mergeCell ref="A49:Q49"/>
    <mergeCell ref="A50:Q50"/>
    <mergeCell ref="A7:Q7"/>
    <mergeCell ref="A39:Q39"/>
    <mergeCell ref="A43:Q43"/>
  </mergeCells>
  <printOptions gridLines="1"/>
  <pageMargins left="0.7" right="0.7" top="0.75" bottom="0.75" header="0.3" footer="0.3"/>
  <pageSetup paperSize="9" orientation="portrait" horizontalDpi="300" verticalDpi="300" r:id="rId1"/>
  <headerFooter>
    <oddFooter>&amp;C_x000D_&amp;1#&amp;"Calibri"&amp;10&amp;K0000FF Confidential - Confidentiel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88091-DCEE-48F4-BDED-A4F6E5A752A4}">
  <dimension ref="A1:M82"/>
  <sheetViews>
    <sheetView zoomScale="80" zoomScaleNormal="80" workbookViewId="0">
      <selection activeCell="M44" sqref="M44"/>
    </sheetView>
  </sheetViews>
  <sheetFormatPr defaultRowHeight="15" x14ac:dyDescent="0.25"/>
  <cols>
    <col min="1" max="1" width="25.85546875" customWidth="1"/>
    <col min="2" max="2" width="13.5703125" customWidth="1"/>
    <col min="3" max="3" width="11" customWidth="1"/>
    <col min="4" max="11" width="13.140625" customWidth="1"/>
    <col min="12" max="13" width="13.140625" style="58" customWidth="1"/>
  </cols>
  <sheetData>
    <row r="1" spans="1:13" x14ac:dyDescent="0.25">
      <c r="L1"/>
      <c r="M1"/>
    </row>
    <row r="2" spans="1:13" ht="33.75" customHeight="1" x14ac:dyDescent="0.25">
      <c r="A2" s="185" t="s">
        <v>36</v>
      </c>
      <c r="B2" s="185"/>
      <c r="C2" s="185"/>
      <c r="D2" s="185"/>
      <c r="E2" s="185"/>
      <c r="F2" s="185"/>
      <c r="G2" s="185"/>
      <c r="H2" s="185"/>
      <c r="I2" s="185"/>
      <c r="J2" s="185"/>
      <c r="K2" s="185"/>
      <c r="L2" s="185"/>
      <c r="M2" s="185"/>
    </row>
    <row r="3" spans="1:13" ht="33.75" customHeight="1" x14ac:dyDescent="0.25">
      <c r="A3" s="56"/>
      <c r="B3" s="56"/>
      <c r="C3" s="56"/>
      <c r="D3" s="56"/>
      <c r="E3" s="56"/>
      <c r="F3" s="56"/>
      <c r="G3" s="56"/>
      <c r="H3" s="56"/>
      <c r="I3" s="56"/>
      <c r="J3" s="56"/>
      <c r="K3" s="56"/>
      <c r="L3" s="56"/>
      <c r="M3" s="56"/>
    </row>
    <row r="4" spans="1:13" ht="49.5" customHeight="1" x14ac:dyDescent="0.25">
      <c r="A4" s="189" t="s">
        <v>101</v>
      </c>
      <c r="B4" s="139" t="s">
        <v>173</v>
      </c>
      <c r="C4" s="139" t="s">
        <v>103</v>
      </c>
      <c r="D4" s="139" t="s">
        <v>174</v>
      </c>
      <c r="E4" s="139" t="s">
        <v>175</v>
      </c>
      <c r="F4" s="139" t="s">
        <v>175</v>
      </c>
      <c r="G4" s="139" t="s">
        <v>175</v>
      </c>
      <c r="H4" s="139" t="s">
        <v>175</v>
      </c>
      <c r="I4" s="139" t="s">
        <v>175</v>
      </c>
      <c r="J4" s="139" t="s">
        <v>176</v>
      </c>
      <c r="K4" s="139"/>
      <c r="L4" s="139"/>
      <c r="M4" s="139"/>
    </row>
    <row r="5" spans="1:13" ht="63" customHeight="1" x14ac:dyDescent="0.25">
      <c r="A5" s="190"/>
      <c r="B5" s="139" t="s">
        <v>103</v>
      </c>
      <c r="C5" s="139" t="s">
        <v>103</v>
      </c>
      <c r="D5" s="138" t="s">
        <v>177</v>
      </c>
      <c r="E5" s="139" t="s">
        <v>178</v>
      </c>
      <c r="F5" s="138" t="s">
        <v>179</v>
      </c>
      <c r="G5" s="139" t="s">
        <v>180</v>
      </c>
      <c r="H5" s="138" t="s">
        <v>181</v>
      </c>
      <c r="I5" s="139" t="s">
        <v>182</v>
      </c>
      <c r="J5" s="139" t="s">
        <v>110</v>
      </c>
      <c r="K5" s="186"/>
      <c r="L5" s="139" t="s">
        <v>111</v>
      </c>
      <c r="M5" s="186"/>
    </row>
    <row r="6" spans="1:13" ht="30" x14ac:dyDescent="0.25">
      <c r="A6" s="191"/>
      <c r="B6" s="68" t="s">
        <v>183</v>
      </c>
      <c r="C6" s="69" t="s">
        <v>113</v>
      </c>
      <c r="D6" s="68" t="s">
        <v>183</v>
      </c>
      <c r="E6" s="69" t="s">
        <v>113</v>
      </c>
      <c r="F6" s="68" t="s">
        <v>183</v>
      </c>
      <c r="G6" s="69" t="s">
        <v>113</v>
      </c>
      <c r="H6" s="68" t="s">
        <v>183</v>
      </c>
      <c r="I6" s="69" t="s">
        <v>113</v>
      </c>
      <c r="J6" s="68" t="s">
        <v>184</v>
      </c>
      <c r="K6" s="69" t="s">
        <v>113</v>
      </c>
      <c r="L6" s="68" t="s">
        <v>184</v>
      </c>
      <c r="M6" s="69" t="s">
        <v>113</v>
      </c>
    </row>
    <row r="7" spans="1:13" x14ac:dyDescent="0.25">
      <c r="A7" s="183" t="s">
        <v>56</v>
      </c>
      <c r="B7" s="184"/>
      <c r="C7" s="184"/>
      <c r="D7" s="184"/>
      <c r="E7" s="184"/>
      <c r="F7" s="184"/>
      <c r="G7" s="184"/>
      <c r="H7" s="184"/>
      <c r="I7" s="184"/>
      <c r="J7" s="184"/>
      <c r="K7" s="184"/>
      <c r="L7" s="184"/>
      <c r="M7" s="184"/>
    </row>
    <row r="8" spans="1:13" ht="15.75" customHeight="1" x14ac:dyDescent="0.25">
      <c r="A8" s="19" t="s">
        <v>57</v>
      </c>
      <c r="B8" s="20">
        <v>254.36980745623899</v>
      </c>
      <c r="C8" s="20">
        <v>0.91083187360013895</v>
      </c>
      <c r="D8" s="20">
        <v>219.560307019791</v>
      </c>
      <c r="E8" s="20">
        <v>2.4465721774739699</v>
      </c>
      <c r="F8" s="20">
        <v>258.41238846715697</v>
      </c>
      <c r="G8" s="20">
        <v>1.2870497118986799</v>
      </c>
      <c r="H8" s="20">
        <v>283.58871799185101</v>
      </c>
      <c r="I8" s="20">
        <v>1.75849865994296</v>
      </c>
      <c r="J8" s="20">
        <v>64.0284109720602</v>
      </c>
      <c r="K8" s="20">
        <v>2.9490741672261902</v>
      </c>
      <c r="L8" s="20">
        <v>30.480940206370601</v>
      </c>
      <c r="M8" s="20">
        <v>3.0397350498436202</v>
      </c>
    </row>
    <row r="9" spans="1:13" ht="15.6" customHeight="1" x14ac:dyDescent="0.25">
      <c r="A9" s="19" t="s">
        <v>58</v>
      </c>
      <c r="B9" s="20">
        <v>274.74029685172798</v>
      </c>
      <c r="C9" s="20">
        <v>0.95471855859105803</v>
      </c>
      <c r="D9" s="20">
        <v>246.18622505136099</v>
      </c>
      <c r="E9" s="20">
        <v>1.8726647661133999</v>
      </c>
      <c r="F9" s="20">
        <v>280.19733812777002</v>
      </c>
      <c r="G9" s="20">
        <v>1.6399858161997301</v>
      </c>
      <c r="H9" s="20">
        <v>300.84132685780702</v>
      </c>
      <c r="I9" s="20">
        <v>1.4435670802562199</v>
      </c>
      <c r="J9" s="20">
        <v>54.655101806445401</v>
      </c>
      <c r="K9" s="20">
        <v>2.2863783182710198</v>
      </c>
      <c r="L9" s="20">
        <v>26.895337741517299</v>
      </c>
      <c r="M9" s="20">
        <v>2.51079074589591</v>
      </c>
    </row>
    <row r="10" spans="1:13" ht="15.75" customHeight="1" x14ac:dyDescent="0.25">
      <c r="A10" s="19" t="s">
        <v>59</v>
      </c>
      <c r="B10" s="20">
        <v>270.77031419740598</v>
      </c>
      <c r="C10" s="20">
        <v>0.87026822828777095</v>
      </c>
      <c r="D10" s="20">
        <v>237.00379762456501</v>
      </c>
      <c r="E10" s="20">
        <v>2.1528664595293301</v>
      </c>
      <c r="F10" s="20">
        <v>269.74130776767601</v>
      </c>
      <c r="G10" s="20">
        <v>1.66042666276383</v>
      </c>
      <c r="H10" s="20">
        <v>288.387897150436</v>
      </c>
      <c r="I10" s="20">
        <v>1.10638216426421</v>
      </c>
      <c r="J10" s="20">
        <v>51.384099525871299</v>
      </c>
      <c r="K10" s="20">
        <v>2.5289255047486101</v>
      </c>
      <c r="L10" s="20">
        <v>31.168734105332401</v>
      </c>
      <c r="M10" s="20">
        <v>2.7286433447293899</v>
      </c>
    </row>
    <row r="11" spans="1:13" x14ac:dyDescent="0.25">
      <c r="A11" s="19" t="s">
        <v>60</v>
      </c>
      <c r="B11" s="20">
        <v>217.88994995582101</v>
      </c>
      <c r="C11" s="20">
        <v>2.1531372328038798</v>
      </c>
      <c r="D11" s="20">
        <v>193.39499455887801</v>
      </c>
      <c r="E11" s="20">
        <v>2.6203510860024202</v>
      </c>
      <c r="F11" s="20">
        <v>232.46543062207499</v>
      </c>
      <c r="G11" s="20">
        <v>2.1257244548787702</v>
      </c>
      <c r="H11" s="20">
        <v>251.103816486944</v>
      </c>
      <c r="I11" s="20">
        <v>3.0080379775187001</v>
      </c>
      <c r="J11" s="20">
        <v>57.7088219280662</v>
      </c>
      <c r="K11" s="20">
        <v>3.8103204638777401</v>
      </c>
      <c r="L11" s="20">
        <v>29.0220973653764</v>
      </c>
      <c r="M11" s="20">
        <v>2.5673948806696298</v>
      </c>
    </row>
    <row r="12" spans="1:13" x14ac:dyDescent="0.25">
      <c r="A12" s="19" t="s">
        <v>61</v>
      </c>
      <c r="B12" s="20">
        <v>249.01928423864899</v>
      </c>
      <c r="C12" s="20">
        <v>0.84407981208010996</v>
      </c>
      <c r="D12" s="20">
        <v>226.81343472021899</v>
      </c>
      <c r="E12" s="20">
        <v>1.2143112109132801</v>
      </c>
      <c r="F12" s="20">
        <v>258.67834751917599</v>
      </c>
      <c r="G12" s="20">
        <v>1.29884618255996</v>
      </c>
      <c r="H12" s="20">
        <v>276.47313413904698</v>
      </c>
      <c r="I12" s="20">
        <v>1.3925019716397</v>
      </c>
      <c r="J12" s="20">
        <v>49.659699418827699</v>
      </c>
      <c r="K12" s="20">
        <v>1.8211251309888701</v>
      </c>
      <c r="L12" s="20">
        <v>23.396294257030998</v>
      </c>
      <c r="M12" s="20">
        <v>1.9805554156393701</v>
      </c>
    </row>
    <row r="13" spans="1:13" x14ac:dyDescent="0.25">
      <c r="A13" s="19" t="s">
        <v>62</v>
      </c>
      <c r="B13" s="20">
        <v>273.03369294336602</v>
      </c>
      <c r="C13" s="20">
        <v>0.81187416200837204</v>
      </c>
      <c r="D13" s="20">
        <v>252.86192538314</v>
      </c>
      <c r="E13" s="20">
        <v>2.1419904875224498</v>
      </c>
      <c r="F13" s="20">
        <v>274.54227171495302</v>
      </c>
      <c r="G13" s="20">
        <v>1.6306359796659</v>
      </c>
      <c r="H13" s="20">
        <v>294.652408216732</v>
      </c>
      <c r="I13" s="20">
        <v>1.18418302899325</v>
      </c>
      <c r="J13" s="20">
        <v>41.790482833592002</v>
      </c>
      <c r="K13" s="20">
        <v>2.5556646733511199</v>
      </c>
      <c r="L13" s="20">
        <v>18.8900087405707</v>
      </c>
      <c r="M13" s="20">
        <v>2.6782815498947001</v>
      </c>
    </row>
    <row r="14" spans="1:13" x14ac:dyDescent="0.25">
      <c r="A14" s="19" t="s">
        <v>63</v>
      </c>
      <c r="B14" s="20">
        <v>275.540250654494</v>
      </c>
      <c r="C14" s="20">
        <v>0.61975032561825005</v>
      </c>
      <c r="D14" s="20">
        <v>236.993961578848</v>
      </c>
      <c r="E14" s="20">
        <v>1.6608550250210099</v>
      </c>
      <c r="F14" s="20">
        <v>272.08886827824102</v>
      </c>
      <c r="G14" s="20">
        <v>0.99991412461033302</v>
      </c>
      <c r="H14" s="20">
        <v>296.79846653553199</v>
      </c>
      <c r="I14" s="20">
        <v>1.0601828373236599</v>
      </c>
      <c r="J14" s="20">
        <v>59.804504956684198</v>
      </c>
      <c r="K14" s="20">
        <v>2.0118387861429201</v>
      </c>
      <c r="L14" s="20">
        <v>27.7126720427778</v>
      </c>
      <c r="M14" s="20">
        <v>2.1185365985153801</v>
      </c>
    </row>
    <row r="15" spans="1:13" x14ac:dyDescent="0.25">
      <c r="A15" s="19" t="s">
        <v>64</v>
      </c>
      <c r="B15" s="20">
        <v>296.46861297084598</v>
      </c>
      <c r="C15" s="20">
        <v>1.2017002516822</v>
      </c>
      <c r="D15" s="20">
        <v>272.643180706137</v>
      </c>
      <c r="E15" s="20">
        <v>2.2205492225962602</v>
      </c>
      <c r="F15" s="20">
        <v>303.45920663731198</v>
      </c>
      <c r="G15" s="20">
        <v>1.38919480598957</v>
      </c>
      <c r="H15" s="20">
        <v>322.73935824987501</v>
      </c>
      <c r="I15" s="20">
        <v>1.6293061818053201</v>
      </c>
      <c r="J15" s="20">
        <v>50.096177543737603</v>
      </c>
      <c r="K15" s="20">
        <v>2.8045327691921802</v>
      </c>
      <c r="L15" s="20">
        <v>22.4750095384574</v>
      </c>
      <c r="M15" s="20">
        <v>3.2310852712454299</v>
      </c>
    </row>
    <row r="16" spans="1:13" x14ac:dyDescent="0.25">
      <c r="A16" s="19" t="s">
        <v>65</v>
      </c>
      <c r="B16" s="20">
        <v>254.80424813884699</v>
      </c>
      <c r="C16" s="20">
        <v>0.56386286035913102</v>
      </c>
      <c r="D16" s="20">
        <v>229.44126295282999</v>
      </c>
      <c r="E16" s="20">
        <v>1.4566435233866599</v>
      </c>
      <c r="F16" s="20">
        <v>261.16270363629002</v>
      </c>
      <c r="G16" s="20">
        <v>1.22229075279164</v>
      </c>
      <c r="H16" s="20">
        <v>285.15784122663399</v>
      </c>
      <c r="I16" s="20">
        <v>1.09758992681394</v>
      </c>
      <c r="J16" s="20">
        <v>55.7165782738033</v>
      </c>
      <c r="K16" s="20">
        <v>1.9342818426678099</v>
      </c>
      <c r="L16" s="20">
        <v>23.005142017445401</v>
      </c>
      <c r="M16" s="20">
        <v>1.80266587381259</v>
      </c>
    </row>
    <row r="17" spans="1:13" x14ac:dyDescent="0.25">
      <c r="A17" s="19" t="s">
        <v>66</v>
      </c>
      <c r="B17" s="20">
        <v>266.09159608822699</v>
      </c>
      <c r="C17" s="20">
        <v>0.75668496393483897</v>
      </c>
      <c r="D17" s="20">
        <v>214.78669376791299</v>
      </c>
      <c r="E17" s="20">
        <v>3.1887451247433898</v>
      </c>
      <c r="F17" s="20">
        <v>266.40542390099802</v>
      </c>
      <c r="G17" s="20">
        <v>1.0920121369670801</v>
      </c>
      <c r="H17" s="20">
        <v>291.42186788552402</v>
      </c>
      <c r="I17" s="20">
        <v>1.21486240210342</v>
      </c>
      <c r="J17" s="20">
        <v>76.635174117610603</v>
      </c>
      <c r="K17" s="20">
        <v>3.2963020340342299</v>
      </c>
      <c r="L17" s="20">
        <v>32.187545611268398</v>
      </c>
      <c r="M17" s="20">
        <v>3.2221899584340599</v>
      </c>
    </row>
    <row r="18" spans="1:13" x14ac:dyDescent="0.25">
      <c r="A18" s="19" t="s">
        <v>67</v>
      </c>
      <c r="B18" s="20">
        <v>289.196864744089</v>
      </c>
      <c r="C18" s="20">
        <v>0.89028259647555896</v>
      </c>
      <c r="D18" s="20">
        <v>261.86390426796601</v>
      </c>
      <c r="E18" s="20">
        <v>2.3694258846242402</v>
      </c>
      <c r="F18" s="20">
        <v>285.21794598723102</v>
      </c>
      <c r="G18" s="20">
        <v>1.22494006730409</v>
      </c>
      <c r="H18" s="20">
        <v>305.17424945323398</v>
      </c>
      <c r="I18" s="20">
        <v>1.0312693339797401</v>
      </c>
      <c r="J18" s="20">
        <v>43.310345185268297</v>
      </c>
      <c r="K18" s="20">
        <v>2.60966182428474</v>
      </c>
      <c r="L18" s="20">
        <v>16.8471679737229</v>
      </c>
      <c r="M18" s="20">
        <v>2.87127823923392</v>
      </c>
    </row>
    <row r="19" spans="1:13" x14ac:dyDescent="0.25">
      <c r="A19" s="19" t="s">
        <v>68</v>
      </c>
      <c r="B19" s="20">
        <v>262.76130937298399</v>
      </c>
      <c r="C19" s="20">
        <v>1.02321071096021</v>
      </c>
      <c r="D19" s="20">
        <v>243.468047574629</v>
      </c>
      <c r="E19" s="20">
        <v>1.8564263216407599</v>
      </c>
      <c r="F19" s="20">
        <v>264.523333749031</v>
      </c>
      <c r="G19" s="20">
        <v>1.9028514755966499</v>
      </c>
      <c r="H19" s="20">
        <v>281.96549933382602</v>
      </c>
      <c r="I19" s="20">
        <v>1.4873739559422701</v>
      </c>
      <c r="J19" s="20">
        <v>38.4974517591967</v>
      </c>
      <c r="K19" s="20">
        <v>2.37970505242646</v>
      </c>
      <c r="L19" s="20">
        <v>22.6695196169082</v>
      </c>
      <c r="M19" s="20">
        <v>2.5210583406363498</v>
      </c>
    </row>
    <row r="20" spans="1:13" x14ac:dyDescent="0.25">
      <c r="A20" s="19" t="s">
        <v>69</v>
      </c>
      <c r="B20" s="20">
        <v>243.60275871962301</v>
      </c>
      <c r="C20" s="20">
        <v>1.13412500723468</v>
      </c>
      <c r="D20" s="20">
        <v>209.28173375790001</v>
      </c>
      <c r="E20" s="20">
        <v>2.4893070107998798</v>
      </c>
      <c r="F20" s="20">
        <v>244.677953739918</v>
      </c>
      <c r="G20" s="20">
        <v>1.4738209807201299</v>
      </c>
      <c r="H20" s="20">
        <v>267.81912243009401</v>
      </c>
      <c r="I20" s="20">
        <v>1.47009619423402</v>
      </c>
      <c r="J20" s="20">
        <v>58.537388672194098</v>
      </c>
      <c r="K20" s="20">
        <v>2.5705971045946798</v>
      </c>
      <c r="L20" s="20">
        <v>43.437695511693498</v>
      </c>
      <c r="M20" s="20">
        <v>2.4596440412768299</v>
      </c>
    </row>
    <row r="21" spans="1:13" s="1" customFormat="1" x14ac:dyDescent="0.25">
      <c r="A21" s="7" t="s">
        <v>70</v>
      </c>
      <c r="B21" s="21">
        <v>245.49730614565499</v>
      </c>
      <c r="C21" s="21">
        <v>1.54915741750226</v>
      </c>
      <c r="D21" s="21">
        <v>232.925570771662</v>
      </c>
      <c r="E21" s="21">
        <v>1.90017898979293</v>
      </c>
      <c r="F21" s="21">
        <v>264.92485099238701</v>
      </c>
      <c r="G21" s="21">
        <v>2.4788435033534202</v>
      </c>
      <c r="H21" s="21">
        <v>272.48590306996903</v>
      </c>
      <c r="I21" s="21">
        <v>3.3213598853341502</v>
      </c>
      <c r="J21" s="21">
        <v>39.560332298307401</v>
      </c>
      <c r="K21" s="21">
        <v>3.8667698537328499</v>
      </c>
      <c r="L21" s="21">
        <v>21.6677098119732</v>
      </c>
      <c r="M21" s="21">
        <v>3.9541727251523699</v>
      </c>
    </row>
    <row r="22" spans="1:13" x14ac:dyDescent="0.25">
      <c r="A22" s="19" t="s">
        <v>71</v>
      </c>
      <c r="B22" s="20">
        <v>247.89064610933301</v>
      </c>
      <c r="C22" s="20">
        <v>0.92535966181210305</v>
      </c>
      <c r="D22" s="20">
        <v>210.62393804508301</v>
      </c>
      <c r="E22" s="20">
        <v>1.70607436611557</v>
      </c>
      <c r="F22" s="20">
        <v>243.412363132189</v>
      </c>
      <c r="G22" s="20">
        <v>1.4141058486165199</v>
      </c>
      <c r="H22" s="20">
        <v>272.69312954672199</v>
      </c>
      <c r="I22" s="20">
        <v>1.62221682637233</v>
      </c>
      <c r="J22" s="20">
        <v>62.069191501639096</v>
      </c>
      <c r="K22" s="20">
        <v>2.3952582915455101</v>
      </c>
      <c r="L22" s="20">
        <v>34.152781039990899</v>
      </c>
      <c r="M22" s="20">
        <v>2.4969287915674401</v>
      </c>
    </row>
    <row r="23" spans="1:13" x14ac:dyDescent="0.25">
      <c r="A23" s="19" t="s">
        <v>72</v>
      </c>
      <c r="B23" s="20">
        <v>238.29951519658101</v>
      </c>
      <c r="C23" s="20">
        <v>1.0317388064203401</v>
      </c>
      <c r="D23" s="20">
        <v>216.073740511594</v>
      </c>
      <c r="E23" s="20">
        <v>1.8424047600029201</v>
      </c>
      <c r="F23" s="20">
        <v>236.08163446065501</v>
      </c>
      <c r="G23" s="20">
        <v>1.44468475313311</v>
      </c>
      <c r="H23" s="20">
        <v>253.887137242828</v>
      </c>
      <c r="I23" s="20">
        <v>1.7005881107784</v>
      </c>
      <c r="J23" s="20">
        <v>37.813396731233603</v>
      </c>
      <c r="K23" s="20">
        <v>2.25439251663843</v>
      </c>
      <c r="L23" s="20">
        <v>18.370598632914401</v>
      </c>
      <c r="M23" s="20">
        <v>2.5844674191929</v>
      </c>
    </row>
    <row r="24" spans="1:13" x14ac:dyDescent="0.25">
      <c r="A24" s="19" t="s">
        <v>73</v>
      </c>
      <c r="B24" s="20">
        <v>280.84042682685299</v>
      </c>
      <c r="C24" s="20">
        <v>0.95248389659120303</v>
      </c>
      <c r="D24" s="20">
        <v>253.13575726321301</v>
      </c>
      <c r="E24" s="20">
        <v>2.5972687233626099</v>
      </c>
      <c r="F24" s="20">
        <v>282.08055251832099</v>
      </c>
      <c r="G24" s="20">
        <v>1.5028253629811299</v>
      </c>
      <c r="H24" s="20">
        <v>298.20403918789401</v>
      </c>
      <c r="I24" s="20">
        <v>1.3639202937057699</v>
      </c>
      <c r="J24" s="20">
        <v>45.068281924680399</v>
      </c>
      <c r="K24" s="20">
        <v>3.01459207240188</v>
      </c>
      <c r="L24" s="20">
        <v>23.197204775586599</v>
      </c>
      <c r="M24" s="20">
        <v>2.6014288106872399</v>
      </c>
    </row>
    <row r="25" spans="1:13" x14ac:dyDescent="0.25">
      <c r="A25" s="19" t="s">
        <v>74</v>
      </c>
      <c r="B25" s="20">
        <v>259.575010569553</v>
      </c>
      <c r="C25" s="20">
        <v>1.99264930317901</v>
      </c>
      <c r="D25" s="20">
        <v>247.40556546938899</v>
      </c>
      <c r="E25" s="20">
        <v>2.6680933171916701</v>
      </c>
      <c r="F25" s="20">
        <v>259.40594291629299</v>
      </c>
      <c r="G25" s="20">
        <v>3.3344348126062799</v>
      </c>
      <c r="H25" s="20">
        <v>283.75284713107698</v>
      </c>
      <c r="I25" s="20">
        <v>2.3897416372309799</v>
      </c>
      <c r="J25" s="20">
        <v>36.347281661687298</v>
      </c>
      <c r="K25" s="20">
        <v>3.4744556905256001</v>
      </c>
      <c r="L25" s="20">
        <v>26.505184241736899</v>
      </c>
      <c r="M25" s="20">
        <v>2.84291542627146</v>
      </c>
    </row>
    <row r="26" spans="1:13" x14ac:dyDescent="0.25">
      <c r="A26" s="19" t="s">
        <v>75</v>
      </c>
      <c r="B26" s="20">
        <v>278.55244389712499</v>
      </c>
      <c r="C26" s="20">
        <v>0.94582158362913704</v>
      </c>
      <c r="D26" s="20">
        <v>261.23467380518599</v>
      </c>
      <c r="E26" s="20">
        <v>2.1464005578835001</v>
      </c>
      <c r="F26" s="20">
        <v>285.72214009723001</v>
      </c>
      <c r="G26" s="20">
        <v>1.7251781090868199</v>
      </c>
      <c r="H26" s="20">
        <v>298.50196716670303</v>
      </c>
      <c r="I26" s="20">
        <v>1.51668986745137</v>
      </c>
      <c r="J26" s="20">
        <v>37.267293361517297</v>
      </c>
      <c r="K26" s="20">
        <v>2.8700923010248101</v>
      </c>
      <c r="L26" s="20">
        <v>15.4952212283095</v>
      </c>
      <c r="M26" s="20">
        <v>2.3349671043537001</v>
      </c>
    </row>
    <row r="27" spans="1:13" x14ac:dyDescent="0.25">
      <c r="A27" s="19" t="s">
        <v>76</v>
      </c>
      <c r="B27" s="20">
        <v>235.726882070664</v>
      </c>
      <c r="C27" s="20">
        <v>1.10505827073505</v>
      </c>
      <c r="D27" s="20">
        <v>213.655203564819</v>
      </c>
      <c r="E27" s="20">
        <v>2.31253551951768</v>
      </c>
      <c r="F27" s="20">
        <v>238.18022060834701</v>
      </c>
      <c r="G27" s="20">
        <v>1.1232192571309401</v>
      </c>
      <c r="H27" s="20">
        <v>260.93775844688099</v>
      </c>
      <c r="I27" s="20">
        <v>2.90318185166926</v>
      </c>
      <c r="J27" s="20">
        <v>47.2825548820622</v>
      </c>
      <c r="K27" s="20">
        <v>3.43506685770239</v>
      </c>
      <c r="L27" s="20">
        <v>28.993809797863801</v>
      </c>
      <c r="M27" s="20">
        <v>3.8690918753929902</v>
      </c>
    </row>
    <row r="28" spans="1:13" x14ac:dyDescent="0.25">
      <c r="A28" s="19" t="s">
        <v>77</v>
      </c>
      <c r="B28" s="20">
        <v>234.72943102858099</v>
      </c>
      <c r="C28" s="20">
        <v>1.72150348998987</v>
      </c>
      <c r="D28" s="20">
        <v>223.78056203013</v>
      </c>
      <c r="E28" s="20">
        <v>1.9995481572478599</v>
      </c>
      <c r="F28" s="20">
        <v>254.77746248200501</v>
      </c>
      <c r="G28" s="20">
        <v>2.41463468895157</v>
      </c>
      <c r="H28" s="20">
        <v>278.854377994012</v>
      </c>
      <c r="I28" s="20">
        <v>2.3846001174114</v>
      </c>
      <c r="J28" s="20">
        <v>55.073815963882403</v>
      </c>
      <c r="K28" s="20">
        <v>3.2584206698976601</v>
      </c>
      <c r="L28" s="20">
        <v>28.507302580684101</v>
      </c>
      <c r="M28" s="20">
        <v>3.0532532551304601</v>
      </c>
    </row>
    <row r="29" spans="1:13" x14ac:dyDescent="0.25">
      <c r="A29" s="19" t="s">
        <v>78</v>
      </c>
      <c r="B29" s="20">
        <v>271.60693286278399</v>
      </c>
      <c r="C29" s="20">
        <v>1.0311498211175101</v>
      </c>
      <c r="D29" s="20">
        <v>243.92830235505801</v>
      </c>
      <c r="E29" s="20">
        <v>2.6616379874513001</v>
      </c>
      <c r="F29" s="20">
        <v>279.44349145163699</v>
      </c>
      <c r="G29" s="20">
        <v>1.5168339199738501</v>
      </c>
      <c r="H29" s="20">
        <v>291.49332747666699</v>
      </c>
      <c r="I29" s="20">
        <v>1.72065457873697</v>
      </c>
      <c r="J29" s="20">
        <v>47.565025121608798</v>
      </c>
      <c r="K29" s="20">
        <v>3.2130264745133799</v>
      </c>
      <c r="L29" s="20">
        <v>27.5562033299666</v>
      </c>
      <c r="M29" s="20">
        <v>2.8576650592693502</v>
      </c>
    </row>
    <row r="30" spans="1:13" x14ac:dyDescent="0.25">
      <c r="A30" s="19" t="s">
        <v>79</v>
      </c>
      <c r="B30" s="20">
        <v>260.20563739258898</v>
      </c>
      <c r="C30" s="20">
        <v>0.98268467086101596</v>
      </c>
      <c r="D30" s="20">
        <v>228.84922155019299</v>
      </c>
      <c r="E30" s="20">
        <v>3.90230420968442</v>
      </c>
      <c r="F30" s="20">
        <v>260.7063577161</v>
      </c>
      <c r="G30" s="20">
        <v>1.1298140502298799</v>
      </c>
      <c r="H30" s="20">
        <v>286.16978118709602</v>
      </c>
      <c r="I30" s="20">
        <v>1.98448902078344</v>
      </c>
      <c r="J30" s="20">
        <v>57.3205596369028</v>
      </c>
      <c r="K30" s="20">
        <v>4.5314605823754803</v>
      </c>
      <c r="L30" s="20">
        <v>28.6072597245787</v>
      </c>
      <c r="M30" s="20">
        <v>4.9073499691496503</v>
      </c>
    </row>
    <row r="31" spans="1:13" x14ac:dyDescent="0.25">
      <c r="A31" s="19" t="s">
        <v>80</v>
      </c>
      <c r="B31" s="20">
        <v>253.93232031398799</v>
      </c>
      <c r="C31" s="20">
        <v>1.2247176105625299</v>
      </c>
      <c r="D31" s="20">
        <v>238.07169156729</v>
      </c>
      <c r="E31" s="20">
        <v>2.5187112277451602</v>
      </c>
      <c r="F31" s="20">
        <v>254.76861704833701</v>
      </c>
      <c r="G31" s="20">
        <v>1.28152951387888</v>
      </c>
      <c r="H31" s="20">
        <v>269.11205929650799</v>
      </c>
      <c r="I31" s="20">
        <v>2.3360214676636799</v>
      </c>
      <c r="J31" s="20">
        <v>31.040367729218499</v>
      </c>
      <c r="K31" s="20">
        <v>3.3336550324263299</v>
      </c>
      <c r="L31" s="20">
        <v>15.757216528236199</v>
      </c>
      <c r="M31" s="20">
        <v>3.4995231993198801</v>
      </c>
    </row>
    <row r="32" spans="1:13" ht="13.9" customHeight="1" x14ac:dyDescent="0.25">
      <c r="A32" s="19" t="s">
        <v>81</v>
      </c>
      <c r="B32" s="20">
        <v>247.237610436642</v>
      </c>
      <c r="C32" s="20">
        <v>0.87990157969390803</v>
      </c>
      <c r="D32" s="20">
        <v>240.535241128525</v>
      </c>
      <c r="E32" s="20">
        <v>1.1786633813837899</v>
      </c>
      <c r="F32" s="20">
        <v>256.53881222867398</v>
      </c>
      <c r="G32" s="20">
        <v>1.9689672097590001</v>
      </c>
      <c r="H32" s="20">
        <v>264.365604709428</v>
      </c>
      <c r="I32" s="20">
        <v>1.6499281742562</v>
      </c>
      <c r="J32" s="20">
        <v>23.830363580903601</v>
      </c>
      <c r="K32" s="20">
        <v>2.1065050717932898</v>
      </c>
      <c r="L32" s="20">
        <v>6.7913809571996202</v>
      </c>
      <c r="M32" s="20">
        <v>2.0439237910386701</v>
      </c>
    </row>
    <row r="33" spans="1:13" ht="13.9" customHeight="1" x14ac:dyDescent="0.25">
      <c r="A33" s="19" t="s">
        <v>83</v>
      </c>
      <c r="B33" s="20">
        <v>258.20852407066002</v>
      </c>
      <c r="C33" s="20">
        <v>1.3911256481185901</v>
      </c>
      <c r="D33" s="20">
        <v>263.55898474435298</v>
      </c>
      <c r="E33" s="20">
        <v>2.5208902524408598</v>
      </c>
      <c r="F33" s="20">
        <v>282.74025524308098</v>
      </c>
      <c r="G33" s="20">
        <v>1.97451589373974</v>
      </c>
      <c r="H33" s="20">
        <v>296.726570960733</v>
      </c>
      <c r="I33" s="20">
        <v>1.28944545005592</v>
      </c>
      <c r="J33" s="20">
        <v>33.167586216380002</v>
      </c>
      <c r="K33" s="20">
        <v>2.9772749304578299</v>
      </c>
      <c r="L33" s="20">
        <v>20.464277628399898</v>
      </c>
      <c r="M33" s="20">
        <v>2.4983046819400898</v>
      </c>
    </row>
    <row r="34" spans="1:13" x14ac:dyDescent="0.25">
      <c r="A34" s="19" t="s">
        <v>84</v>
      </c>
      <c r="B34" s="20">
        <v>284.08271532646802</v>
      </c>
      <c r="C34" s="20">
        <v>0.98028164627314596</v>
      </c>
      <c r="D34" s="20">
        <v>225.05079230447799</v>
      </c>
      <c r="E34" s="20">
        <v>2.8096987878488502</v>
      </c>
      <c r="F34" s="20">
        <v>272.424385225545</v>
      </c>
      <c r="G34" s="20">
        <v>1.20426688500773</v>
      </c>
      <c r="H34" s="20">
        <v>294.92055808487402</v>
      </c>
      <c r="I34" s="20">
        <v>1.2221124179682299</v>
      </c>
      <c r="J34" s="20">
        <v>69.869765780395696</v>
      </c>
      <c r="K34" s="20">
        <v>3.3529502509587399</v>
      </c>
      <c r="L34" s="20">
        <v>37.020735076361198</v>
      </c>
      <c r="M34" s="20">
        <v>3.1997534635967599</v>
      </c>
    </row>
    <row r="35" spans="1:13" ht="17.25" customHeight="1" x14ac:dyDescent="0.25">
      <c r="A35" s="19" t="s">
        <v>82</v>
      </c>
      <c r="B35" s="20">
        <v>266.31677711553698</v>
      </c>
      <c r="C35" s="20">
        <v>0.73447026480465405</v>
      </c>
      <c r="D35" s="20">
        <v>214.10170324962999</v>
      </c>
      <c r="E35" s="20">
        <v>4.0183198527294097</v>
      </c>
      <c r="F35" s="20">
        <v>256.15082640380098</v>
      </c>
      <c r="G35" s="20">
        <v>2.2581937808079302</v>
      </c>
      <c r="H35" s="20">
        <v>279.20736743472497</v>
      </c>
      <c r="I35" s="20">
        <v>2.2024300930863099</v>
      </c>
      <c r="J35" s="20">
        <v>65.105664185095094</v>
      </c>
      <c r="K35" s="20">
        <v>4.0411876167909702</v>
      </c>
      <c r="L35" s="20">
        <v>26.890748038717401</v>
      </c>
      <c r="M35" s="20">
        <v>3.8338158421255999</v>
      </c>
    </row>
    <row r="36" spans="1:13" x14ac:dyDescent="0.25">
      <c r="A36" s="19" t="s">
        <v>85</v>
      </c>
      <c r="B36" s="20">
        <v>248.45914165865</v>
      </c>
      <c r="C36" s="20">
        <v>0.98652771500813596</v>
      </c>
      <c r="D36" s="20">
        <v>217.17188111823</v>
      </c>
      <c r="E36" s="20">
        <v>1.5869049985644601</v>
      </c>
      <c r="F36" s="20">
        <v>250.745939845647</v>
      </c>
      <c r="G36" s="20">
        <v>1.22486652849833</v>
      </c>
      <c r="H36" s="20">
        <v>281.07249816920699</v>
      </c>
      <c r="I36" s="20">
        <v>1.6286890611254701</v>
      </c>
      <c r="J36" s="20">
        <v>63.900617050977303</v>
      </c>
      <c r="K36" s="20">
        <v>2.1897136904007399</v>
      </c>
      <c r="L36" s="20">
        <v>34.356774651075199</v>
      </c>
      <c r="M36" s="20">
        <v>2.3488626032342501</v>
      </c>
    </row>
    <row r="37" spans="1:13" x14ac:dyDescent="0.25">
      <c r="A37" s="24" t="s">
        <v>86</v>
      </c>
      <c r="B37" s="21">
        <v>259.981045081172</v>
      </c>
      <c r="C37" s="21">
        <v>0.210654177071018</v>
      </c>
      <c r="D37" s="48">
        <v>233.60007925665599</v>
      </c>
      <c r="E37" s="48">
        <v>0.44022745016722298</v>
      </c>
      <c r="F37" s="48">
        <v>263.78194387993398</v>
      </c>
      <c r="G37" s="48">
        <v>0.31528491906038397</v>
      </c>
      <c r="H37" s="48">
        <v>283.74167700216799</v>
      </c>
      <c r="I37" s="48">
        <v>0.33955466010063301</v>
      </c>
      <c r="J37" s="48">
        <v>50.141597745512001</v>
      </c>
      <c r="K37" s="48">
        <v>0.55120018747501198</v>
      </c>
      <c r="L37" s="48">
        <v>25.604226647312601</v>
      </c>
      <c r="M37" s="48">
        <v>0.543470900122481</v>
      </c>
    </row>
    <row r="38" spans="1:13" ht="17.25" customHeight="1" x14ac:dyDescent="0.25">
      <c r="A38" s="19"/>
      <c r="B38" s="20"/>
      <c r="C38" s="20"/>
      <c r="D38" s="20"/>
      <c r="E38" s="20"/>
      <c r="F38" s="20"/>
      <c r="G38" s="20"/>
      <c r="H38" s="20"/>
      <c r="I38" s="20"/>
      <c r="J38" s="20"/>
      <c r="K38" s="20"/>
      <c r="L38" s="20"/>
      <c r="M38" s="20"/>
    </row>
    <row r="39" spans="1:13" ht="17.25" customHeight="1" x14ac:dyDescent="0.25">
      <c r="A39" s="47" t="s">
        <v>87</v>
      </c>
      <c r="B39" s="20"/>
      <c r="C39" s="20"/>
      <c r="D39" s="20"/>
      <c r="E39" s="20"/>
      <c r="F39" s="20"/>
      <c r="G39" s="20"/>
      <c r="H39" s="20"/>
      <c r="I39" s="20"/>
      <c r="J39" s="20"/>
      <c r="K39" s="20"/>
      <c r="L39" s="20"/>
      <c r="M39" s="20"/>
    </row>
    <row r="40" spans="1:13" x14ac:dyDescent="0.25">
      <c r="A40" s="19" t="s">
        <v>88</v>
      </c>
      <c r="B40" s="9">
        <v>254.251318063393</v>
      </c>
      <c r="C40" s="9">
        <v>1.77243924761357</v>
      </c>
      <c r="D40" s="20">
        <v>235.514604669542</v>
      </c>
      <c r="E40" s="20">
        <v>2.4414378462789501</v>
      </c>
      <c r="F40" s="20">
        <v>258.38329396047101</v>
      </c>
      <c r="G40" s="20">
        <v>2.1101212787573398</v>
      </c>
      <c r="H40" s="20">
        <v>274.41552382741401</v>
      </c>
      <c r="I40" s="20">
        <v>2.2373120480773299</v>
      </c>
      <c r="J40" s="20">
        <v>38.9009191578726</v>
      </c>
      <c r="K40" s="20">
        <v>2.9740649890029101</v>
      </c>
      <c r="L40" s="20">
        <v>23.925710894198101</v>
      </c>
      <c r="M40" s="20">
        <v>3.8174795687141101</v>
      </c>
    </row>
    <row r="41" spans="1:13" x14ac:dyDescent="0.25">
      <c r="A41" s="19" t="s">
        <v>89</v>
      </c>
      <c r="B41" s="9">
        <v>254.54043214316701</v>
      </c>
      <c r="C41" s="9">
        <v>0.73094263896337597</v>
      </c>
      <c r="D41" s="20">
        <v>229.06686539961501</v>
      </c>
      <c r="E41" s="20">
        <v>1.3415415572547</v>
      </c>
      <c r="F41" s="20">
        <v>260.93806110323902</v>
      </c>
      <c r="G41" s="20">
        <v>1.4951054263557999</v>
      </c>
      <c r="H41" s="20">
        <v>286.83167579837698</v>
      </c>
      <c r="I41" s="20">
        <v>1.4550803570503701</v>
      </c>
      <c r="J41" s="20">
        <v>57.764810398761398</v>
      </c>
      <c r="K41" s="20">
        <v>1.99276976317263</v>
      </c>
      <c r="L41" s="20">
        <v>20.2998253862132</v>
      </c>
      <c r="M41" s="20">
        <v>2.6366170230199701</v>
      </c>
    </row>
    <row r="42" spans="1:13" x14ac:dyDescent="0.25">
      <c r="A42" s="19"/>
      <c r="B42" s="20"/>
      <c r="C42" s="20"/>
      <c r="D42" s="20"/>
      <c r="E42" s="20"/>
      <c r="F42" s="20"/>
      <c r="G42" s="20"/>
      <c r="H42" s="20"/>
      <c r="I42" s="20"/>
      <c r="J42" s="20"/>
      <c r="K42" s="20"/>
      <c r="L42" s="20"/>
      <c r="M42" s="20"/>
    </row>
    <row r="43" spans="1:13" ht="17.25" customHeight="1" x14ac:dyDescent="0.25">
      <c r="A43" s="47" t="s">
        <v>90</v>
      </c>
      <c r="B43" s="20"/>
      <c r="C43" s="20"/>
      <c r="D43" s="20"/>
      <c r="E43" s="20"/>
      <c r="F43" s="20"/>
      <c r="G43" s="20"/>
      <c r="H43" s="20"/>
      <c r="I43" s="20"/>
      <c r="J43" s="20"/>
      <c r="K43" s="20"/>
      <c r="L43" s="20"/>
      <c r="M43" s="20"/>
    </row>
    <row r="44" spans="1:13" x14ac:dyDescent="0.25">
      <c r="A44" s="13" t="s">
        <v>91</v>
      </c>
      <c r="B44" s="9">
        <v>255.13797103270176</v>
      </c>
      <c r="C44" s="9">
        <v>3.1670013891897359</v>
      </c>
      <c r="D44" s="20">
        <v>244.41794050015352</v>
      </c>
      <c r="E44" s="20">
        <v>3.7025853625710483</v>
      </c>
      <c r="F44" s="20">
        <v>271.65271472468982</v>
      </c>
      <c r="G44" s="20">
        <v>5.072404200166349</v>
      </c>
      <c r="H44" s="20">
        <v>279.60038466099917</v>
      </c>
      <c r="I44" s="20">
        <v>6.1629965031476788</v>
      </c>
      <c r="J44" s="20">
        <v>35.182444160845698</v>
      </c>
      <c r="K44" s="20">
        <v>7.0740331165235979</v>
      </c>
      <c r="L44" s="20">
        <v>19.434000000000001</v>
      </c>
      <c r="M44" s="20">
        <v>8.6316000000000006</v>
      </c>
    </row>
    <row r="45" spans="1:13" x14ac:dyDescent="0.25">
      <c r="A45" s="13" t="s">
        <v>92</v>
      </c>
      <c r="B45" s="9">
        <v>261.50198277047934</v>
      </c>
      <c r="C45" s="9">
        <v>3.3121219064387777</v>
      </c>
      <c r="D45" s="20">
        <v>250.37966426513336</v>
      </c>
      <c r="E45" s="20">
        <v>4.0723997662279041</v>
      </c>
      <c r="F45" s="20">
        <v>277.53261843294212</v>
      </c>
      <c r="G45" s="20">
        <v>3.8934575456254992</v>
      </c>
      <c r="H45" s="20">
        <v>279.32170296383339</v>
      </c>
      <c r="I45" s="20">
        <v>5.687956825972897</v>
      </c>
      <c r="J45" s="20">
        <v>28.942038698699999</v>
      </c>
      <c r="K45" s="20">
        <v>6.0370230768238891</v>
      </c>
      <c r="L45" s="20">
        <v>12.324999999999999</v>
      </c>
      <c r="M45" s="20">
        <v>6.8140999999999998</v>
      </c>
    </row>
    <row r="46" spans="1:13" x14ac:dyDescent="0.25">
      <c r="A46" s="19" t="s">
        <v>93</v>
      </c>
      <c r="B46" s="9">
        <v>252.66190206491621</v>
      </c>
      <c r="C46" s="9">
        <v>3.8912497619876789</v>
      </c>
      <c r="D46" s="20">
        <v>234.1135351705199</v>
      </c>
      <c r="E46" s="20">
        <v>4.3198647167658981</v>
      </c>
      <c r="F46" s="20">
        <v>270.99075702461812</v>
      </c>
      <c r="G46" s="20">
        <v>6.3025087344262865</v>
      </c>
      <c r="H46" s="20">
        <v>275.06752755143981</v>
      </c>
      <c r="I46" s="20">
        <v>5.0976845272794105</v>
      </c>
      <c r="J46" s="20">
        <v>40.9539923809199</v>
      </c>
      <c r="K46" s="20">
        <v>7.0786798948659682</v>
      </c>
      <c r="L46" s="20">
        <v>21.271999999999998</v>
      </c>
      <c r="M46" s="20">
        <v>6.9924999999999997</v>
      </c>
    </row>
    <row r="47" spans="1:13" x14ac:dyDescent="0.25">
      <c r="A47" s="19" t="s">
        <v>94</v>
      </c>
      <c r="B47" s="9">
        <v>225.29664952138995</v>
      </c>
      <c r="C47" s="9">
        <v>2.7897312696373464</v>
      </c>
      <c r="D47" s="20">
        <v>217.21848439761447</v>
      </c>
      <c r="E47" s="20">
        <v>3.3894125070245922</v>
      </c>
      <c r="F47" s="20">
        <v>242.62697628869373</v>
      </c>
      <c r="G47" s="20">
        <v>4.3576303436489967</v>
      </c>
      <c r="H47" s="20">
        <v>258.93618476880459</v>
      </c>
      <c r="I47" s="20">
        <v>8.9796551745856377</v>
      </c>
      <c r="J47" s="20">
        <v>41.717700371190098</v>
      </c>
      <c r="K47" s="20">
        <v>9.2900155053822608</v>
      </c>
      <c r="L47" s="20">
        <v>25.888999999999999</v>
      </c>
      <c r="M47" s="20">
        <v>9.1316000000000006</v>
      </c>
    </row>
    <row r="48" spans="1:13" x14ac:dyDescent="0.25">
      <c r="A48" s="19" t="s">
        <v>95</v>
      </c>
      <c r="B48" s="9">
        <v>223.32776693468242</v>
      </c>
      <c r="C48" s="9">
        <v>3.9785302528807382</v>
      </c>
      <c r="D48" s="20">
        <v>214.43816016584975</v>
      </c>
      <c r="E48" s="20">
        <v>5.5607085266006182</v>
      </c>
      <c r="F48" s="20">
        <v>240.60760626214272</v>
      </c>
      <c r="G48" s="20">
        <v>7.3389825175905363</v>
      </c>
      <c r="H48" s="20">
        <v>256.63092377190736</v>
      </c>
      <c r="I48" s="20">
        <v>9.8633247595144447</v>
      </c>
      <c r="J48" s="20">
        <v>42.192763606057603</v>
      </c>
      <c r="K48" s="20">
        <v>10.915881802716603</v>
      </c>
      <c r="L48" s="20">
        <v>12.438000000000001</v>
      </c>
      <c r="M48" s="20">
        <v>11.552</v>
      </c>
    </row>
    <row r="49" spans="1:13" ht="36" customHeight="1" x14ac:dyDescent="0.25">
      <c r="A49" s="187" t="s">
        <v>185</v>
      </c>
      <c r="B49" s="188"/>
      <c r="C49" s="188"/>
      <c r="D49" s="188"/>
      <c r="E49" s="188"/>
      <c r="F49" s="188"/>
      <c r="G49" s="188"/>
      <c r="H49" s="188"/>
      <c r="I49" s="188"/>
      <c r="J49" s="188"/>
      <c r="K49" s="188"/>
      <c r="L49" s="188"/>
      <c r="M49" s="188"/>
    </row>
    <row r="50" spans="1:13" x14ac:dyDescent="0.25">
      <c r="A50" s="181" t="s">
        <v>96</v>
      </c>
      <c r="B50" s="182"/>
      <c r="C50" s="182"/>
      <c r="D50" s="182"/>
      <c r="E50" s="182"/>
      <c r="F50" s="182"/>
      <c r="G50" s="182"/>
      <c r="H50" s="182"/>
      <c r="I50" s="182"/>
      <c r="J50" s="182"/>
      <c r="K50" s="182"/>
      <c r="L50" s="182"/>
      <c r="M50" s="182"/>
    </row>
    <row r="51" spans="1:13" x14ac:dyDescent="0.25">
      <c r="A51" s="46"/>
      <c r="B51" s="51"/>
      <c r="C51" s="51"/>
      <c r="D51" s="52"/>
      <c r="E51" s="53"/>
      <c r="F51" s="57"/>
      <c r="G51" s="39"/>
      <c r="H51" s="39"/>
      <c r="L51"/>
      <c r="M51"/>
    </row>
    <row r="52" spans="1:13" x14ac:dyDescent="0.25">
      <c r="A52" s="46"/>
      <c r="B52" s="51"/>
      <c r="C52" s="51"/>
      <c r="D52" s="52"/>
      <c r="E52" s="53"/>
      <c r="F52" s="57"/>
      <c r="G52" s="39"/>
      <c r="H52" s="39"/>
      <c r="L52"/>
      <c r="M52"/>
    </row>
    <row r="53" spans="1:13" x14ac:dyDescent="0.25">
      <c r="A53" s="46"/>
      <c r="B53" s="51"/>
      <c r="C53" s="51"/>
      <c r="D53" s="52"/>
      <c r="E53" s="53"/>
      <c r="F53" s="57"/>
      <c r="G53" s="39"/>
      <c r="H53" s="39"/>
      <c r="L53"/>
      <c r="M53"/>
    </row>
    <row r="54" spans="1:13" x14ac:dyDescent="0.25">
      <c r="A54" s="46"/>
      <c r="B54" s="51"/>
      <c r="C54" s="51"/>
      <c r="D54" s="52"/>
      <c r="E54" s="53"/>
      <c r="L54"/>
      <c r="M54"/>
    </row>
    <row r="55" spans="1:13" x14ac:dyDescent="0.25">
      <c r="A55" s="46"/>
      <c r="B55" s="51"/>
      <c r="C55" s="51"/>
      <c r="D55" s="52"/>
      <c r="E55" s="53"/>
      <c r="G55" s="39"/>
      <c r="L55"/>
      <c r="M55"/>
    </row>
    <row r="56" spans="1:13" x14ac:dyDescent="0.25">
      <c r="A56" s="46"/>
      <c r="B56" s="51"/>
      <c r="C56" s="51"/>
      <c r="D56" s="52"/>
      <c r="E56" s="53"/>
      <c r="F56" s="39"/>
      <c r="G56" s="39"/>
      <c r="L56"/>
      <c r="M56"/>
    </row>
    <row r="57" spans="1:13" x14ac:dyDescent="0.25">
      <c r="A57" s="46"/>
      <c r="B57" s="51"/>
      <c r="C57" s="51"/>
      <c r="D57" s="52"/>
      <c r="E57" s="53"/>
      <c r="F57" s="39"/>
      <c r="G57" s="39"/>
      <c r="K57" s="39"/>
      <c r="L57"/>
      <c r="M57"/>
    </row>
    <row r="58" spans="1:13" x14ac:dyDescent="0.25">
      <c r="A58" s="46"/>
      <c r="B58" s="51"/>
      <c r="C58" s="51"/>
      <c r="D58" s="52"/>
      <c r="E58" s="53"/>
      <c r="F58" s="39"/>
      <c r="K58" s="39"/>
      <c r="L58"/>
      <c r="M58"/>
    </row>
    <row r="59" spans="1:13" x14ac:dyDescent="0.25">
      <c r="A59" s="46"/>
      <c r="B59" s="51"/>
      <c r="C59" s="51"/>
      <c r="D59" s="52"/>
      <c r="E59" s="53"/>
      <c r="K59" s="39"/>
      <c r="L59"/>
      <c r="M59"/>
    </row>
    <row r="60" spans="1:13" x14ac:dyDescent="0.25">
      <c r="A60" s="46"/>
      <c r="B60" s="51"/>
      <c r="C60" s="51"/>
      <c r="D60" s="52"/>
      <c r="E60" s="53"/>
      <c r="K60" s="39"/>
      <c r="L60"/>
      <c r="M60"/>
    </row>
    <row r="61" spans="1:13" x14ac:dyDescent="0.25">
      <c r="A61" s="46"/>
      <c r="B61" s="51"/>
      <c r="C61" s="51"/>
      <c r="D61" s="52"/>
      <c r="E61" s="53"/>
      <c r="K61" s="39"/>
      <c r="L61"/>
      <c r="M61"/>
    </row>
    <row r="62" spans="1:13" x14ac:dyDescent="0.25">
      <c r="A62" s="46"/>
      <c r="B62" s="51"/>
      <c r="C62" s="51"/>
      <c r="D62" s="52"/>
      <c r="E62" s="53"/>
      <c r="L62"/>
      <c r="M62"/>
    </row>
    <row r="63" spans="1:13" x14ac:dyDescent="0.25">
      <c r="A63" s="46"/>
      <c r="B63" s="51"/>
      <c r="C63" s="51"/>
      <c r="D63" s="52"/>
      <c r="E63" s="53"/>
      <c r="L63"/>
      <c r="M63"/>
    </row>
    <row r="64" spans="1:13" x14ac:dyDescent="0.25">
      <c r="A64" s="46"/>
      <c r="B64" s="51"/>
      <c r="C64" s="51"/>
      <c r="D64" s="52"/>
      <c r="E64" s="53"/>
      <c r="L64"/>
      <c r="M64"/>
    </row>
    <row r="65" spans="1:13" x14ac:dyDescent="0.25">
      <c r="A65" s="46"/>
      <c r="B65" s="51"/>
      <c r="C65" s="51"/>
      <c r="D65" s="52"/>
      <c r="E65" s="53"/>
      <c r="L65"/>
      <c r="M65"/>
    </row>
    <row r="66" spans="1:13" x14ac:dyDescent="0.25">
      <c r="A66" s="46"/>
      <c r="B66" s="51"/>
      <c r="C66" s="51"/>
      <c r="D66" s="52"/>
      <c r="E66" s="53"/>
      <c r="L66"/>
      <c r="M66"/>
    </row>
    <row r="67" spans="1:13" x14ac:dyDescent="0.25">
      <c r="A67" s="46"/>
      <c r="B67" s="51"/>
      <c r="C67" s="51"/>
      <c r="D67" s="52"/>
      <c r="E67" s="53"/>
      <c r="L67"/>
      <c r="M67"/>
    </row>
    <row r="68" spans="1:13" x14ac:dyDescent="0.25">
      <c r="A68" s="46"/>
      <c r="B68" s="51"/>
      <c r="C68" s="51"/>
      <c r="D68" s="52"/>
      <c r="E68" s="53"/>
      <c r="L68"/>
      <c r="M68"/>
    </row>
    <row r="69" spans="1:13" x14ac:dyDescent="0.25">
      <c r="A69" s="46"/>
      <c r="B69" s="51"/>
      <c r="C69" s="51"/>
      <c r="D69" s="52"/>
      <c r="E69" s="53"/>
      <c r="L69"/>
      <c r="M69"/>
    </row>
    <row r="70" spans="1:13" x14ac:dyDescent="0.25">
      <c r="A70" s="46"/>
      <c r="B70" s="51"/>
      <c r="C70" s="51"/>
      <c r="D70" s="52"/>
      <c r="E70" s="53"/>
      <c r="L70"/>
      <c r="M70"/>
    </row>
    <row r="71" spans="1:13" x14ac:dyDescent="0.25">
      <c r="A71" s="46"/>
      <c r="B71" s="51"/>
      <c r="C71" s="51"/>
      <c r="D71" s="52"/>
      <c r="E71" s="53"/>
      <c r="L71"/>
      <c r="M71"/>
    </row>
    <row r="72" spans="1:13" x14ac:dyDescent="0.25">
      <c r="A72" s="46"/>
      <c r="B72" s="51"/>
      <c r="C72" s="51"/>
      <c r="D72" s="52"/>
      <c r="E72" s="53"/>
      <c r="L72"/>
      <c r="M72"/>
    </row>
    <row r="73" spans="1:13" x14ac:dyDescent="0.25">
      <c r="A73" s="46"/>
      <c r="B73" s="51"/>
      <c r="C73" s="51"/>
      <c r="D73" s="52"/>
      <c r="E73" s="53"/>
      <c r="L73"/>
      <c r="M73"/>
    </row>
    <row r="74" spans="1:13" x14ac:dyDescent="0.25">
      <c r="A74" s="49"/>
      <c r="D74" s="52"/>
      <c r="E74" s="53"/>
      <c r="L74"/>
      <c r="M74"/>
    </row>
    <row r="75" spans="1:13" x14ac:dyDescent="0.25">
      <c r="A75" s="46"/>
      <c r="B75" s="51"/>
      <c r="C75" s="51"/>
      <c r="D75" s="52"/>
      <c r="E75" s="53"/>
    </row>
    <row r="76" spans="1:13" x14ac:dyDescent="0.25">
      <c r="A76" s="46"/>
      <c r="B76" s="51"/>
      <c r="C76" s="51"/>
      <c r="D76" s="52"/>
      <c r="E76" s="53"/>
    </row>
    <row r="77" spans="1:13" x14ac:dyDescent="0.25">
      <c r="A77" s="46"/>
      <c r="B77" s="51"/>
      <c r="C77" s="51"/>
      <c r="D77" s="52"/>
      <c r="E77" s="53"/>
    </row>
    <row r="78" spans="1:13" x14ac:dyDescent="0.25">
      <c r="A78" s="46"/>
      <c r="B78" s="51"/>
      <c r="C78" s="51"/>
      <c r="D78" s="52"/>
      <c r="E78" s="53"/>
    </row>
    <row r="79" spans="1:13" x14ac:dyDescent="0.25">
      <c r="A79" s="46"/>
      <c r="B79" s="51"/>
      <c r="C79" s="51"/>
      <c r="D79" s="52"/>
      <c r="E79" s="53"/>
    </row>
    <row r="80" spans="1:13" x14ac:dyDescent="0.25">
      <c r="A80" s="46"/>
      <c r="B80" s="51"/>
      <c r="C80" s="51"/>
      <c r="D80" s="52"/>
      <c r="E80" s="53"/>
    </row>
    <row r="81" spans="1:5" ht="15.75" thickBot="1" x14ac:dyDescent="0.3">
      <c r="A81" s="50"/>
      <c r="B81" s="59"/>
      <c r="C81" s="59"/>
      <c r="D81" s="54"/>
      <c r="E81" s="55"/>
    </row>
    <row r="82" spans="1:5" ht="15.75" thickBot="1" x14ac:dyDescent="0.3">
      <c r="A82" s="50"/>
      <c r="B82" s="51"/>
      <c r="C82" s="51"/>
      <c r="D82" s="54"/>
      <c r="E82" s="55"/>
    </row>
  </sheetData>
  <mergeCells count="13">
    <mergeCell ref="A50:M50"/>
    <mergeCell ref="A7:M7"/>
    <mergeCell ref="A2:M2"/>
    <mergeCell ref="B4:C5"/>
    <mergeCell ref="D4:I4"/>
    <mergeCell ref="J4:M4"/>
    <mergeCell ref="D5:E5"/>
    <mergeCell ref="F5:G5"/>
    <mergeCell ref="H5:I5"/>
    <mergeCell ref="J5:K5"/>
    <mergeCell ref="L5:M5"/>
    <mergeCell ref="A49:M49"/>
    <mergeCell ref="A4:A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22278-F28D-4234-8521-205EE3F2FF71}">
  <dimension ref="A2:M51"/>
  <sheetViews>
    <sheetView zoomScale="80" zoomScaleNormal="80" workbookViewId="0">
      <selection activeCell="L44" sqref="L44"/>
    </sheetView>
  </sheetViews>
  <sheetFormatPr defaultRowHeight="15" x14ac:dyDescent="0.25"/>
  <cols>
    <col min="1" max="1" width="27.5703125" customWidth="1"/>
    <col min="2" max="13" width="11" customWidth="1"/>
  </cols>
  <sheetData>
    <row r="2" spans="1:13" ht="32.25" customHeight="1" x14ac:dyDescent="0.25">
      <c r="A2" s="195" t="s">
        <v>38</v>
      </c>
      <c r="B2" s="196"/>
      <c r="C2" s="196"/>
      <c r="D2" s="196"/>
      <c r="E2" s="196"/>
      <c r="F2" s="196"/>
      <c r="G2" s="196"/>
      <c r="H2" s="196"/>
      <c r="I2" s="196"/>
      <c r="J2" s="196"/>
      <c r="K2" s="196"/>
      <c r="L2" s="196"/>
      <c r="M2" s="196"/>
    </row>
    <row r="3" spans="1:13" ht="32.25" customHeight="1" x14ac:dyDescent="0.25">
      <c r="A3" s="60"/>
    </row>
    <row r="4" spans="1:13" ht="45" customHeight="1" x14ac:dyDescent="0.25">
      <c r="A4" s="189" t="s">
        <v>101</v>
      </c>
      <c r="B4" s="139" t="s">
        <v>173</v>
      </c>
      <c r="C4" s="139" t="s">
        <v>103</v>
      </c>
      <c r="D4" s="139" t="s">
        <v>174</v>
      </c>
      <c r="E4" s="139" t="s">
        <v>175</v>
      </c>
      <c r="F4" s="139" t="s">
        <v>175</v>
      </c>
      <c r="G4" s="139" t="s">
        <v>175</v>
      </c>
      <c r="H4" s="139" t="s">
        <v>175</v>
      </c>
      <c r="I4" s="139" t="s">
        <v>175</v>
      </c>
      <c r="J4" s="139" t="s">
        <v>176</v>
      </c>
      <c r="K4" s="139"/>
      <c r="L4" s="139"/>
      <c r="M4" s="139"/>
    </row>
    <row r="5" spans="1:13" ht="88.5" customHeight="1" x14ac:dyDescent="0.25">
      <c r="A5" s="193"/>
      <c r="B5" s="139" t="s">
        <v>103</v>
      </c>
      <c r="C5" s="139" t="s">
        <v>103</v>
      </c>
      <c r="D5" s="138" t="s">
        <v>177</v>
      </c>
      <c r="E5" s="139" t="s">
        <v>178</v>
      </c>
      <c r="F5" s="138" t="s">
        <v>179</v>
      </c>
      <c r="G5" s="139" t="s">
        <v>180</v>
      </c>
      <c r="H5" s="138" t="s">
        <v>181</v>
      </c>
      <c r="I5" s="139" t="s">
        <v>182</v>
      </c>
      <c r="J5" s="139" t="s">
        <v>110</v>
      </c>
      <c r="K5" s="186"/>
      <c r="L5" s="139" t="s">
        <v>111</v>
      </c>
      <c r="M5" s="186"/>
    </row>
    <row r="6" spans="1:13" ht="45" x14ac:dyDescent="0.25">
      <c r="A6" s="194"/>
      <c r="B6" s="68" t="s">
        <v>183</v>
      </c>
      <c r="C6" s="69" t="s">
        <v>113</v>
      </c>
      <c r="D6" s="68" t="s">
        <v>183</v>
      </c>
      <c r="E6" s="69" t="s">
        <v>113</v>
      </c>
      <c r="F6" s="68" t="s">
        <v>183</v>
      </c>
      <c r="G6" s="69" t="s">
        <v>113</v>
      </c>
      <c r="H6" s="68" t="s">
        <v>183</v>
      </c>
      <c r="I6" s="69" t="s">
        <v>113</v>
      </c>
      <c r="J6" s="68" t="s">
        <v>184</v>
      </c>
      <c r="K6" s="69" t="s">
        <v>113</v>
      </c>
      <c r="L6" s="68" t="s">
        <v>184</v>
      </c>
      <c r="M6" s="69" t="s">
        <v>113</v>
      </c>
    </row>
    <row r="7" spans="1:13" x14ac:dyDescent="0.25">
      <c r="A7" s="183" t="s">
        <v>56</v>
      </c>
      <c r="B7" s="184"/>
      <c r="C7" s="184"/>
      <c r="D7" s="184"/>
      <c r="E7" s="184"/>
      <c r="F7" s="184"/>
      <c r="G7" s="184"/>
      <c r="H7" s="184"/>
      <c r="I7" s="184"/>
      <c r="J7" s="184"/>
      <c r="K7" s="184"/>
      <c r="L7" s="184"/>
      <c r="M7" s="184"/>
    </row>
    <row r="8" spans="1:13" x14ac:dyDescent="0.25">
      <c r="A8" s="19" t="s">
        <v>57</v>
      </c>
      <c r="B8" s="20">
        <v>267.04456415176099</v>
      </c>
      <c r="C8" s="20">
        <v>0.90612222526730102</v>
      </c>
      <c r="D8" s="20">
        <v>238.966933523302</v>
      </c>
      <c r="E8" s="20">
        <v>2.55654518237117</v>
      </c>
      <c r="F8" s="20">
        <v>269.92513575454802</v>
      </c>
      <c r="G8" s="20">
        <v>1.4469297178754501</v>
      </c>
      <c r="H8" s="20">
        <v>293.71597934567097</v>
      </c>
      <c r="I8" s="20">
        <v>1.7808636381192</v>
      </c>
      <c r="J8" s="20">
        <v>54.749045822369197</v>
      </c>
      <c r="K8" s="20">
        <v>3.1838936845607</v>
      </c>
      <c r="L8" s="20">
        <v>22.894922901567298</v>
      </c>
      <c r="M8" s="20">
        <v>3.33945550740922</v>
      </c>
    </row>
    <row r="9" spans="1:13" x14ac:dyDescent="0.25">
      <c r="A9" s="19" t="s">
        <v>58</v>
      </c>
      <c r="B9" s="20">
        <v>279.25033246548702</v>
      </c>
      <c r="C9" s="20">
        <v>0.90454065686895402</v>
      </c>
      <c r="D9" s="20">
        <v>253.59845901849999</v>
      </c>
      <c r="E9" s="20">
        <v>2.0018037724800801</v>
      </c>
      <c r="F9" s="20">
        <v>282.833779469972</v>
      </c>
      <c r="G9" s="20">
        <v>1.70708062754843</v>
      </c>
      <c r="H9" s="20">
        <v>305.14720221853798</v>
      </c>
      <c r="I9" s="20">
        <v>1.5237252602401301</v>
      </c>
      <c r="J9" s="20">
        <v>51.5487432000374</v>
      </c>
      <c r="K9" s="20">
        <v>2.59273569363909</v>
      </c>
      <c r="L9" s="20">
        <v>24.284342782929102</v>
      </c>
      <c r="M9" s="20">
        <v>2.7347679759836101</v>
      </c>
    </row>
    <row r="10" spans="1:13" x14ac:dyDescent="0.25">
      <c r="A10" s="19" t="s">
        <v>59</v>
      </c>
      <c r="B10" s="20">
        <v>270.69486539440402</v>
      </c>
      <c r="C10" s="20">
        <v>0.89877615555703405</v>
      </c>
      <c r="D10" s="20">
        <v>239.08307211192599</v>
      </c>
      <c r="E10" s="20">
        <v>2.42341280875576</v>
      </c>
      <c r="F10" s="20">
        <v>267.97273739331399</v>
      </c>
      <c r="G10" s="20">
        <v>1.6807178283817199</v>
      </c>
      <c r="H10" s="20">
        <v>287.54128944814499</v>
      </c>
      <c r="I10" s="20">
        <v>1.1903809763191699</v>
      </c>
      <c r="J10" s="20">
        <v>48.458217336218901</v>
      </c>
      <c r="K10" s="20">
        <v>2.6514944894605099</v>
      </c>
      <c r="L10" s="20">
        <v>26.750113877506202</v>
      </c>
      <c r="M10" s="20">
        <v>2.8146909279826899</v>
      </c>
    </row>
    <row r="11" spans="1:13" x14ac:dyDescent="0.25">
      <c r="A11" s="19" t="s">
        <v>60</v>
      </c>
      <c r="B11" s="20">
        <v>214.343683378441</v>
      </c>
      <c r="C11" s="20">
        <v>2.34737449852007</v>
      </c>
      <c r="D11" s="20">
        <v>191.474585097747</v>
      </c>
      <c r="E11" s="20">
        <v>2.9693659575805902</v>
      </c>
      <c r="F11" s="20">
        <v>227.613541333803</v>
      </c>
      <c r="G11" s="20">
        <v>2.1599567292661201</v>
      </c>
      <c r="H11" s="20">
        <v>248.80295249736901</v>
      </c>
      <c r="I11" s="20">
        <v>3.0359474265699302</v>
      </c>
      <c r="J11" s="20">
        <v>57.328367399622898</v>
      </c>
      <c r="K11" s="20">
        <v>4.0934841176061703</v>
      </c>
      <c r="L11" s="20">
        <v>26.319178354360599</v>
      </c>
      <c r="M11" s="20">
        <v>2.8478940755704101</v>
      </c>
    </row>
    <row r="12" spans="1:13" x14ac:dyDescent="0.25">
      <c r="A12" s="19" t="s">
        <v>61</v>
      </c>
      <c r="B12" s="20">
        <v>252.70013498638801</v>
      </c>
      <c r="C12" s="20">
        <v>0.95501350651446504</v>
      </c>
      <c r="D12" s="20">
        <v>234.458809501697</v>
      </c>
      <c r="E12" s="20">
        <v>1.3091640201505801</v>
      </c>
      <c r="F12" s="20">
        <v>259.25040367849402</v>
      </c>
      <c r="G12" s="20">
        <v>1.39919072990488</v>
      </c>
      <c r="H12" s="20">
        <v>278.76815775998102</v>
      </c>
      <c r="I12" s="20">
        <v>1.5480505879959601</v>
      </c>
      <c r="J12" s="20">
        <v>44.309348258284601</v>
      </c>
      <c r="K12" s="20">
        <v>1.8721927854126801</v>
      </c>
      <c r="L12" s="20">
        <v>22.747722023546501</v>
      </c>
      <c r="M12" s="20">
        <v>2.0874375183724498</v>
      </c>
    </row>
    <row r="13" spans="1:13" x14ac:dyDescent="0.25">
      <c r="A13" s="19" t="s">
        <v>62</v>
      </c>
      <c r="B13" s="20">
        <v>279.09240690873401</v>
      </c>
      <c r="C13" s="20">
        <v>0.80997838019591795</v>
      </c>
      <c r="D13" s="20">
        <v>259.06088863923998</v>
      </c>
      <c r="E13" s="20">
        <v>2.4302048621966201</v>
      </c>
      <c r="F13" s="20">
        <v>283.12210954183303</v>
      </c>
      <c r="G13" s="20">
        <v>1.4912246206469599</v>
      </c>
      <c r="H13" s="20">
        <v>299.54198077350202</v>
      </c>
      <c r="I13" s="20">
        <v>1.2433427222240301</v>
      </c>
      <c r="J13" s="20">
        <v>40.481092134262198</v>
      </c>
      <c r="K13" s="20">
        <v>2.8706079491144099</v>
      </c>
      <c r="L13" s="20">
        <v>18.460594658745901</v>
      </c>
      <c r="M13" s="20">
        <v>2.9812229088383702</v>
      </c>
    </row>
    <row r="14" spans="1:13" x14ac:dyDescent="0.25">
      <c r="A14" s="19" t="s">
        <v>63</v>
      </c>
      <c r="B14" s="20">
        <v>281.00610735727997</v>
      </c>
      <c r="C14" s="20">
        <v>0.62383020566791803</v>
      </c>
      <c r="D14" s="20">
        <v>245.224498673732</v>
      </c>
      <c r="E14" s="20">
        <v>1.69197300199072</v>
      </c>
      <c r="F14" s="20">
        <v>278.74171873952901</v>
      </c>
      <c r="G14" s="20">
        <v>0.93285030279319303</v>
      </c>
      <c r="H14" s="20">
        <v>300.60085311065501</v>
      </c>
      <c r="I14" s="20">
        <v>0.98724357769984195</v>
      </c>
      <c r="J14" s="20">
        <v>55.376354436922803</v>
      </c>
      <c r="K14" s="20">
        <v>2.03774945400726</v>
      </c>
      <c r="L14" s="20">
        <v>27.5684493828212</v>
      </c>
      <c r="M14" s="20">
        <v>2.1678097553998601</v>
      </c>
    </row>
    <row r="15" spans="1:13" x14ac:dyDescent="0.25">
      <c r="A15" s="19" t="s">
        <v>64</v>
      </c>
      <c r="B15" s="20">
        <v>293.76993822359498</v>
      </c>
      <c r="C15" s="20">
        <v>1.1752924873060999</v>
      </c>
      <c r="D15" s="20">
        <v>271.68742165341399</v>
      </c>
      <c r="E15" s="20">
        <v>2.1685282929843801</v>
      </c>
      <c r="F15" s="20">
        <v>297.490580041106</v>
      </c>
      <c r="G15" s="20">
        <v>1.4920936148708399</v>
      </c>
      <c r="H15" s="20">
        <v>319.63391324789598</v>
      </c>
      <c r="I15" s="20">
        <v>1.65105348712494</v>
      </c>
      <c r="J15" s="20">
        <v>47.946491594482403</v>
      </c>
      <c r="K15" s="20">
        <v>2.6884944447666501</v>
      </c>
      <c r="L15" s="20">
        <v>24.414460502528598</v>
      </c>
      <c r="M15" s="20">
        <v>3.1260446805781799</v>
      </c>
    </row>
    <row r="16" spans="1:13" x14ac:dyDescent="0.25">
      <c r="A16" s="19" t="s">
        <v>65</v>
      </c>
      <c r="B16" s="20">
        <v>256.532708686342</v>
      </c>
      <c r="C16" s="20">
        <v>0.66489763362571697</v>
      </c>
      <c r="D16" s="20">
        <v>231.86769663561199</v>
      </c>
      <c r="E16" s="20">
        <v>1.49485319023768</v>
      </c>
      <c r="F16" s="20">
        <v>263.37458013809299</v>
      </c>
      <c r="G16" s="20">
        <v>1.2017023994982901</v>
      </c>
      <c r="H16" s="20">
        <v>286.85579935985902</v>
      </c>
      <c r="I16" s="20">
        <v>1.20491918542562</v>
      </c>
      <c r="J16" s="20">
        <v>54.988102724247597</v>
      </c>
      <c r="K16" s="20">
        <v>2.0809612415469001</v>
      </c>
      <c r="L16" s="20">
        <v>22.987818917992001</v>
      </c>
      <c r="M16" s="20">
        <v>1.9668858824691999</v>
      </c>
    </row>
    <row r="17" spans="1:13" x14ac:dyDescent="0.25">
      <c r="A17" s="19" t="s">
        <v>66</v>
      </c>
      <c r="B17" s="20">
        <v>272.82498018828301</v>
      </c>
      <c r="C17" s="20">
        <v>0.73770224060595302</v>
      </c>
      <c r="D17" s="20">
        <v>225.61050124150299</v>
      </c>
      <c r="E17" s="20">
        <v>3.3514196381300101</v>
      </c>
      <c r="F17" s="20">
        <v>271.27527678372098</v>
      </c>
      <c r="G17" s="20">
        <v>1.1791128299074101</v>
      </c>
      <c r="H17" s="20">
        <v>299.60300332562701</v>
      </c>
      <c r="I17" s="20">
        <v>1.20983336261243</v>
      </c>
      <c r="J17" s="20">
        <v>73.992502084124794</v>
      </c>
      <c r="K17" s="20">
        <v>3.7096466703398701</v>
      </c>
      <c r="L17" s="20">
        <v>31.600511400304899</v>
      </c>
      <c r="M17" s="20">
        <v>3.61960433548726</v>
      </c>
    </row>
    <row r="18" spans="1:13" x14ac:dyDescent="0.25">
      <c r="A18" s="19" t="s">
        <v>67</v>
      </c>
      <c r="B18" s="20">
        <v>290.835337867688</v>
      </c>
      <c r="C18" s="20">
        <v>0.84872956258164201</v>
      </c>
      <c r="D18" s="20">
        <v>266.69464929416301</v>
      </c>
      <c r="E18" s="20">
        <v>2.2661327934746902</v>
      </c>
      <c r="F18" s="20">
        <v>286.51192803907998</v>
      </c>
      <c r="G18" s="20">
        <v>1.2898030229367199</v>
      </c>
      <c r="H18" s="20">
        <v>306.00451980039998</v>
      </c>
      <c r="I18" s="20">
        <v>1.06357849994494</v>
      </c>
      <c r="J18" s="20">
        <v>39.309870506237402</v>
      </c>
      <c r="K18" s="20">
        <v>2.5628503652451098</v>
      </c>
      <c r="L18" s="20">
        <v>18.0778745743652</v>
      </c>
      <c r="M18" s="20">
        <v>2.69685588205598</v>
      </c>
    </row>
    <row r="19" spans="1:13" x14ac:dyDescent="0.25">
      <c r="A19" s="19" t="s">
        <v>68</v>
      </c>
      <c r="B19" s="20">
        <v>259.69549538857899</v>
      </c>
      <c r="C19" s="20">
        <v>1.1905227650591399</v>
      </c>
      <c r="D19" s="20">
        <v>239.58423168517601</v>
      </c>
      <c r="E19" s="20">
        <v>2.2186129560913201</v>
      </c>
      <c r="F19" s="20">
        <v>262.29297725436999</v>
      </c>
      <c r="G19" s="20">
        <v>1.9351853824917999</v>
      </c>
      <c r="H19" s="20">
        <v>279.33550038984498</v>
      </c>
      <c r="I19" s="20">
        <v>1.4198862207499501</v>
      </c>
      <c r="J19" s="20">
        <v>39.751268704668597</v>
      </c>
      <c r="K19" s="20">
        <v>2.4427112119693</v>
      </c>
      <c r="L19" s="20">
        <v>23.505794722564598</v>
      </c>
      <c r="M19" s="20">
        <v>2.6380357878631702</v>
      </c>
    </row>
    <row r="20" spans="1:13" x14ac:dyDescent="0.25">
      <c r="A20" s="19" t="s">
        <v>69</v>
      </c>
      <c r="B20" s="20">
        <v>245.77487924085901</v>
      </c>
      <c r="C20" s="20">
        <v>1.2115627304838399</v>
      </c>
      <c r="D20" s="20">
        <v>216.48108901760301</v>
      </c>
      <c r="E20" s="20">
        <v>2.4523315128958898</v>
      </c>
      <c r="F20" s="20">
        <v>246.79338217300599</v>
      </c>
      <c r="G20" s="20">
        <v>1.5770112191946599</v>
      </c>
      <c r="H20" s="20">
        <v>266.82775400309299</v>
      </c>
      <c r="I20" s="20">
        <v>1.6054269754523101</v>
      </c>
      <c r="J20" s="20">
        <v>50.346664985489902</v>
      </c>
      <c r="K20" s="20">
        <v>2.6338176259131498</v>
      </c>
      <c r="L20" s="20">
        <v>34.719216541984501</v>
      </c>
      <c r="M20" s="20">
        <v>2.67910440956318</v>
      </c>
    </row>
    <row r="21" spans="1:13" x14ac:dyDescent="0.25">
      <c r="A21" s="7" t="s">
        <v>70</v>
      </c>
      <c r="B21" s="21">
        <v>244.30993285889099</v>
      </c>
      <c r="C21" s="21">
        <v>1.6794858709904199</v>
      </c>
      <c r="D21" s="21">
        <v>231.611017444428</v>
      </c>
      <c r="E21" s="21">
        <v>2.1064511900846901</v>
      </c>
      <c r="F21" s="21">
        <v>264.09569512038303</v>
      </c>
      <c r="G21" s="21">
        <v>2.4432103789292201</v>
      </c>
      <c r="H21" s="21">
        <v>271.60908425327602</v>
      </c>
      <c r="I21" s="21">
        <v>3.6253236812314298</v>
      </c>
      <c r="J21" s="21">
        <v>39.998066808847497</v>
      </c>
      <c r="K21" s="21">
        <v>4.09149404774272</v>
      </c>
      <c r="L21" s="21">
        <v>23.833973174862201</v>
      </c>
      <c r="M21" s="21">
        <v>4.1087393301524804</v>
      </c>
    </row>
    <row r="22" spans="1:13" x14ac:dyDescent="0.25">
      <c r="A22" s="19" t="s">
        <v>71</v>
      </c>
      <c r="B22" s="20">
        <v>262.70448814889897</v>
      </c>
      <c r="C22" s="20">
        <v>0.856816572701386</v>
      </c>
      <c r="D22" s="20">
        <v>229.38867045174999</v>
      </c>
      <c r="E22" s="20">
        <v>2.1329306521090801</v>
      </c>
      <c r="F22" s="20">
        <v>258.478048627725</v>
      </c>
      <c r="G22" s="20">
        <v>1.2681847240573501</v>
      </c>
      <c r="H22" s="20">
        <v>286.54434986621902</v>
      </c>
      <c r="I22" s="20">
        <v>1.5541831302020299</v>
      </c>
      <c r="J22" s="20">
        <v>57.155679414468302</v>
      </c>
      <c r="K22" s="20">
        <v>2.6188555893809</v>
      </c>
      <c r="L22" s="20">
        <v>31.898074869064502</v>
      </c>
      <c r="M22" s="20">
        <v>3.10045883741159</v>
      </c>
    </row>
    <row r="23" spans="1:13" x14ac:dyDescent="0.25">
      <c r="A23" s="19" t="s">
        <v>72</v>
      </c>
      <c r="B23" s="20">
        <v>245.55287511178801</v>
      </c>
      <c r="C23" s="20">
        <v>1.18961155115282</v>
      </c>
      <c r="D23" s="20">
        <v>226.20009899626001</v>
      </c>
      <c r="E23" s="20">
        <v>2.37848673276762</v>
      </c>
      <c r="F23" s="20">
        <v>241.12603818875499</v>
      </c>
      <c r="G23" s="20">
        <v>1.55615822031908</v>
      </c>
      <c r="H23" s="20">
        <v>262.59217113969601</v>
      </c>
      <c r="I23" s="20">
        <v>1.78371999374545</v>
      </c>
      <c r="J23" s="20">
        <v>36.3920721434353</v>
      </c>
      <c r="K23" s="20">
        <v>2.6345108823604102</v>
      </c>
      <c r="L23" s="20">
        <v>17.817103041280799</v>
      </c>
      <c r="M23" s="20">
        <v>2.8190752749196402</v>
      </c>
    </row>
    <row r="24" spans="1:13" x14ac:dyDescent="0.25">
      <c r="A24" s="19" t="s">
        <v>73</v>
      </c>
      <c r="B24" s="20">
        <v>284.80385488363601</v>
      </c>
      <c r="C24" s="20">
        <v>0.90289910978538901</v>
      </c>
      <c r="D24" s="20">
        <v>259.43110723815602</v>
      </c>
      <c r="E24" s="20">
        <v>2.5183027753941301</v>
      </c>
      <c r="F24" s="20">
        <v>285.04649268606403</v>
      </c>
      <c r="G24" s="20">
        <v>1.6191069495549599</v>
      </c>
      <c r="H24" s="20">
        <v>301.349260953655</v>
      </c>
      <c r="I24" s="20">
        <v>1.32592299058233</v>
      </c>
      <c r="J24" s="20">
        <v>41.918153715499002</v>
      </c>
      <c r="K24" s="20">
        <v>3.08589728444991</v>
      </c>
      <c r="L24" s="20">
        <v>22.746884710941401</v>
      </c>
      <c r="M24" s="20">
        <v>2.7109085789865199</v>
      </c>
    </row>
    <row r="25" spans="1:13" x14ac:dyDescent="0.25">
      <c r="A25" s="19" t="s">
        <v>74</v>
      </c>
      <c r="B25" s="20">
        <v>255.69899471981699</v>
      </c>
      <c r="C25" s="20">
        <v>2.0605122829685301</v>
      </c>
      <c r="D25" s="20">
        <v>238.699411607353</v>
      </c>
      <c r="E25" s="20">
        <v>2.9537453566692</v>
      </c>
      <c r="F25" s="20">
        <v>254.616870493649</v>
      </c>
      <c r="G25" s="20">
        <v>2.9747819093829602</v>
      </c>
      <c r="H25" s="20">
        <v>282.74325062639798</v>
      </c>
      <c r="I25" s="20">
        <v>2.52663173156026</v>
      </c>
      <c r="J25" s="20">
        <v>44.043839019044803</v>
      </c>
      <c r="K25" s="20">
        <v>3.6725733745778499</v>
      </c>
      <c r="L25" s="20">
        <v>31.8859508664539</v>
      </c>
      <c r="M25" s="20">
        <v>3.0185731581461002</v>
      </c>
    </row>
    <row r="26" spans="1:13" x14ac:dyDescent="0.25">
      <c r="A26" s="19" t="s">
        <v>75</v>
      </c>
      <c r="B26" s="20">
        <v>283.86540124934203</v>
      </c>
      <c r="C26" s="20">
        <v>1.10984516444839</v>
      </c>
      <c r="D26" s="20">
        <v>263.51404249344898</v>
      </c>
      <c r="E26" s="20">
        <v>2.3648298313032101</v>
      </c>
      <c r="F26" s="20">
        <v>291.05461704790599</v>
      </c>
      <c r="G26" s="20">
        <v>1.9064530030912401</v>
      </c>
      <c r="H26" s="20">
        <v>306.880646175506</v>
      </c>
      <c r="I26" s="20">
        <v>1.80725762889217</v>
      </c>
      <c r="J26" s="20">
        <v>43.3666036820564</v>
      </c>
      <c r="K26" s="20">
        <v>3.1664768497468301</v>
      </c>
      <c r="L26" s="20">
        <v>20.0565952099019</v>
      </c>
      <c r="M26" s="20">
        <v>2.8237149785843898</v>
      </c>
    </row>
    <row r="27" spans="1:13" x14ac:dyDescent="0.25">
      <c r="A27" s="19" t="s">
        <v>76</v>
      </c>
      <c r="B27" s="20">
        <v>238.78156537309101</v>
      </c>
      <c r="C27" s="20">
        <v>1.13088752398141</v>
      </c>
      <c r="D27" s="20">
        <v>214.46428790550999</v>
      </c>
      <c r="E27" s="20">
        <v>2.5108171642533801</v>
      </c>
      <c r="F27" s="20">
        <v>241.08335302111701</v>
      </c>
      <c r="G27" s="20">
        <v>1.1447238155502599</v>
      </c>
      <c r="H27" s="20">
        <v>262.60032712048297</v>
      </c>
      <c r="I27" s="20">
        <v>3.34391753773038</v>
      </c>
      <c r="J27" s="20">
        <v>48.136039214973302</v>
      </c>
      <c r="K27" s="20">
        <v>4.0784605618046301</v>
      </c>
      <c r="L27" s="20">
        <v>26.0829288835901</v>
      </c>
      <c r="M27" s="20">
        <v>4.4149564916960804</v>
      </c>
    </row>
    <row r="28" spans="1:13" x14ac:dyDescent="0.25">
      <c r="A28" s="19" t="s">
        <v>77</v>
      </c>
      <c r="B28" s="20">
        <v>238.13253022495101</v>
      </c>
      <c r="C28" s="20">
        <v>1.9144253329344501</v>
      </c>
      <c r="D28" s="20">
        <v>228.76994096958299</v>
      </c>
      <c r="E28" s="20">
        <v>2.4814727710033102</v>
      </c>
      <c r="F28" s="20">
        <v>256.56844234039698</v>
      </c>
      <c r="G28" s="20">
        <v>2.75397653281712</v>
      </c>
      <c r="H28" s="20">
        <v>282.06497018757102</v>
      </c>
      <c r="I28" s="20">
        <v>2.63959901080197</v>
      </c>
      <c r="J28" s="20">
        <v>53.295029217987498</v>
      </c>
      <c r="K28" s="20">
        <v>3.76136933383619</v>
      </c>
      <c r="L28" s="20">
        <v>26.300683031009999</v>
      </c>
      <c r="M28" s="20">
        <v>3.2010956467318299</v>
      </c>
    </row>
    <row r="29" spans="1:13" x14ac:dyDescent="0.25">
      <c r="A29" s="19" t="s">
        <v>78</v>
      </c>
      <c r="B29" s="20">
        <v>268.39834680224698</v>
      </c>
      <c r="C29" s="20">
        <v>1.14930218647959</v>
      </c>
      <c r="D29" s="20">
        <v>238.856332650817</v>
      </c>
      <c r="E29" s="20">
        <v>2.8678282834512201</v>
      </c>
      <c r="F29" s="20">
        <v>276.18250899313199</v>
      </c>
      <c r="G29" s="20">
        <v>1.6096306952233099</v>
      </c>
      <c r="H29" s="20">
        <v>291.34983525339902</v>
      </c>
      <c r="I29" s="20">
        <v>1.84384979999839</v>
      </c>
      <c r="J29" s="20">
        <v>52.4935026025816</v>
      </c>
      <c r="K29" s="20">
        <v>3.5717316573365001</v>
      </c>
      <c r="L29" s="20">
        <v>31.038945398353999</v>
      </c>
      <c r="M29" s="20">
        <v>3.3775810314962098</v>
      </c>
    </row>
    <row r="30" spans="1:13" x14ac:dyDescent="0.25">
      <c r="A30" s="19" t="s">
        <v>79</v>
      </c>
      <c r="B30" s="20">
        <v>267.28000400179002</v>
      </c>
      <c r="C30" s="20">
        <v>1.0969488204715001</v>
      </c>
      <c r="D30" s="20">
        <v>236.266729565242</v>
      </c>
      <c r="E30" s="20">
        <v>4.1347339654179001</v>
      </c>
      <c r="F30" s="20">
        <v>268.13059629887601</v>
      </c>
      <c r="G30" s="20">
        <v>1.1132653035353</v>
      </c>
      <c r="H30" s="20">
        <v>296.01466949895502</v>
      </c>
      <c r="I30" s="20">
        <v>2.2814597138501602</v>
      </c>
      <c r="J30" s="20">
        <v>59.747939933713397</v>
      </c>
      <c r="K30" s="20">
        <v>4.9635751468439597</v>
      </c>
      <c r="L30" s="20">
        <v>30.836881114756501</v>
      </c>
      <c r="M30" s="20">
        <v>5.0373634740321203</v>
      </c>
    </row>
    <row r="31" spans="1:13" x14ac:dyDescent="0.25">
      <c r="A31" s="19" t="s">
        <v>80</v>
      </c>
      <c r="B31" s="20">
        <v>260.61551597176702</v>
      </c>
      <c r="C31" s="20">
        <v>1.2373521668579599</v>
      </c>
      <c r="D31" s="20">
        <v>238.723007689638</v>
      </c>
      <c r="E31" s="20">
        <v>2.7035766309548799</v>
      </c>
      <c r="F31" s="20">
        <v>262.06949167182199</v>
      </c>
      <c r="G31" s="20">
        <v>1.3686225684108599</v>
      </c>
      <c r="H31" s="20">
        <v>279.68327460411899</v>
      </c>
      <c r="I31" s="20">
        <v>2.4796614951398501</v>
      </c>
      <c r="J31" s="20">
        <v>40.9602669144817</v>
      </c>
      <c r="K31" s="20">
        <v>3.8588586297705598</v>
      </c>
      <c r="L31" s="20">
        <v>22.694691011271001</v>
      </c>
      <c r="M31" s="20">
        <v>3.72769194883967</v>
      </c>
    </row>
    <row r="32" spans="1:13" ht="14.45" customHeight="1" x14ac:dyDescent="0.25">
      <c r="A32" s="19" t="s">
        <v>81</v>
      </c>
      <c r="B32" s="20">
        <v>249.67837587504101</v>
      </c>
      <c r="C32" s="20">
        <v>0.94909387831769898</v>
      </c>
      <c r="D32" s="20">
        <v>242.502133514511</v>
      </c>
      <c r="E32" s="20">
        <v>1.1613889999142</v>
      </c>
      <c r="F32" s="20">
        <v>261.50955667550397</v>
      </c>
      <c r="G32" s="20">
        <v>1.9094877382704101</v>
      </c>
      <c r="H32" s="20">
        <v>268.34010586447198</v>
      </c>
      <c r="I32" s="20">
        <v>1.6601281047598999</v>
      </c>
      <c r="J32" s="20">
        <v>25.8379723499609</v>
      </c>
      <c r="K32" s="20">
        <v>2.0376031018465999</v>
      </c>
      <c r="L32" s="20">
        <v>10.1003140616476</v>
      </c>
      <c r="M32" s="20">
        <v>2.1496617458082801</v>
      </c>
    </row>
    <row r="33" spans="1:13" x14ac:dyDescent="0.25">
      <c r="A33" s="19" t="s">
        <v>82</v>
      </c>
      <c r="B33" s="20">
        <v>248.75329223440701</v>
      </c>
      <c r="C33" s="20">
        <v>1.5532363467032899</v>
      </c>
      <c r="D33" s="20">
        <v>203.31772779094999</v>
      </c>
      <c r="E33" s="20">
        <v>4.2918467460832996</v>
      </c>
      <c r="F33" s="20">
        <v>243.23966766107</v>
      </c>
      <c r="G33" s="20">
        <v>2.1996757218401601</v>
      </c>
      <c r="H33" s="20">
        <v>273.28947412616498</v>
      </c>
      <c r="I33" s="20">
        <v>2.4669485456819902</v>
      </c>
      <c r="J33" s="20">
        <v>69.971746335214604</v>
      </c>
      <c r="K33" s="20">
        <v>4.2677352807820901</v>
      </c>
      <c r="L33" s="20">
        <v>32.708321126209398</v>
      </c>
      <c r="M33" s="20">
        <v>4.2713529938373203</v>
      </c>
    </row>
    <row r="34" spans="1:13" ht="14.45" customHeight="1" x14ac:dyDescent="0.25">
      <c r="A34" s="19" t="s">
        <v>83</v>
      </c>
      <c r="B34" s="20">
        <v>285.20905244251901</v>
      </c>
      <c r="C34" s="20">
        <v>1.01289946024932</v>
      </c>
      <c r="D34" s="20">
        <v>266.59346973650401</v>
      </c>
      <c r="E34" s="20">
        <v>2.6395964704238599</v>
      </c>
      <c r="F34" s="20">
        <v>284.962569075533</v>
      </c>
      <c r="G34" s="20">
        <v>2.07273975844141</v>
      </c>
      <c r="H34" s="20">
        <v>297.00322842220299</v>
      </c>
      <c r="I34" s="20">
        <v>1.33608349925987</v>
      </c>
      <c r="J34" s="20">
        <v>30.4097586856997</v>
      </c>
      <c r="K34" s="20">
        <v>3.1120034276400701</v>
      </c>
      <c r="L34" s="20">
        <v>17.638059421738902</v>
      </c>
      <c r="M34" s="20">
        <v>2.8285656690688099</v>
      </c>
    </row>
    <row r="35" spans="1:13" x14ac:dyDescent="0.25">
      <c r="A35" s="19" t="s">
        <v>84</v>
      </c>
      <c r="B35" s="20">
        <v>276.11649062750899</v>
      </c>
      <c r="C35" s="20">
        <v>0.71638973518828197</v>
      </c>
      <c r="D35" s="20">
        <v>236.24020765380001</v>
      </c>
      <c r="E35" s="20">
        <v>3.03167250700209</v>
      </c>
      <c r="F35" s="20">
        <v>283.47422819923202</v>
      </c>
      <c r="G35" s="20">
        <v>1.1194934800674501</v>
      </c>
      <c r="H35" s="20">
        <v>301.11360862197301</v>
      </c>
      <c r="I35" s="20">
        <v>1.3991525179959901</v>
      </c>
      <c r="J35" s="20">
        <v>64.873400968172902</v>
      </c>
      <c r="K35" s="20">
        <v>3.5429164264970101</v>
      </c>
      <c r="L35" s="20">
        <v>31.256228726781998</v>
      </c>
      <c r="M35" s="20">
        <v>3.1860076148901899</v>
      </c>
    </row>
    <row r="36" spans="1:13" x14ac:dyDescent="0.25">
      <c r="A36" s="19" t="s">
        <v>85</v>
      </c>
      <c r="B36" s="20">
        <v>254.35301256083901</v>
      </c>
      <c r="C36" s="20">
        <v>1.1292782049627801</v>
      </c>
      <c r="D36" s="20">
        <v>223.52770592047901</v>
      </c>
      <c r="E36" s="20">
        <v>1.9535151068904399</v>
      </c>
      <c r="F36" s="20">
        <v>256.12645683562602</v>
      </c>
      <c r="G36" s="20">
        <v>1.47705952534897</v>
      </c>
      <c r="H36" s="20">
        <v>287.96161921125002</v>
      </c>
      <c r="I36" s="20">
        <v>1.69855494938503</v>
      </c>
      <c r="J36" s="20">
        <v>64.4339132907714</v>
      </c>
      <c r="K36" s="20">
        <v>2.5843673468533899</v>
      </c>
      <c r="L36" s="20">
        <v>35.412996216904602</v>
      </c>
      <c r="M36" s="20">
        <v>2.5824736988645198</v>
      </c>
    </row>
    <row r="37" spans="1:13" x14ac:dyDescent="0.25">
      <c r="A37" s="7" t="s">
        <v>86</v>
      </c>
      <c r="B37" s="21">
        <v>263.028247149116</v>
      </c>
      <c r="C37" s="21">
        <v>0.224210293443764</v>
      </c>
      <c r="D37" s="21">
        <v>237.7</v>
      </c>
      <c r="E37" s="21">
        <v>0.5</v>
      </c>
      <c r="F37" s="21">
        <v>266.39999999999998</v>
      </c>
      <c r="G37" s="21">
        <v>0.3</v>
      </c>
      <c r="H37" s="21">
        <v>287</v>
      </c>
      <c r="I37" s="21">
        <v>0.4</v>
      </c>
      <c r="J37" s="76">
        <v>49.4</v>
      </c>
      <c r="K37" s="21">
        <v>0.6</v>
      </c>
      <c r="L37" s="76">
        <v>25.4</v>
      </c>
      <c r="M37" s="21">
        <v>0.6</v>
      </c>
    </row>
    <row r="38" spans="1:13" x14ac:dyDescent="0.25">
      <c r="A38" s="19"/>
      <c r="B38" s="20"/>
      <c r="C38" s="75"/>
      <c r="D38" s="75"/>
      <c r="E38" s="75"/>
      <c r="F38" s="75"/>
      <c r="G38" s="75"/>
      <c r="H38" s="75"/>
      <c r="I38" s="75"/>
      <c r="J38" s="75"/>
      <c r="K38" s="75"/>
      <c r="L38" s="75"/>
      <c r="M38" s="75"/>
    </row>
    <row r="39" spans="1:13" x14ac:dyDescent="0.25">
      <c r="A39" s="47" t="s">
        <v>87</v>
      </c>
      <c r="B39" s="20"/>
      <c r="C39" s="20"/>
      <c r="D39" s="20"/>
      <c r="E39" s="20"/>
      <c r="F39" s="20"/>
      <c r="G39" s="20"/>
      <c r="H39" s="20"/>
      <c r="I39" s="20"/>
      <c r="J39" s="20"/>
      <c r="K39" s="20"/>
      <c r="L39" s="20"/>
      <c r="M39" s="20"/>
    </row>
    <row r="40" spans="1:13" x14ac:dyDescent="0.25">
      <c r="A40" s="19" t="s">
        <v>88</v>
      </c>
      <c r="B40" s="9">
        <v>253.58596391933099</v>
      </c>
      <c r="C40" s="9">
        <v>1.6174814394583701</v>
      </c>
      <c r="D40" s="20">
        <v>236.214150342083</v>
      </c>
      <c r="E40" s="20">
        <v>2.3514992350244102</v>
      </c>
      <c r="F40" s="20">
        <v>256.11642280959899</v>
      </c>
      <c r="G40" s="20">
        <v>1.8544231840849801</v>
      </c>
      <c r="H40" s="20">
        <v>276.48340648491398</v>
      </c>
      <c r="I40" s="20">
        <v>1.96164633223298</v>
      </c>
      <c r="J40" s="20">
        <v>40.269256142831402</v>
      </c>
      <c r="K40" s="20">
        <v>2.5290228075844401</v>
      </c>
      <c r="L40" s="20">
        <v>24.9760794813457</v>
      </c>
      <c r="M40" s="20">
        <v>3.1725922985010802</v>
      </c>
    </row>
    <row r="41" spans="1:13" x14ac:dyDescent="0.25">
      <c r="A41" s="19" t="s">
        <v>89</v>
      </c>
      <c r="B41" s="9">
        <v>274.10327350733201</v>
      </c>
      <c r="C41" s="9">
        <v>0.815614344022073</v>
      </c>
      <c r="D41" s="20">
        <v>250.95887753298399</v>
      </c>
      <c r="E41" s="20">
        <v>1.3993469412866499</v>
      </c>
      <c r="F41" s="20">
        <v>278.830750236141</v>
      </c>
      <c r="G41" s="20">
        <v>1.6818424662149201</v>
      </c>
      <c r="H41" s="20">
        <v>305.576147856695</v>
      </c>
      <c r="I41" s="20">
        <v>1.6945784192722599</v>
      </c>
      <c r="J41" s="20">
        <v>54.6172703237104</v>
      </c>
      <c r="K41" s="20">
        <v>2.2613745623994101</v>
      </c>
      <c r="L41" s="20">
        <v>19.566808618869199</v>
      </c>
      <c r="M41" s="20">
        <v>3.0697155669523402</v>
      </c>
    </row>
    <row r="42" spans="1:13" x14ac:dyDescent="0.25">
      <c r="A42" s="19"/>
      <c r="B42" s="20"/>
      <c r="C42" s="20"/>
      <c r="D42" s="20"/>
      <c r="E42" s="20"/>
      <c r="F42" s="20"/>
      <c r="G42" s="20"/>
      <c r="H42" s="20"/>
      <c r="I42" s="20"/>
      <c r="J42" s="20"/>
      <c r="K42" s="20"/>
      <c r="L42" s="20"/>
      <c r="M42" s="20"/>
    </row>
    <row r="43" spans="1:13" x14ac:dyDescent="0.25">
      <c r="A43" s="47" t="s">
        <v>90</v>
      </c>
      <c r="B43" s="20"/>
      <c r="C43" s="20"/>
      <c r="D43" s="20"/>
      <c r="E43" s="20"/>
      <c r="F43" s="20"/>
      <c r="G43" s="20"/>
      <c r="H43" s="20"/>
      <c r="I43" s="20"/>
      <c r="J43" s="20"/>
      <c r="K43" s="20"/>
      <c r="L43" s="20"/>
      <c r="M43" s="20"/>
    </row>
    <row r="44" spans="1:13" x14ac:dyDescent="0.25">
      <c r="A44" s="13" t="s">
        <v>91</v>
      </c>
      <c r="B44" s="9">
        <v>252.92970267855631</v>
      </c>
      <c r="C44" s="9">
        <v>3.2310368262479257</v>
      </c>
      <c r="D44" s="20">
        <v>241.7790740787114</v>
      </c>
      <c r="E44" s="20">
        <v>4.0272192346069327</v>
      </c>
      <c r="F44" s="20">
        <v>271.56908444960101</v>
      </c>
      <c r="G44" s="20">
        <v>4.5781015411665429</v>
      </c>
      <c r="H44" s="20">
        <v>275.74948952962598</v>
      </c>
      <c r="I44" s="20">
        <v>5.2380328339325706</v>
      </c>
      <c r="J44" s="20">
        <v>33.970415450914601</v>
      </c>
      <c r="K44" s="20">
        <v>6.2765396104845133</v>
      </c>
      <c r="L44" s="20">
        <v>24.053000000000001</v>
      </c>
      <c r="M44" s="20">
        <v>7.7008000000000001</v>
      </c>
    </row>
    <row r="45" spans="1:13" x14ac:dyDescent="0.25">
      <c r="A45" s="13" t="s">
        <v>92</v>
      </c>
      <c r="B45" s="9">
        <v>263.07954254821186</v>
      </c>
      <c r="C45" s="9">
        <v>3.6411329593885484</v>
      </c>
      <c r="D45" s="20">
        <v>251.46197424775511</v>
      </c>
      <c r="E45" s="20">
        <v>4.593821937237367</v>
      </c>
      <c r="F45" s="20">
        <v>280.16920706060898</v>
      </c>
      <c r="G45" s="20">
        <v>4.13365607779191</v>
      </c>
      <c r="H45" s="20">
        <v>279.74201660496971</v>
      </c>
      <c r="I45" s="20">
        <v>6.485853323592492</v>
      </c>
      <c r="J45" s="20">
        <v>28.280042357214601</v>
      </c>
      <c r="K45" s="20">
        <v>6.8444617774810332</v>
      </c>
      <c r="L45" s="20">
        <v>13.544</v>
      </c>
      <c r="M45" s="20">
        <v>7.75</v>
      </c>
    </row>
    <row r="46" spans="1:13" x14ac:dyDescent="0.25">
      <c r="A46" s="19" t="s">
        <v>93</v>
      </c>
      <c r="B46" s="9">
        <v>253.08024294255102</v>
      </c>
      <c r="C46" s="9">
        <v>4.1228333432786073</v>
      </c>
      <c r="D46" s="20">
        <v>235.12423734972759</v>
      </c>
      <c r="E46" s="20">
        <v>4.8829976042830463</v>
      </c>
      <c r="F46" s="20">
        <v>269.56740812771602</v>
      </c>
      <c r="G46" s="20">
        <v>6.2109667925324521</v>
      </c>
      <c r="H46" s="20">
        <v>278.53200920737947</v>
      </c>
      <c r="I46" s="20">
        <v>5.8410009184410487</v>
      </c>
      <c r="J46" s="20">
        <v>43.407771857651902</v>
      </c>
      <c r="K46" s="20">
        <v>7.4072329246092385</v>
      </c>
      <c r="L46" s="20">
        <v>24.524000000000001</v>
      </c>
      <c r="M46" s="20">
        <v>7.6219999999999999</v>
      </c>
    </row>
    <row r="47" spans="1:13" x14ac:dyDescent="0.25">
      <c r="A47" s="19" t="s">
        <v>94</v>
      </c>
      <c r="B47" s="9">
        <v>222.52545187955738</v>
      </c>
      <c r="C47" s="9">
        <v>3.1745187244990793</v>
      </c>
      <c r="D47" s="20">
        <v>214.97365383318666</v>
      </c>
      <c r="E47" s="20">
        <v>3.8428693702513304</v>
      </c>
      <c r="F47" s="20">
        <v>239.1954510184527</v>
      </c>
      <c r="G47" s="20">
        <v>4.6152671191698724</v>
      </c>
      <c r="H47" s="20">
        <v>253.69641356171942</v>
      </c>
      <c r="I47" s="20">
        <v>9.697468021071316</v>
      </c>
      <c r="J47" s="20">
        <v>38.7227597285328</v>
      </c>
      <c r="K47" s="20">
        <v>10.132277808246059</v>
      </c>
      <c r="L47" s="20">
        <v>21.797999999999998</v>
      </c>
      <c r="M47" s="20">
        <v>9.4894999999999996</v>
      </c>
    </row>
    <row r="48" spans="1:13" x14ac:dyDescent="0.25">
      <c r="A48" s="19" t="s">
        <v>95</v>
      </c>
      <c r="B48" s="9">
        <v>220.14979004627784</v>
      </c>
      <c r="C48" s="9">
        <v>4.1920225127984132</v>
      </c>
      <c r="D48" s="20">
        <v>211.41222672636081</v>
      </c>
      <c r="E48" s="20">
        <v>5.9007998093375189</v>
      </c>
      <c r="F48" s="20">
        <v>235.57891981240923</v>
      </c>
      <c r="G48" s="20">
        <v>7.2895344056513434</v>
      </c>
      <c r="H48" s="20">
        <v>256.33914564704509</v>
      </c>
      <c r="I48" s="20">
        <v>10.621302122058502</v>
      </c>
      <c r="J48" s="20">
        <v>44.926918920684301</v>
      </c>
      <c r="K48" s="20">
        <v>12.244921205403841</v>
      </c>
      <c r="L48" s="20">
        <v>16.187000000000001</v>
      </c>
      <c r="M48" s="20">
        <v>13.0151</v>
      </c>
    </row>
    <row r="49" spans="1:13" x14ac:dyDescent="0.25">
      <c r="D49" s="39"/>
      <c r="E49" s="39"/>
    </row>
    <row r="50" spans="1:13" ht="41.25" customHeight="1" x14ac:dyDescent="0.25">
      <c r="A50" s="192" t="s">
        <v>186</v>
      </c>
      <c r="B50" s="192"/>
      <c r="C50" s="192"/>
      <c r="D50" s="192"/>
      <c r="E50" s="192"/>
      <c r="F50" s="192"/>
      <c r="G50" s="192"/>
      <c r="H50" s="192"/>
      <c r="I50" s="192"/>
      <c r="J50" s="192"/>
      <c r="K50" s="192"/>
      <c r="L50" s="192"/>
      <c r="M50" s="192"/>
    </row>
    <row r="51" spans="1:13" x14ac:dyDescent="0.25">
      <c r="A51" s="102" t="s">
        <v>96</v>
      </c>
      <c r="B51" s="102"/>
      <c r="C51" s="102"/>
      <c r="D51" s="102"/>
      <c r="E51" s="102"/>
      <c r="F51" s="102"/>
      <c r="G51" s="102"/>
      <c r="H51" s="102"/>
      <c r="I51" s="102"/>
      <c r="J51" s="102"/>
      <c r="K51" s="102"/>
      <c r="L51" s="102"/>
      <c r="M51" s="102"/>
    </row>
  </sheetData>
  <mergeCells count="13">
    <mergeCell ref="A50:M50"/>
    <mergeCell ref="A4:A6"/>
    <mergeCell ref="A7:M7"/>
    <mergeCell ref="A51:M51"/>
    <mergeCell ref="A2:M2"/>
    <mergeCell ref="B4:C5"/>
    <mergeCell ref="D4:I4"/>
    <mergeCell ref="J4:M4"/>
    <mergeCell ref="D5:E5"/>
    <mergeCell ref="F5:G5"/>
    <mergeCell ref="H5:I5"/>
    <mergeCell ref="J5:K5"/>
    <mergeCell ref="L5: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B0CC-34B1-4244-9BD3-395444AC2A2E}">
  <dimension ref="A2:M50"/>
  <sheetViews>
    <sheetView zoomScale="80" zoomScaleNormal="80" workbookViewId="0">
      <selection activeCell="F44" sqref="F44"/>
    </sheetView>
  </sheetViews>
  <sheetFormatPr defaultRowHeight="15" x14ac:dyDescent="0.25"/>
  <cols>
    <col min="1" max="1" width="28.85546875" customWidth="1"/>
    <col min="2" max="13" width="11.85546875" customWidth="1"/>
  </cols>
  <sheetData>
    <row r="2" spans="1:13" ht="39.75" customHeight="1" x14ac:dyDescent="0.25">
      <c r="A2" s="197" t="s">
        <v>40</v>
      </c>
      <c r="B2" s="197"/>
      <c r="C2" s="197"/>
      <c r="D2" s="197"/>
      <c r="E2" s="197"/>
      <c r="F2" s="197"/>
      <c r="G2" s="197"/>
      <c r="H2" s="197"/>
      <c r="I2" s="197"/>
      <c r="J2" s="197"/>
      <c r="K2" s="197"/>
      <c r="L2" s="197"/>
      <c r="M2" s="197"/>
    </row>
    <row r="3" spans="1:13" x14ac:dyDescent="0.25">
      <c r="A3" s="51"/>
      <c r="B3" s="51"/>
      <c r="C3" s="51"/>
      <c r="D3" s="51"/>
      <c r="E3" s="51"/>
      <c r="F3" s="51"/>
      <c r="G3" s="51"/>
      <c r="H3" s="51"/>
      <c r="I3" s="51"/>
      <c r="J3" s="51"/>
      <c r="K3" s="51"/>
      <c r="L3" s="51"/>
      <c r="M3" s="51"/>
    </row>
    <row r="4" spans="1:13" ht="69" customHeight="1" x14ac:dyDescent="0.25">
      <c r="A4" s="189" t="s">
        <v>101</v>
      </c>
      <c r="B4" s="139" t="s">
        <v>173</v>
      </c>
      <c r="C4" s="139" t="s">
        <v>103</v>
      </c>
      <c r="D4" s="139" t="s">
        <v>174</v>
      </c>
      <c r="E4" s="139" t="s">
        <v>175</v>
      </c>
      <c r="F4" s="139" t="s">
        <v>175</v>
      </c>
      <c r="G4" s="139" t="s">
        <v>175</v>
      </c>
      <c r="H4" s="139" t="s">
        <v>175</v>
      </c>
      <c r="I4" s="139" t="s">
        <v>175</v>
      </c>
      <c r="J4" s="139" t="s">
        <v>176</v>
      </c>
      <c r="K4" s="139"/>
      <c r="L4" s="139"/>
      <c r="M4" s="139"/>
    </row>
    <row r="5" spans="1:13" ht="70.5" customHeight="1" x14ac:dyDescent="0.25">
      <c r="A5" s="193"/>
      <c r="B5" s="139" t="s">
        <v>103</v>
      </c>
      <c r="C5" s="139" t="s">
        <v>103</v>
      </c>
      <c r="D5" s="138" t="s">
        <v>177</v>
      </c>
      <c r="E5" s="139" t="s">
        <v>178</v>
      </c>
      <c r="F5" s="138" t="s">
        <v>179</v>
      </c>
      <c r="G5" s="139" t="s">
        <v>180</v>
      </c>
      <c r="H5" s="138" t="s">
        <v>181</v>
      </c>
      <c r="I5" s="139" t="s">
        <v>182</v>
      </c>
      <c r="J5" s="139" t="s">
        <v>110</v>
      </c>
      <c r="K5" s="186"/>
      <c r="L5" s="139" t="s">
        <v>111</v>
      </c>
      <c r="M5" s="186"/>
    </row>
    <row r="6" spans="1:13" ht="45" x14ac:dyDescent="0.25">
      <c r="A6" s="194"/>
      <c r="B6" s="68" t="s">
        <v>183</v>
      </c>
      <c r="C6" s="69" t="s">
        <v>113</v>
      </c>
      <c r="D6" s="68" t="s">
        <v>183</v>
      </c>
      <c r="E6" s="69" t="s">
        <v>113</v>
      </c>
      <c r="F6" s="68" t="s">
        <v>183</v>
      </c>
      <c r="G6" s="69" t="s">
        <v>113</v>
      </c>
      <c r="H6" s="68" t="s">
        <v>183</v>
      </c>
      <c r="I6" s="69" t="s">
        <v>113</v>
      </c>
      <c r="J6" s="68" t="s">
        <v>184</v>
      </c>
      <c r="K6" s="69" t="s">
        <v>113</v>
      </c>
      <c r="L6" s="68" t="s">
        <v>184</v>
      </c>
      <c r="M6" s="69" t="s">
        <v>113</v>
      </c>
    </row>
    <row r="7" spans="1:13" x14ac:dyDescent="0.25">
      <c r="A7" s="183" t="s">
        <v>56</v>
      </c>
      <c r="B7" s="184"/>
      <c r="C7" s="184"/>
      <c r="D7" s="184"/>
      <c r="E7" s="184"/>
      <c r="F7" s="184"/>
      <c r="G7" s="184"/>
      <c r="H7" s="184"/>
      <c r="I7" s="184"/>
      <c r="J7" s="184"/>
      <c r="K7" s="184"/>
      <c r="L7" s="184"/>
      <c r="M7" s="184"/>
    </row>
    <row r="8" spans="1:13" x14ac:dyDescent="0.25">
      <c r="A8" s="19" t="s">
        <v>57</v>
      </c>
      <c r="B8" s="41">
        <v>252.98655321851101</v>
      </c>
      <c r="C8" s="41">
        <v>0.68052726803270003</v>
      </c>
      <c r="D8" s="20">
        <v>226.12365509034601</v>
      </c>
      <c r="E8" s="20">
        <v>1.9226075073829001</v>
      </c>
      <c r="F8" s="20">
        <v>255.74182779866101</v>
      </c>
      <c r="G8" s="20">
        <v>1.01014409745328</v>
      </c>
      <c r="H8" s="20">
        <v>275.67207223914801</v>
      </c>
      <c r="I8" s="20">
        <v>1.4350783163275</v>
      </c>
      <c r="J8" s="20">
        <v>49.548417148801803</v>
      </c>
      <c r="K8" s="20">
        <v>2.3827645058761502</v>
      </c>
      <c r="L8" s="20">
        <v>20.610938189614998</v>
      </c>
      <c r="M8" s="20">
        <v>2.4428992809583798</v>
      </c>
    </row>
    <row r="9" spans="1:13" x14ac:dyDescent="0.25">
      <c r="A9" s="19" t="s">
        <v>58</v>
      </c>
      <c r="B9" s="41">
        <v>261.96758157167602</v>
      </c>
      <c r="C9" s="41">
        <v>0.78852988283268799</v>
      </c>
      <c r="D9" s="20">
        <v>237.381980157519</v>
      </c>
      <c r="E9" s="20">
        <v>1.61389949984811</v>
      </c>
      <c r="F9" s="20">
        <v>265.82231638512599</v>
      </c>
      <c r="G9" s="20">
        <v>1.47103209992767</v>
      </c>
      <c r="H9" s="20">
        <v>284.23579826660603</v>
      </c>
      <c r="I9" s="20">
        <v>1.2457126982670199</v>
      </c>
      <c r="J9" s="20">
        <v>46.853818109086099</v>
      </c>
      <c r="K9" s="20">
        <v>2.0422856299896801</v>
      </c>
      <c r="L9" s="20">
        <v>21.072685987997801</v>
      </c>
      <c r="M9" s="20">
        <v>2.1878377904010602</v>
      </c>
    </row>
    <row r="10" spans="1:13" x14ac:dyDescent="0.25">
      <c r="A10" s="19" t="s">
        <v>59</v>
      </c>
      <c r="B10" s="41">
        <v>259.36267962756301</v>
      </c>
      <c r="C10" s="41">
        <v>0.73243772193366496</v>
      </c>
      <c r="D10" s="20">
        <v>230.41438542599701</v>
      </c>
      <c r="E10" s="20">
        <v>1.6520590884933799</v>
      </c>
      <c r="F10" s="20">
        <v>257.25760893564302</v>
      </c>
      <c r="G10" s="20">
        <v>1.2955080036240301</v>
      </c>
      <c r="H10" s="20">
        <v>274.63657394421199</v>
      </c>
      <c r="I10" s="20">
        <v>1.0705670731626</v>
      </c>
      <c r="J10" s="20">
        <v>44.222188518214203</v>
      </c>
      <c r="K10" s="20">
        <v>2.0870001827531799</v>
      </c>
      <c r="L10" s="20">
        <v>24.476238449057099</v>
      </c>
      <c r="M10" s="20">
        <v>2.2164003516667501</v>
      </c>
    </row>
    <row r="11" spans="1:13" x14ac:dyDescent="0.25">
      <c r="A11" s="19" t="s">
        <v>60</v>
      </c>
      <c r="B11" s="41">
        <v>217.53559177256901</v>
      </c>
      <c r="C11" s="41">
        <v>1.8977137030043101</v>
      </c>
      <c r="D11" s="20">
        <v>197.37758749647099</v>
      </c>
      <c r="E11" s="20">
        <v>2.35663333503078</v>
      </c>
      <c r="F11" s="20">
        <v>228.71996317789001</v>
      </c>
      <c r="G11" s="20">
        <v>1.90842283072212</v>
      </c>
      <c r="H11" s="20">
        <v>244.21815287120199</v>
      </c>
      <c r="I11" s="20">
        <v>2.4870212711855602</v>
      </c>
      <c r="J11" s="20">
        <v>46.840565374731398</v>
      </c>
      <c r="K11" s="20">
        <v>3.1723236225589599</v>
      </c>
      <c r="L11" s="20">
        <v>22.151457811310699</v>
      </c>
      <c r="M11" s="20">
        <v>2.4369912826657498</v>
      </c>
    </row>
    <row r="12" spans="1:13" x14ac:dyDescent="0.25">
      <c r="A12" s="19" t="s">
        <v>61</v>
      </c>
      <c r="B12" s="41">
        <v>237.583369668025</v>
      </c>
      <c r="C12" s="41">
        <v>0.73689800548933304</v>
      </c>
      <c r="D12" s="20">
        <v>220.699743126578</v>
      </c>
      <c r="E12" s="20">
        <v>0.91195532053082096</v>
      </c>
      <c r="F12" s="20">
        <v>245.41769254600899</v>
      </c>
      <c r="G12" s="20">
        <v>1.24218912591908</v>
      </c>
      <c r="H12" s="20">
        <v>257.83058064435102</v>
      </c>
      <c r="I12" s="20">
        <v>1.3229915720753</v>
      </c>
      <c r="J12" s="20">
        <v>37.130837517773799</v>
      </c>
      <c r="K12" s="20">
        <v>1.59628310208938</v>
      </c>
      <c r="L12" s="20">
        <v>17.156827889137102</v>
      </c>
      <c r="M12" s="20">
        <v>1.7736361523933599</v>
      </c>
    </row>
    <row r="13" spans="1:13" x14ac:dyDescent="0.25">
      <c r="A13" s="19" t="s">
        <v>62</v>
      </c>
      <c r="B13" s="41">
        <v>264.43389591591603</v>
      </c>
      <c r="C13" s="41">
        <v>0.74250242025567603</v>
      </c>
      <c r="D13" s="20">
        <v>247.04082814230799</v>
      </c>
      <c r="E13" s="20">
        <v>2.1302583509203701</v>
      </c>
      <c r="F13" s="20">
        <v>266.40116877542198</v>
      </c>
      <c r="G13" s="20">
        <v>1.4569292814605399</v>
      </c>
      <c r="H13" s="20">
        <v>282.939181598809</v>
      </c>
      <c r="I13" s="20">
        <v>1.07783949062436</v>
      </c>
      <c r="J13" s="20">
        <v>35.898353456501901</v>
      </c>
      <c r="K13" s="20">
        <v>2.3629958473861401</v>
      </c>
      <c r="L13" s="20">
        <v>13.6609013092539</v>
      </c>
      <c r="M13" s="20">
        <v>2.5781295467261298</v>
      </c>
    </row>
    <row r="14" spans="1:13" x14ac:dyDescent="0.25">
      <c r="A14" s="19" t="s">
        <v>63</v>
      </c>
      <c r="B14" s="41">
        <v>263.23683794396999</v>
      </c>
      <c r="C14" s="41">
        <v>0.565668132048744</v>
      </c>
      <c r="D14" s="20">
        <v>230.89688292051099</v>
      </c>
      <c r="E14" s="20">
        <v>1.4753175970308401</v>
      </c>
      <c r="F14" s="20">
        <v>260.983036140504</v>
      </c>
      <c r="G14" s="20">
        <v>0.86066285934192799</v>
      </c>
      <c r="H14" s="20">
        <v>279.72996314379901</v>
      </c>
      <c r="I14" s="20">
        <v>0.91991292374358102</v>
      </c>
      <c r="J14" s="20">
        <v>48.8330802232881</v>
      </c>
      <c r="K14" s="20">
        <v>1.84418607407996</v>
      </c>
      <c r="L14" s="20">
        <v>21.667333943268702</v>
      </c>
      <c r="M14" s="20">
        <v>1.8773404895416099</v>
      </c>
    </row>
    <row r="15" spans="1:13" x14ac:dyDescent="0.25">
      <c r="A15" s="19" t="s">
        <v>64</v>
      </c>
      <c r="B15" s="41">
        <v>276.49584859513499</v>
      </c>
      <c r="C15" s="41">
        <v>0.97859129491696095</v>
      </c>
      <c r="D15" s="20">
        <v>255.05154170359799</v>
      </c>
      <c r="E15" s="20">
        <v>1.66875791776138</v>
      </c>
      <c r="F15" s="20">
        <v>280.33276070870699</v>
      </c>
      <c r="G15" s="20">
        <v>1.1006971480996799</v>
      </c>
      <c r="H15" s="20">
        <v>299.19526997761898</v>
      </c>
      <c r="I15" s="20">
        <v>1.40168981363699</v>
      </c>
      <c r="J15" s="20">
        <v>44.143728274021299</v>
      </c>
      <c r="K15" s="20">
        <v>2.0199628914760699</v>
      </c>
      <c r="L15" s="20">
        <v>19.524913217958701</v>
      </c>
      <c r="M15" s="20">
        <v>2.3319599482933899</v>
      </c>
    </row>
    <row r="16" spans="1:13" x14ac:dyDescent="0.25">
      <c r="A16" s="19" t="s">
        <v>65</v>
      </c>
      <c r="B16" s="41">
        <v>247.94366227310101</v>
      </c>
      <c r="C16" s="41">
        <v>0.51385443267533404</v>
      </c>
      <c r="D16" s="20">
        <v>226.19821496828001</v>
      </c>
      <c r="E16" s="20">
        <v>1.09780619129789</v>
      </c>
      <c r="F16" s="20">
        <v>254.58260414140699</v>
      </c>
      <c r="G16" s="20">
        <v>1.0836497751940299</v>
      </c>
      <c r="H16" s="20">
        <v>272.44054411803</v>
      </c>
      <c r="I16" s="20">
        <v>1.0450613146469001</v>
      </c>
      <c r="J16" s="20">
        <v>46.242329149750198</v>
      </c>
      <c r="K16" s="20">
        <v>1.56204502833974</v>
      </c>
      <c r="L16" s="20">
        <v>17.7388903362761</v>
      </c>
      <c r="M16" s="20">
        <v>1.5814698796194999</v>
      </c>
    </row>
    <row r="17" spans="1:13" x14ac:dyDescent="0.25">
      <c r="A17" s="19" t="s">
        <v>66</v>
      </c>
      <c r="B17" s="41">
        <v>261.027906826981</v>
      </c>
      <c r="C17" s="41">
        <v>0.63610554882220005</v>
      </c>
      <c r="D17" s="20">
        <v>218.13104835367099</v>
      </c>
      <c r="E17" s="20">
        <v>2.5453066770855401</v>
      </c>
      <c r="F17" s="20">
        <v>260.80229249722601</v>
      </c>
      <c r="G17" s="20">
        <v>1.0262251403298801</v>
      </c>
      <c r="H17" s="20">
        <v>281.92649350013698</v>
      </c>
      <c r="I17" s="20">
        <v>1.1116030838206299</v>
      </c>
      <c r="J17" s="20">
        <v>63.795445146466598</v>
      </c>
      <c r="K17" s="20">
        <v>2.9086070497040999</v>
      </c>
      <c r="L17" s="20">
        <v>27.6175469073447</v>
      </c>
      <c r="M17" s="20">
        <v>2.81335912210313</v>
      </c>
    </row>
    <row r="18" spans="1:13" x14ac:dyDescent="0.25">
      <c r="A18" s="19" t="s">
        <v>67</v>
      </c>
      <c r="B18" s="41">
        <v>276.30983296027898</v>
      </c>
      <c r="C18" s="41">
        <v>0.74159013171480204</v>
      </c>
      <c r="D18" s="20">
        <v>254.587230732564</v>
      </c>
      <c r="E18" s="20">
        <v>1.87344454100803</v>
      </c>
      <c r="F18" s="20">
        <v>272.857632181241</v>
      </c>
      <c r="G18" s="20">
        <v>1.11497214993841</v>
      </c>
      <c r="H18" s="20">
        <v>289.04699147336498</v>
      </c>
      <c r="I18" s="20">
        <v>0.95805341701855296</v>
      </c>
      <c r="J18" s="20">
        <v>34.459760740801698</v>
      </c>
      <c r="K18" s="20">
        <v>2.1224386797568702</v>
      </c>
      <c r="L18" s="20">
        <v>12.7550564939569</v>
      </c>
      <c r="M18" s="20">
        <v>2.2389898034940399</v>
      </c>
    </row>
    <row r="19" spans="1:13" x14ac:dyDescent="0.25">
      <c r="A19" s="19" t="s">
        <v>68</v>
      </c>
      <c r="B19" s="41">
        <v>248.71302636354599</v>
      </c>
      <c r="C19" s="41">
        <v>0.93053520923225097</v>
      </c>
      <c r="D19" s="20">
        <v>231.82651966348899</v>
      </c>
      <c r="E19" s="20">
        <v>1.73276671561718</v>
      </c>
      <c r="F19" s="20">
        <v>251.186354556239</v>
      </c>
      <c r="G19" s="20">
        <v>1.83584477976076</v>
      </c>
      <c r="H19" s="20">
        <v>264.38314268803902</v>
      </c>
      <c r="I19" s="20">
        <v>1.53932052009882</v>
      </c>
      <c r="J19" s="20">
        <v>32.556623024550099</v>
      </c>
      <c r="K19" s="20">
        <v>2.1591465188187899</v>
      </c>
      <c r="L19" s="20">
        <v>17.333172964586002</v>
      </c>
      <c r="M19" s="20">
        <v>2.1961983840833201</v>
      </c>
    </row>
    <row r="20" spans="1:13" x14ac:dyDescent="0.25">
      <c r="A20" s="19" t="s">
        <v>69</v>
      </c>
      <c r="B20" s="41">
        <v>236.16658490442299</v>
      </c>
      <c r="C20" s="41">
        <v>0.97743061046358204</v>
      </c>
      <c r="D20" s="20">
        <v>210.211824507106</v>
      </c>
      <c r="E20" s="20">
        <v>2.0076794853937998</v>
      </c>
      <c r="F20" s="20">
        <v>235.75621820181499</v>
      </c>
      <c r="G20" s="20">
        <v>1.3336201860910999</v>
      </c>
      <c r="H20" s="20">
        <v>256.16831297421697</v>
      </c>
      <c r="I20" s="20">
        <v>1.31756322019953</v>
      </c>
      <c r="J20" s="20">
        <v>45.9564884671111</v>
      </c>
      <c r="K20" s="20">
        <v>2.1591922365721898</v>
      </c>
      <c r="L20" s="20">
        <v>33.400855925684503</v>
      </c>
      <c r="M20" s="20">
        <v>2.1163651320297201</v>
      </c>
    </row>
    <row r="21" spans="1:13" s="1" customFormat="1" x14ac:dyDescent="0.25">
      <c r="A21" s="7" t="s">
        <v>70</v>
      </c>
      <c r="B21" s="48">
        <v>230.75072677579001</v>
      </c>
      <c r="C21" s="48">
        <v>1.2787053426152999</v>
      </c>
      <c r="D21" s="21">
        <v>220.527018659162</v>
      </c>
      <c r="E21" s="21">
        <v>1.4888398808636101</v>
      </c>
      <c r="F21" s="21">
        <v>245.94655278464799</v>
      </c>
      <c r="G21" s="21">
        <v>2.1113310306826998</v>
      </c>
      <c r="H21" s="21">
        <v>253.32549216193499</v>
      </c>
      <c r="I21" s="21">
        <v>2.8293173906781899</v>
      </c>
      <c r="J21" s="21">
        <v>32.798473502772801</v>
      </c>
      <c r="K21" s="21">
        <v>3.28552921450955</v>
      </c>
      <c r="L21" s="21">
        <v>19.2434576992625</v>
      </c>
      <c r="M21" s="21">
        <v>3.4619452801167299</v>
      </c>
    </row>
    <row r="22" spans="1:13" x14ac:dyDescent="0.25">
      <c r="A22" s="19" t="s">
        <v>71</v>
      </c>
      <c r="B22" s="41">
        <v>244.25109619879501</v>
      </c>
      <c r="C22" s="41">
        <v>0.81007747769239802</v>
      </c>
      <c r="D22" s="20">
        <v>213.38795616400901</v>
      </c>
      <c r="E22" s="20">
        <v>1.63904446421932</v>
      </c>
      <c r="F22" s="20">
        <v>240.05247663040799</v>
      </c>
      <c r="G22" s="20">
        <v>1.10734336823475</v>
      </c>
      <c r="H22" s="20">
        <v>266.07021896494598</v>
      </c>
      <c r="I22" s="20">
        <v>1.5336228043607201</v>
      </c>
      <c r="J22" s="20">
        <v>52.682262800936897</v>
      </c>
      <c r="K22" s="20">
        <v>2.1849489587703501</v>
      </c>
      <c r="L22" s="20">
        <v>28.9436133976197</v>
      </c>
      <c r="M22" s="20">
        <v>2.2981315211308702</v>
      </c>
    </row>
    <row r="23" spans="1:13" x14ac:dyDescent="0.25">
      <c r="A23" s="19" t="s">
        <v>72</v>
      </c>
      <c r="B23" s="41">
        <v>230.45604653696699</v>
      </c>
      <c r="C23" s="41">
        <v>0.97901754399987795</v>
      </c>
      <c r="D23" s="20">
        <v>212.652634770894</v>
      </c>
      <c r="E23" s="20">
        <v>1.79936594910814</v>
      </c>
      <c r="F23" s="20">
        <v>228.04947632840501</v>
      </c>
      <c r="G23" s="20">
        <v>1.3049047877392499</v>
      </c>
      <c r="H23" s="20">
        <v>243.72601288021301</v>
      </c>
      <c r="I23" s="20">
        <v>1.5473089590326099</v>
      </c>
      <c r="J23" s="20">
        <v>31.073378109318899</v>
      </c>
      <c r="K23" s="20">
        <v>2.1235354296746101</v>
      </c>
      <c r="L23" s="20">
        <v>15.783495845840299</v>
      </c>
      <c r="M23" s="20">
        <v>2.54613994828977</v>
      </c>
    </row>
    <row r="24" spans="1:13" x14ac:dyDescent="0.25">
      <c r="A24" s="19" t="s">
        <v>73</v>
      </c>
      <c r="B24" s="41">
        <v>270.62049692058798</v>
      </c>
      <c r="C24" s="41">
        <v>0.79886247493228602</v>
      </c>
      <c r="D24" s="20">
        <v>248.22497237517601</v>
      </c>
      <c r="E24" s="20">
        <v>2.0907470686460199</v>
      </c>
      <c r="F24" s="20">
        <v>271.86400083872797</v>
      </c>
      <c r="G24" s="20">
        <v>1.31881424437051</v>
      </c>
      <c r="H24" s="20">
        <v>284.13230703860501</v>
      </c>
      <c r="I24" s="20">
        <v>1.15481174455596</v>
      </c>
      <c r="J24" s="20">
        <v>35.907334663429701</v>
      </c>
      <c r="K24" s="20">
        <v>2.4232539919305598</v>
      </c>
      <c r="L24" s="20">
        <v>15.9969207608268</v>
      </c>
      <c r="M24" s="20">
        <v>2.1992737947340699</v>
      </c>
    </row>
    <row r="25" spans="1:13" x14ac:dyDescent="0.25">
      <c r="A25" s="19" t="s">
        <v>74</v>
      </c>
      <c r="B25" s="41">
        <v>249.44918652525001</v>
      </c>
      <c r="C25" s="41">
        <v>2.07857131086271</v>
      </c>
      <c r="D25" s="20">
        <v>235.919668792724</v>
      </c>
      <c r="E25" s="20">
        <v>2.7833662036551199</v>
      </c>
      <c r="F25" s="20">
        <v>249.64730576287701</v>
      </c>
      <c r="G25" s="20">
        <v>2.7738413944838198</v>
      </c>
      <c r="H25" s="20">
        <v>271.29820000405601</v>
      </c>
      <c r="I25" s="20">
        <v>2.36780707617676</v>
      </c>
      <c r="J25" s="20">
        <v>35.378531211331598</v>
      </c>
      <c r="K25" s="20">
        <v>3.3909568254894902</v>
      </c>
      <c r="L25" s="20">
        <v>24.394586133385999</v>
      </c>
      <c r="M25" s="20">
        <v>2.8308475010723102</v>
      </c>
    </row>
    <row r="26" spans="1:13" x14ac:dyDescent="0.25">
      <c r="A26" s="19" t="s">
        <v>75</v>
      </c>
      <c r="B26" s="41">
        <v>265.30433173837599</v>
      </c>
      <c r="C26" s="41">
        <v>0.89368332395513805</v>
      </c>
      <c r="D26" s="20">
        <v>249.35313552665201</v>
      </c>
      <c r="E26" s="20">
        <v>1.85278885787668</v>
      </c>
      <c r="F26" s="20">
        <v>270.77808857167798</v>
      </c>
      <c r="G26" s="20">
        <v>1.4826222558911899</v>
      </c>
      <c r="H26" s="20">
        <v>282.69108518505698</v>
      </c>
      <c r="I26" s="20">
        <v>1.66768909994339</v>
      </c>
      <c r="J26" s="20">
        <v>33.337949658404803</v>
      </c>
      <c r="K26" s="20">
        <v>2.6690457592764001</v>
      </c>
      <c r="L26" s="20">
        <v>13.918119948232301</v>
      </c>
      <c r="M26" s="20">
        <v>2.4694568457883102</v>
      </c>
    </row>
    <row r="27" spans="1:13" x14ac:dyDescent="0.25">
      <c r="A27" s="19" t="s">
        <v>76</v>
      </c>
      <c r="B27" s="41">
        <v>226.31567548741401</v>
      </c>
      <c r="C27" s="41">
        <v>0.95575869777630496</v>
      </c>
      <c r="D27" s="20">
        <v>208.09600800381199</v>
      </c>
      <c r="E27" s="20">
        <v>2.1390709353078101</v>
      </c>
      <c r="F27" s="20">
        <v>228.30348250265499</v>
      </c>
      <c r="G27" s="20">
        <v>0.96220078784590801</v>
      </c>
      <c r="H27" s="20">
        <v>247.15829543483599</v>
      </c>
      <c r="I27" s="20">
        <v>2.4820648411368298</v>
      </c>
      <c r="J27" s="20">
        <v>39.062287431023698</v>
      </c>
      <c r="K27" s="20">
        <v>3.14365160529286</v>
      </c>
      <c r="L27" s="20">
        <v>24.216370616990901</v>
      </c>
      <c r="M27" s="20">
        <v>3.6383713378943598</v>
      </c>
    </row>
    <row r="28" spans="1:13" x14ac:dyDescent="0.25">
      <c r="A28" s="19" t="s">
        <v>77</v>
      </c>
      <c r="B28" s="41">
        <v>233.411411028424</v>
      </c>
      <c r="C28" s="41">
        <v>1.5145879559258999</v>
      </c>
      <c r="D28" s="20">
        <v>225.116373271263</v>
      </c>
      <c r="E28" s="20">
        <v>1.8272847310649001</v>
      </c>
      <c r="F28" s="20">
        <v>247.316014444866</v>
      </c>
      <c r="G28" s="20">
        <v>2.15188121856057</v>
      </c>
      <c r="H28" s="20">
        <v>270.265172060993</v>
      </c>
      <c r="I28" s="20">
        <v>2.1240810157074801</v>
      </c>
      <c r="J28" s="20">
        <v>45.148798789729497</v>
      </c>
      <c r="K28" s="20">
        <v>2.63535614043822</v>
      </c>
      <c r="L28" s="20">
        <v>25.981889729369101</v>
      </c>
      <c r="M28" s="20">
        <v>2.63678447266583</v>
      </c>
    </row>
    <row r="29" spans="1:13" x14ac:dyDescent="0.25">
      <c r="A29" s="19" t="s">
        <v>78</v>
      </c>
      <c r="B29" s="41">
        <v>258.90751357044797</v>
      </c>
      <c r="C29" s="41">
        <v>0.88647702792962502</v>
      </c>
      <c r="D29" s="20">
        <v>234.239353795293</v>
      </c>
      <c r="E29" s="20">
        <v>2.1965336528242698</v>
      </c>
      <c r="F29" s="20">
        <v>266.23167643868601</v>
      </c>
      <c r="G29" s="20">
        <v>1.23977448302575</v>
      </c>
      <c r="H29" s="20">
        <v>275.74255728133897</v>
      </c>
      <c r="I29" s="20">
        <v>1.55872894220189</v>
      </c>
      <c r="J29" s="20">
        <v>41.503203486046402</v>
      </c>
      <c r="K29" s="20">
        <v>2.7979186622896099</v>
      </c>
      <c r="L29" s="20">
        <v>22.816291292278901</v>
      </c>
      <c r="M29" s="20">
        <v>2.55329020537547</v>
      </c>
    </row>
    <row r="30" spans="1:13" x14ac:dyDescent="0.25">
      <c r="A30" s="19" t="s">
        <v>79</v>
      </c>
      <c r="B30" s="41">
        <v>250.06072436382999</v>
      </c>
      <c r="C30" s="41">
        <v>0.85545198298494396</v>
      </c>
      <c r="D30" s="20">
        <v>221.926045896955</v>
      </c>
      <c r="E30" s="20">
        <v>3.2130180870462799</v>
      </c>
      <c r="F30" s="20">
        <v>249.42535527760199</v>
      </c>
      <c r="G30" s="20">
        <v>0.99379480364551398</v>
      </c>
      <c r="H30" s="20">
        <v>273.85105974889802</v>
      </c>
      <c r="I30" s="20">
        <v>1.8249708674093199</v>
      </c>
      <c r="J30" s="20">
        <v>51.925013851943497</v>
      </c>
      <c r="K30" s="20">
        <v>4.0058984199530796</v>
      </c>
      <c r="L30" s="20">
        <v>24.7440137168185</v>
      </c>
      <c r="M30" s="20">
        <v>4.3752719954997401</v>
      </c>
    </row>
    <row r="31" spans="1:13" x14ac:dyDescent="0.25">
      <c r="A31" s="19" t="s">
        <v>80</v>
      </c>
      <c r="B31" s="41">
        <v>246.728530127216</v>
      </c>
      <c r="C31" s="41">
        <v>1.0710649065462401</v>
      </c>
      <c r="D31" s="20">
        <v>235.83021037699601</v>
      </c>
      <c r="E31" s="20">
        <v>2.0082643876608901</v>
      </c>
      <c r="F31" s="20">
        <v>247.07697684054401</v>
      </c>
      <c r="G31" s="20">
        <v>1.1261581945172201</v>
      </c>
      <c r="H31" s="20">
        <v>257.809267235113</v>
      </c>
      <c r="I31" s="20">
        <v>2.09489367000895</v>
      </c>
      <c r="J31" s="20">
        <v>21.979056858116898</v>
      </c>
      <c r="K31" s="20">
        <v>2.91106277255225</v>
      </c>
      <c r="L31" s="20">
        <v>11.9314203306997</v>
      </c>
      <c r="M31" s="20">
        <v>3.0737687323351301</v>
      </c>
    </row>
    <row r="32" spans="1:13" x14ac:dyDescent="0.25">
      <c r="A32" s="19" t="s">
        <v>81</v>
      </c>
      <c r="B32" s="41">
        <v>240.89296721121099</v>
      </c>
      <c r="C32" s="41">
        <v>0.84895669230097304</v>
      </c>
      <c r="D32" s="20">
        <v>236.33175260889001</v>
      </c>
      <c r="E32" s="20">
        <v>1.00017642691161</v>
      </c>
      <c r="F32" s="20">
        <v>248.662722738621</v>
      </c>
      <c r="G32" s="20">
        <v>1.69199760623632</v>
      </c>
      <c r="H32" s="20">
        <v>255.32422937717499</v>
      </c>
      <c r="I32" s="20">
        <v>1.65142194485287</v>
      </c>
      <c r="J32" s="20">
        <v>18.992476768285201</v>
      </c>
      <c r="K32" s="20">
        <v>1.9042988982118301</v>
      </c>
      <c r="L32" s="20">
        <v>6.5029129025199204</v>
      </c>
      <c r="M32" s="20">
        <v>1.93274598645952</v>
      </c>
    </row>
    <row r="33" spans="1:13" x14ac:dyDescent="0.25">
      <c r="A33" s="19" t="s">
        <v>82</v>
      </c>
      <c r="B33" s="41">
        <v>247.45421029903699</v>
      </c>
      <c r="C33" s="41">
        <v>1.36957231245208</v>
      </c>
      <c r="D33" s="20">
        <v>213.38555352781199</v>
      </c>
      <c r="E33" s="20">
        <v>3.4204534329474998</v>
      </c>
      <c r="F33" s="20">
        <v>243.79005585423499</v>
      </c>
      <c r="G33" s="20">
        <v>1.8462910405572901</v>
      </c>
      <c r="H33" s="20">
        <v>265.42096894156299</v>
      </c>
      <c r="I33" s="20">
        <v>2.0420454000413701</v>
      </c>
      <c r="J33" s="20">
        <v>52.035415413751302</v>
      </c>
      <c r="K33" s="20">
        <v>3.5376643965760901</v>
      </c>
      <c r="L33" s="20">
        <v>21.677957241928102</v>
      </c>
      <c r="M33" s="20">
        <v>3.53749267180992</v>
      </c>
    </row>
    <row r="34" spans="1:13" x14ac:dyDescent="0.25">
      <c r="A34" s="19" t="s">
        <v>83</v>
      </c>
      <c r="B34" s="41">
        <v>272.64833371253002</v>
      </c>
      <c r="C34" s="41">
        <v>0.86354199518448105</v>
      </c>
      <c r="D34" s="20">
        <v>254.19747533789001</v>
      </c>
      <c r="E34" s="20">
        <v>1.93507564802275</v>
      </c>
      <c r="F34" s="20">
        <v>273.289830454818</v>
      </c>
      <c r="G34" s="20">
        <v>1.77635507240406</v>
      </c>
      <c r="H34" s="20">
        <v>283.052008272656</v>
      </c>
      <c r="I34" s="20">
        <v>1.1273908562186199</v>
      </c>
      <c r="J34" s="20">
        <v>28.8545329347658</v>
      </c>
      <c r="K34" s="20">
        <v>2.1817208643547401</v>
      </c>
      <c r="L34" s="20">
        <v>18.021745342296501</v>
      </c>
      <c r="M34" s="20">
        <v>2.13514870611646</v>
      </c>
    </row>
    <row r="35" spans="1:13" x14ac:dyDescent="0.25">
      <c r="A35" s="19" t="s">
        <v>84</v>
      </c>
      <c r="B35" s="41">
        <v>257.09177408169597</v>
      </c>
      <c r="C35" s="41">
        <v>0.74010486147833798</v>
      </c>
      <c r="D35" s="20">
        <v>222.61832121121901</v>
      </c>
      <c r="E35" s="20">
        <v>2.5755916829569201</v>
      </c>
      <c r="F35" s="20">
        <v>262.63139034919499</v>
      </c>
      <c r="G35" s="20">
        <v>1.0131808223724199</v>
      </c>
      <c r="H35" s="20">
        <v>279.81302134896401</v>
      </c>
      <c r="I35" s="20">
        <v>1.1845988431328101</v>
      </c>
      <c r="J35" s="20">
        <v>57.194700137744398</v>
      </c>
      <c r="K35" s="20">
        <v>3.02307984168998</v>
      </c>
      <c r="L35" s="20">
        <v>27.4712530304236</v>
      </c>
      <c r="M35" s="20">
        <v>2.8344964724837101</v>
      </c>
    </row>
    <row r="36" spans="1:13" x14ac:dyDescent="0.25">
      <c r="A36" s="19" t="s">
        <v>85</v>
      </c>
      <c r="B36" s="41">
        <v>240.547515710477</v>
      </c>
      <c r="C36" s="41">
        <v>0.85486986797497999</v>
      </c>
      <c r="D36" s="20">
        <v>215.474754452079</v>
      </c>
      <c r="E36" s="20">
        <v>1.3845154231633201</v>
      </c>
      <c r="F36" s="20">
        <v>241.53703478702101</v>
      </c>
      <c r="G36" s="20">
        <v>1.1148562993008599</v>
      </c>
      <c r="H36" s="20">
        <v>268.28551821497598</v>
      </c>
      <c r="I36" s="20">
        <v>1.30418212488614</v>
      </c>
      <c r="J36" s="20">
        <v>52.810763762897402</v>
      </c>
      <c r="K36" s="20">
        <v>1.8545061199786299</v>
      </c>
      <c r="L36" s="20">
        <v>27.690796114093299</v>
      </c>
      <c r="M36" s="20">
        <v>1.99062885579196</v>
      </c>
    </row>
    <row r="37" spans="1:13" s="1" customFormat="1" x14ac:dyDescent="0.25">
      <c r="A37" s="24" t="s">
        <v>86</v>
      </c>
      <c r="B37" s="48">
        <v>250.643238342405</v>
      </c>
      <c r="C37" s="48">
        <v>0.18929311899892501</v>
      </c>
      <c r="D37" s="21">
        <v>228.731816450319</v>
      </c>
      <c r="E37" s="21">
        <v>0.37604362053929702</v>
      </c>
      <c r="F37" s="21">
        <v>253.46427298796101</v>
      </c>
      <c r="G37" s="21">
        <v>0.27327744342778398</v>
      </c>
      <c r="H37" s="21">
        <v>270.35822384796103</v>
      </c>
      <c r="I37" s="21">
        <v>0.30567896120296301</v>
      </c>
      <c r="J37" s="21">
        <v>41.626407397641302</v>
      </c>
      <c r="K37" s="21">
        <v>0.47760711455250798</v>
      </c>
      <c r="L37" s="21">
        <v>20.637988397518399</v>
      </c>
      <c r="M37" s="21">
        <v>0.48263061844979999</v>
      </c>
    </row>
    <row r="38" spans="1:13" x14ac:dyDescent="0.25">
      <c r="A38" s="24"/>
      <c r="B38" s="20"/>
      <c r="C38" s="20"/>
      <c r="D38" s="20"/>
      <c r="E38" s="20"/>
      <c r="F38" s="20"/>
      <c r="G38" s="20"/>
      <c r="H38" s="20"/>
      <c r="I38" s="20"/>
      <c r="J38" s="20"/>
      <c r="K38" s="20"/>
      <c r="L38" s="20"/>
      <c r="M38" s="20"/>
    </row>
    <row r="39" spans="1:13" x14ac:dyDescent="0.25">
      <c r="A39" s="198" t="s">
        <v>87</v>
      </c>
      <c r="B39" s="199"/>
      <c r="C39" s="199"/>
      <c r="D39" s="199"/>
      <c r="E39" s="199"/>
      <c r="F39" s="199"/>
      <c r="G39" s="199"/>
      <c r="H39" s="199"/>
      <c r="I39" s="199"/>
      <c r="J39" s="199"/>
      <c r="K39" s="199"/>
      <c r="L39" s="199"/>
      <c r="M39" s="199"/>
    </row>
    <row r="40" spans="1:13" x14ac:dyDescent="0.25">
      <c r="A40" s="19" t="s">
        <v>121</v>
      </c>
      <c r="B40" s="9">
        <v>234.94382135672899</v>
      </c>
      <c r="C40" s="40">
        <v>1.5046603339447899</v>
      </c>
      <c r="D40" s="20">
        <v>219.41062774249701</v>
      </c>
      <c r="E40" s="20">
        <v>2.2737114879205298</v>
      </c>
      <c r="F40" s="20">
        <v>238.419009099259</v>
      </c>
      <c r="G40" s="20">
        <v>1.7324861934058</v>
      </c>
      <c r="H40" s="20">
        <v>252.38368699285999</v>
      </c>
      <c r="I40" s="20">
        <v>1.9621851588513599</v>
      </c>
      <c r="J40" s="20">
        <v>32.973059250363299</v>
      </c>
      <c r="K40" s="20">
        <v>2.5474229085974902</v>
      </c>
      <c r="L40" s="20">
        <v>19.9013365830867</v>
      </c>
      <c r="M40" s="20">
        <v>3.0532341298291099</v>
      </c>
    </row>
    <row r="41" spans="1:13" x14ac:dyDescent="0.25">
      <c r="A41" s="19" t="s">
        <v>89</v>
      </c>
      <c r="B41" s="9">
        <v>251.82175484568299</v>
      </c>
      <c r="C41" s="40">
        <v>0.77500511653654502</v>
      </c>
      <c r="D41" s="20">
        <v>231.53398301896701</v>
      </c>
      <c r="E41" s="20">
        <v>1.2181244006187499</v>
      </c>
      <c r="F41" s="20">
        <v>256.78680865590701</v>
      </c>
      <c r="G41" s="20">
        <v>1.39620816981075</v>
      </c>
      <c r="H41" s="20">
        <v>277.82588097833099</v>
      </c>
      <c r="I41" s="20">
        <v>1.3763176918388</v>
      </c>
      <c r="J41" s="20">
        <v>46.291897959362899</v>
      </c>
      <c r="K41" s="20">
        <v>1.8211673736624401</v>
      </c>
      <c r="L41" s="20">
        <v>17.031326624059801</v>
      </c>
      <c r="M41" s="20">
        <v>2.2914459617737801</v>
      </c>
    </row>
    <row r="42" spans="1:13" x14ac:dyDescent="0.25">
      <c r="A42" s="19"/>
      <c r="B42" s="20"/>
      <c r="C42" s="20"/>
      <c r="D42" s="20"/>
      <c r="E42" s="20"/>
      <c r="F42" s="20"/>
      <c r="G42" s="20"/>
      <c r="H42" s="20"/>
      <c r="I42" s="20"/>
      <c r="J42" s="20"/>
      <c r="K42" s="20"/>
      <c r="L42" s="20"/>
      <c r="M42" s="20"/>
    </row>
    <row r="43" spans="1:13" x14ac:dyDescent="0.25">
      <c r="A43" s="198" t="s">
        <v>90</v>
      </c>
      <c r="B43" s="199"/>
      <c r="C43" s="199"/>
      <c r="D43" s="199"/>
      <c r="E43" s="199"/>
      <c r="F43" s="199"/>
      <c r="G43" s="199"/>
      <c r="H43" s="199"/>
      <c r="I43" s="199"/>
      <c r="J43" s="199"/>
      <c r="K43" s="199"/>
      <c r="L43" s="199"/>
      <c r="M43" s="199"/>
    </row>
    <row r="44" spans="1:13" x14ac:dyDescent="0.25">
      <c r="A44" s="13" t="s">
        <v>91</v>
      </c>
      <c r="B44" s="9">
        <v>240.08513231870657</v>
      </c>
      <c r="C44" s="17">
        <v>2.5772594236562205</v>
      </c>
      <c r="D44" s="20">
        <v>230.54791145288186</v>
      </c>
      <c r="E44" s="20">
        <v>2.9975328468635176</v>
      </c>
      <c r="F44" s="20">
        <v>254.14898565177481</v>
      </c>
      <c r="G44" s="20">
        <v>4.2622124269212165</v>
      </c>
      <c r="H44" s="20">
        <v>261.26843072296413</v>
      </c>
      <c r="I44" s="20">
        <v>4.411041119845831</v>
      </c>
      <c r="J44" s="20">
        <v>30.720519270082299</v>
      </c>
      <c r="K44" s="20">
        <v>5.3488774830011021</v>
      </c>
      <c r="L44" s="20">
        <v>19.838000000000001</v>
      </c>
      <c r="M44" s="20">
        <v>6.2460000000000004</v>
      </c>
    </row>
    <row r="45" spans="1:13" x14ac:dyDescent="0.25">
      <c r="A45" s="13" t="s">
        <v>92</v>
      </c>
      <c r="B45" s="9">
        <v>242.94593503110386</v>
      </c>
      <c r="C45" s="17">
        <v>2.3261650500123499</v>
      </c>
      <c r="D45" s="20">
        <v>233.93862453538614</v>
      </c>
      <c r="E45" s="20">
        <v>3.0242126353056733</v>
      </c>
      <c r="F45" s="20">
        <v>255.99136241794631</v>
      </c>
      <c r="G45" s="20">
        <v>2.7955345731948142</v>
      </c>
      <c r="H45" s="20">
        <v>255.52062105600393</v>
      </c>
      <c r="I45" s="20">
        <v>4.528590452275016</v>
      </c>
      <c r="J45" s="20">
        <v>21.5819965206178</v>
      </c>
      <c r="K45" s="20">
        <v>4.9143009522918</v>
      </c>
      <c r="L45" s="20">
        <v>10.718</v>
      </c>
      <c r="M45" s="20">
        <v>5.2363</v>
      </c>
    </row>
    <row r="46" spans="1:13" x14ac:dyDescent="0.25">
      <c r="A46" s="19" t="s">
        <v>93</v>
      </c>
      <c r="B46" s="9">
        <v>234.5573226617135</v>
      </c>
      <c r="C46" s="17">
        <v>3.2140535563455912</v>
      </c>
      <c r="D46" s="20">
        <v>219.4250858140164</v>
      </c>
      <c r="E46" s="20">
        <v>3.868059173618168</v>
      </c>
      <c r="F46" s="20">
        <v>248.63905873974363</v>
      </c>
      <c r="G46" s="20">
        <v>4.8178854312450028</v>
      </c>
      <c r="H46" s="20">
        <v>255.3840568707636</v>
      </c>
      <c r="I46" s="20">
        <v>5.2270744793656556</v>
      </c>
      <c r="J46" s="20">
        <v>35.958971056747203</v>
      </c>
      <c r="K46" s="20">
        <v>6.6164537351621551</v>
      </c>
      <c r="L46" s="20">
        <v>22.884</v>
      </c>
      <c r="M46" s="20">
        <v>7.4180000000000001</v>
      </c>
    </row>
    <row r="47" spans="1:13" x14ac:dyDescent="0.25">
      <c r="A47" s="19" t="s">
        <v>94</v>
      </c>
      <c r="B47" s="9">
        <v>214.67466870971066</v>
      </c>
      <c r="C47" s="17">
        <v>2.0903900221977656</v>
      </c>
      <c r="D47" s="20">
        <v>208.23537908902708</v>
      </c>
      <c r="E47" s="20">
        <v>2.3749676792117773</v>
      </c>
      <c r="F47" s="20">
        <v>227.53587759349975</v>
      </c>
      <c r="G47" s="20">
        <v>3.7056908896939351</v>
      </c>
      <c r="H47" s="20">
        <v>243.82552103850838</v>
      </c>
      <c r="I47" s="20">
        <v>7.0402706930986829</v>
      </c>
      <c r="J47" s="20">
        <v>35.5901419494813</v>
      </c>
      <c r="K47" s="20">
        <v>7.4031075415447161</v>
      </c>
      <c r="L47" s="20">
        <v>21.34</v>
      </c>
      <c r="M47" s="20">
        <v>7.1108000000000002</v>
      </c>
    </row>
    <row r="48" spans="1:13" x14ac:dyDescent="0.25">
      <c r="A48" s="19" t="s">
        <v>95</v>
      </c>
      <c r="B48" s="9">
        <v>213.45050393440997</v>
      </c>
      <c r="C48" s="17">
        <v>3.747357591012443</v>
      </c>
      <c r="D48" s="20">
        <v>206.87200406068305</v>
      </c>
      <c r="E48" s="20">
        <v>5.0503023101818476</v>
      </c>
      <c r="F48" s="20">
        <v>225.48888222653713</v>
      </c>
      <c r="G48" s="20">
        <v>6.1592238782583397</v>
      </c>
      <c r="H48" s="20">
        <v>239.18179546708998</v>
      </c>
      <c r="I48" s="20">
        <v>10.704923464622395</v>
      </c>
      <c r="J48" s="20">
        <v>32.309791406406902</v>
      </c>
      <c r="K48" s="20">
        <v>11.627763966774513</v>
      </c>
      <c r="L48" s="20">
        <v>9.7560000000000002</v>
      </c>
      <c r="M48" s="20">
        <v>12.524800000000001</v>
      </c>
    </row>
    <row r="49" spans="1:13" ht="35.25" customHeight="1" x14ac:dyDescent="0.25">
      <c r="A49" s="192" t="s">
        <v>187</v>
      </c>
      <c r="B49" s="192"/>
      <c r="C49" s="192"/>
      <c r="D49" s="192"/>
      <c r="E49" s="192"/>
      <c r="F49" s="192"/>
      <c r="G49" s="192"/>
      <c r="H49" s="192"/>
      <c r="I49" s="192"/>
      <c r="J49" s="192"/>
      <c r="K49" s="192"/>
      <c r="L49" s="192"/>
      <c r="M49" s="192"/>
    </row>
    <row r="50" spans="1:13" x14ac:dyDescent="0.25">
      <c r="A50" s="102" t="s">
        <v>96</v>
      </c>
      <c r="B50" s="102"/>
      <c r="C50" s="102"/>
      <c r="D50" s="102"/>
      <c r="E50" s="102"/>
      <c r="F50" s="102"/>
      <c r="G50" s="102"/>
      <c r="H50" s="102"/>
      <c r="I50" s="102"/>
      <c r="J50" s="102"/>
      <c r="K50" s="102"/>
      <c r="L50" s="102"/>
      <c r="M50" s="102"/>
    </row>
  </sheetData>
  <mergeCells count="15">
    <mergeCell ref="A50:M50"/>
    <mergeCell ref="A2:M2"/>
    <mergeCell ref="A4:A6"/>
    <mergeCell ref="A7:M7"/>
    <mergeCell ref="A39:M39"/>
    <mergeCell ref="A43:M43"/>
    <mergeCell ref="A49:M49"/>
    <mergeCell ref="B4:C5"/>
    <mergeCell ref="D4:I4"/>
    <mergeCell ref="J4:M4"/>
    <mergeCell ref="D5:E5"/>
    <mergeCell ref="F5:G5"/>
    <mergeCell ref="H5:I5"/>
    <mergeCell ref="J5:K5"/>
    <mergeCell ref="L5: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024D1-BC00-4782-A481-250D9FF706D9}">
  <dimension ref="A2:I51"/>
  <sheetViews>
    <sheetView zoomScale="80" zoomScaleNormal="80" workbookViewId="0">
      <selection activeCell="H45" sqref="H45"/>
    </sheetView>
  </sheetViews>
  <sheetFormatPr defaultRowHeight="15" x14ac:dyDescent="0.25"/>
  <cols>
    <col min="1" max="1" width="25.5703125" style="45" customWidth="1"/>
    <col min="2" max="3" width="16.7109375" customWidth="1"/>
    <col min="4" max="9" width="10.28515625" customWidth="1"/>
  </cols>
  <sheetData>
    <row r="2" spans="1:9" ht="15.75" x14ac:dyDescent="0.25">
      <c r="A2" s="200" t="s">
        <v>188</v>
      </c>
      <c r="B2" s="200"/>
      <c r="C2" s="200"/>
      <c r="D2" s="200"/>
      <c r="E2" s="200"/>
      <c r="F2" s="200"/>
      <c r="G2" s="200"/>
      <c r="H2" s="200"/>
      <c r="I2" s="200"/>
    </row>
    <row r="3" spans="1:9" ht="15.75" x14ac:dyDescent="0.25">
      <c r="A3" s="62"/>
      <c r="B3" s="60"/>
      <c r="C3" s="60"/>
    </row>
    <row r="4" spans="1:9" ht="34.5" customHeight="1" x14ac:dyDescent="0.25">
      <c r="A4" s="205" t="s">
        <v>101</v>
      </c>
      <c r="B4" s="138" t="s">
        <v>102</v>
      </c>
      <c r="C4" s="139" t="s">
        <v>103</v>
      </c>
      <c r="D4" s="138" t="s">
        <v>189</v>
      </c>
      <c r="E4" s="139" t="s">
        <v>190</v>
      </c>
      <c r="F4" s="139" t="s">
        <v>190</v>
      </c>
      <c r="G4" s="139" t="s">
        <v>190</v>
      </c>
      <c r="H4" s="139" t="s">
        <v>190</v>
      </c>
      <c r="I4" s="139" t="s">
        <v>190</v>
      </c>
    </row>
    <row r="5" spans="1:9" ht="15.75" customHeight="1" x14ac:dyDescent="0.25">
      <c r="A5" s="206"/>
      <c r="B5" s="139" t="s">
        <v>103</v>
      </c>
      <c r="C5" s="139" t="s">
        <v>103</v>
      </c>
      <c r="D5" s="138" t="s">
        <v>191</v>
      </c>
      <c r="E5" s="139" t="s">
        <v>192</v>
      </c>
      <c r="F5" s="138" t="s">
        <v>193</v>
      </c>
      <c r="G5" s="139" t="s">
        <v>194</v>
      </c>
      <c r="H5" s="138" t="s">
        <v>195</v>
      </c>
      <c r="I5" s="139" t="s">
        <v>196</v>
      </c>
    </row>
    <row r="6" spans="1:9" ht="33.75" customHeight="1" x14ac:dyDescent="0.25">
      <c r="A6" s="206"/>
      <c r="B6" s="139" t="s">
        <v>103</v>
      </c>
      <c r="C6" s="139" t="s">
        <v>103</v>
      </c>
      <c r="D6" s="139" t="s">
        <v>192</v>
      </c>
      <c r="E6" s="139" t="s">
        <v>192</v>
      </c>
      <c r="F6" s="139" t="s">
        <v>194</v>
      </c>
      <c r="G6" s="139" t="s">
        <v>194</v>
      </c>
      <c r="H6" s="139" t="s">
        <v>196</v>
      </c>
      <c r="I6" s="139" t="s">
        <v>196</v>
      </c>
    </row>
    <row r="7" spans="1:9" ht="30" x14ac:dyDescent="0.25">
      <c r="A7" s="206"/>
      <c r="B7" s="68" t="s">
        <v>54</v>
      </c>
      <c r="C7" s="69" t="s">
        <v>113</v>
      </c>
      <c r="D7" s="68" t="s">
        <v>54</v>
      </c>
      <c r="E7" s="69" t="s">
        <v>113</v>
      </c>
      <c r="F7" s="68" t="s">
        <v>54</v>
      </c>
      <c r="G7" s="69" t="s">
        <v>113</v>
      </c>
      <c r="H7" s="68" t="s">
        <v>54</v>
      </c>
      <c r="I7" s="69" t="s">
        <v>113</v>
      </c>
    </row>
    <row r="8" spans="1:9" x14ac:dyDescent="0.25">
      <c r="A8" s="203" t="s">
        <v>56</v>
      </c>
      <c r="B8" s="204"/>
      <c r="C8" s="204"/>
      <c r="D8" s="204"/>
      <c r="E8" s="204"/>
      <c r="F8" s="204"/>
      <c r="G8" s="204"/>
      <c r="H8" s="204"/>
      <c r="I8" s="204"/>
    </row>
    <row r="9" spans="1:9" x14ac:dyDescent="0.25">
      <c r="A9" s="19" t="s">
        <v>57</v>
      </c>
      <c r="B9" s="20">
        <v>254.36980745623899</v>
      </c>
      <c r="C9" s="20">
        <v>0.91083187360013895</v>
      </c>
      <c r="D9" s="20">
        <v>213.30012547648599</v>
      </c>
      <c r="E9" s="20">
        <v>2.4217593627631802</v>
      </c>
      <c r="F9" s="20">
        <v>265.14339863883799</v>
      </c>
      <c r="G9" s="20">
        <v>4.25552523430206</v>
      </c>
      <c r="H9" s="20">
        <v>266.97723913219602</v>
      </c>
      <c r="I9" s="20">
        <v>1.0135658459905501</v>
      </c>
    </row>
    <row r="10" spans="1:9" ht="15.75" customHeight="1" x14ac:dyDescent="0.25">
      <c r="A10" s="19" t="s">
        <v>58</v>
      </c>
      <c r="B10" s="20">
        <v>274.74029685172798</v>
      </c>
      <c r="C10" s="20">
        <v>0.95471855859105803</v>
      </c>
      <c r="D10" s="20">
        <v>212.397759457349</v>
      </c>
      <c r="E10" s="20">
        <v>3.1927351667969099</v>
      </c>
      <c r="F10" s="20">
        <v>248.62611605141299</v>
      </c>
      <c r="G10" s="20">
        <v>6.4928439014601302</v>
      </c>
      <c r="H10" s="20">
        <v>286.98258414702201</v>
      </c>
      <c r="I10" s="20">
        <v>0.95091292638533598</v>
      </c>
    </row>
    <row r="11" spans="1:9" x14ac:dyDescent="0.25">
      <c r="A11" s="19" t="s">
        <v>59</v>
      </c>
      <c r="B11" s="20">
        <v>270.77031419740598</v>
      </c>
      <c r="C11" s="20">
        <v>0.87026822828777095</v>
      </c>
      <c r="D11" s="20">
        <v>252.502961773789</v>
      </c>
      <c r="E11" s="20">
        <v>1.8977289233841299</v>
      </c>
      <c r="F11" s="20">
        <v>285.91398634868199</v>
      </c>
      <c r="G11" s="20">
        <v>3.15686481123416</v>
      </c>
      <c r="H11" s="20">
        <v>276.96103084874699</v>
      </c>
      <c r="I11" s="20">
        <v>1.08262153571659</v>
      </c>
    </row>
    <row r="12" spans="1:9" x14ac:dyDescent="0.25">
      <c r="A12" s="19" t="s">
        <v>60</v>
      </c>
      <c r="B12" s="20">
        <v>217.88994995582101</v>
      </c>
      <c r="C12" s="20">
        <v>2.1531372328038798</v>
      </c>
      <c r="D12" s="20">
        <v>200.396327280138</v>
      </c>
      <c r="E12" s="20">
        <v>4.5010281763068098</v>
      </c>
      <c r="F12" s="20" t="s">
        <v>154</v>
      </c>
      <c r="G12" s="20" t="s">
        <v>154</v>
      </c>
      <c r="H12" s="20">
        <v>218.95478321253299</v>
      </c>
      <c r="I12" s="20">
        <v>2.2453646937079599</v>
      </c>
    </row>
    <row r="13" spans="1:9" x14ac:dyDescent="0.25">
      <c r="A13" s="19" t="s">
        <v>61</v>
      </c>
      <c r="B13" s="20">
        <v>249.01928423864899</v>
      </c>
      <c r="C13" s="20">
        <v>0.84407981208010996</v>
      </c>
      <c r="D13" s="20">
        <v>188.36793040204699</v>
      </c>
      <c r="E13" s="20">
        <v>5.5998562468084296</v>
      </c>
      <c r="F13" s="20" t="s">
        <v>154</v>
      </c>
      <c r="G13" s="20" t="s">
        <v>154</v>
      </c>
      <c r="H13" s="20">
        <v>251.20277147795699</v>
      </c>
      <c r="I13" s="20">
        <v>0.83149991997283501</v>
      </c>
    </row>
    <row r="14" spans="1:9" x14ac:dyDescent="0.25">
      <c r="A14" s="19" t="s">
        <v>62</v>
      </c>
      <c r="B14" s="20">
        <v>273.03369294336602</v>
      </c>
      <c r="C14" s="20">
        <v>0.81187416200837204</v>
      </c>
      <c r="D14" s="20">
        <v>214.07514092599499</v>
      </c>
      <c r="E14" s="20">
        <v>2.1889100213238799</v>
      </c>
      <c r="F14" s="20">
        <v>260.90194344910901</v>
      </c>
      <c r="G14" s="20">
        <v>6.6512862977066103</v>
      </c>
      <c r="H14" s="20">
        <v>283.99541315490802</v>
      </c>
      <c r="I14" s="20">
        <v>0.94903053697150497</v>
      </c>
    </row>
    <row r="15" spans="1:9" x14ac:dyDescent="0.25">
      <c r="A15" s="19" t="s">
        <v>63</v>
      </c>
      <c r="B15" s="20">
        <v>275.540250654494</v>
      </c>
      <c r="C15" s="20">
        <v>0.61975032561825005</v>
      </c>
      <c r="D15" s="20">
        <v>247.46612053710101</v>
      </c>
      <c r="E15" s="20">
        <v>2.9352236181225</v>
      </c>
      <c r="F15" s="20">
        <v>255.57840233001599</v>
      </c>
      <c r="G15" s="20">
        <v>2.4734599784097502</v>
      </c>
      <c r="H15" s="20">
        <v>283.30552655983098</v>
      </c>
      <c r="I15" s="20">
        <v>0.74951753327707304</v>
      </c>
    </row>
    <row r="16" spans="1:9" x14ac:dyDescent="0.25">
      <c r="A16" s="19" t="s">
        <v>64</v>
      </c>
      <c r="B16" s="20">
        <v>296.46861297084598</v>
      </c>
      <c r="C16" s="20">
        <v>1.2017002516822</v>
      </c>
      <c r="D16" s="20">
        <v>202.06096328784</v>
      </c>
      <c r="E16" s="20">
        <v>6.2463014265819004</v>
      </c>
      <c r="F16" s="20" t="s">
        <v>154</v>
      </c>
      <c r="G16" s="20" t="s">
        <v>154</v>
      </c>
      <c r="H16" s="20">
        <v>307.32773289286899</v>
      </c>
      <c r="I16" s="20">
        <v>1.03928672757911</v>
      </c>
    </row>
    <row r="17" spans="1:9" x14ac:dyDescent="0.25">
      <c r="A17" s="19" t="s">
        <v>65</v>
      </c>
      <c r="B17" s="20">
        <v>254.80424813884699</v>
      </c>
      <c r="C17" s="20">
        <v>0.56386286035913102</v>
      </c>
      <c r="D17" s="20">
        <v>204.462706552442</v>
      </c>
      <c r="E17" s="20">
        <v>2.76012315931073</v>
      </c>
      <c r="F17" s="20">
        <v>251.84814342998001</v>
      </c>
      <c r="G17" s="20">
        <v>2.9118333418398499</v>
      </c>
      <c r="H17" s="20">
        <v>262.77765126652099</v>
      </c>
      <c r="I17" s="20">
        <v>0.75417351787712394</v>
      </c>
    </row>
    <row r="18" spans="1:9" x14ac:dyDescent="0.25">
      <c r="A18" s="19" t="s">
        <v>66</v>
      </c>
      <c r="B18" s="20">
        <v>266.09159608822699</v>
      </c>
      <c r="C18" s="20">
        <v>0.75668496393483897</v>
      </c>
      <c r="D18" s="20">
        <v>208.903802575123</v>
      </c>
      <c r="E18" s="20">
        <v>2.19628519783884</v>
      </c>
      <c r="F18" s="20">
        <v>265.58725903200099</v>
      </c>
      <c r="G18" s="20">
        <v>3.2052660312137302</v>
      </c>
      <c r="H18" s="20">
        <v>283.59922727024798</v>
      </c>
      <c r="I18" s="20">
        <v>0.94368243856204903</v>
      </c>
    </row>
    <row r="19" spans="1:9" x14ac:dyDescent="0.25">
      <c r="A19" s="19" t="s">
        <v>67</v>
      </c>
      <c r="B19" s="20">
        <v>289.196864744089</v>
      </c>
      <c r="C19" s="20">
        <v>0.89028259647555896</v>
      </c>
      <c r="D19" s="20">
        <v>194.39024948752001</v>
      </c>
      <c r="E19" s="20">
        <v>9.0248729657305997</v>
      </c>
      <c r="F19" s="20" t="s">
        <v>154</v>
      </c>
      <c r="G19" s="20" t="s">
        <v>154</v>
      </c>
      <c r="H19" s="20">
        <v>291.32177835835398</v>
      </c>
      <c r="I19" s="20">
        <v>0.83750662975836199</v>
      </c>
    </row>
    <row r="20" spans="1:9" x14ac:dyDescent="0.25">
      <c r="A20" s="19" t="s">
        <v>68</v>
      </c>
      <c r="B20" s="20">
        <v>262.76130937298399</v>
      </c>
      <c r="C20" s="20">
        <v>1.02321071096021</v>
      </c>
      <c r="D20" s="20">
        <v>253.86247311923299</v>
      </c>
      <c r="E20" s="20">
        <v>2.7371299435674499</v>
      </c>
      <c r="F20" s="20">
        <v>288.56108634823499</v>
      </c>
      <c r="G20" s="20">
        <v>7.0062000999698704</v>
      </c>
      <c r="H20" s="20">
        <v>263.88035433704999</v>
      </c>
      <c r="I20" s="20">
        <v>1.3743584927080399</v>
      </c>
    </row>
    <row r="21" spans="1:9" x14ac:dyDescent="0.25">
      <c r="A21" s="19" t="s">
        <v>69</v>
      </c>
      <c r="B21" s="20">
        <v>243.60275871962301</v>
      </c>
      <c r="C21" s="20">
        <v>1.13412500723468</v>
      </c>
      <c r="D21" s="20">
        <v>219.21786136047001</v>
      </c>
      <c r="E21" s="20">
        <v>2.9711484954690901</v>
      </c>
      <c r="F21" s="20">
        <v>248.863300709686</v>
      </c>
      <c r="G21" s="20">
        <v>1.8639589761053701</v>
      </c>
      <c r="H21" s="20">
        <v>243.31204765883001</v>
      </c>
      <c r="I21" s="20">
        <v>1.7610419538456299</v>
      </c>
    </row>
    <row r="22" spans="1:9" x14ac:dyDescent="0.25">
      <c r="A22" s="7" t="s">
        <v>70</v>
      </c>
      <c r="B22" s="21">
        <v>245.49730614565499</v>
      </c>
      <c r="C22" s="21">
        <v>1.54915741750226</v>
      </c>
      <c r="D22" s="21">
        <v>219.092922769464</v>
      </c>
      <c r="E22" s="21">
        <v>3.07783378071447</v>
      </c>
      <c r="F22" s="21">
        <v>254.559779109517</v>
      </c>
      <c r="G22" s="21">
        <v>6.6672520366292201</v>
      </c>
      <c r="H22" s="21">
        <v>249.01118085387199</v>
      </c>
      <c r="I22" s="21">
        <v>1.6806604464408801</v>
      </c>
    </row>
    <row r="23" spans="1:9" x14ac:dyDescent="0.25">
      <c r="A23" s="19" t="s">
        <v>71</v>
      </c>
      <c r="B23" s="20">
        <v>247.89064610933301</v>
      </c>
      <c r="C23" s="20">
        <v>0.92535966181210305</v>
      </c>
      <c r="D23" s="20">
        <v>244.724734807104</v>
      </c>
      <c r="E23" s="20">
        <v>4.3827931060081502</v>
      </c>
      <c r="F23" s="20">
        <v>247.05605610855301</v>
      </c>
      <c r="G23" s="20">
        <v>4.4580223296188697</v>
      </c>
      <c r="H23" s="20">
        <v>248.19332618333701</v>
      </c>
      <c r="I23" s="20">
        <v>0.98365131589535004</v>
      </c>
    </row>
    <row r="24" spans="1:9" x14ac:dyDescent="0.25">
      <c r="A24" s="19" t="s">
        <v>72</v>
      </c>
      <c r="B24" s="20">
        <v>238.29951519658101</v>
      </c>
      <c r="C24" s="20">
        <v>1.0317388064203401</v>
      </c>
      <c r="D24" s="20">
        <v>237.942715544674</v>
      </c>
      <c r="E24" s="20">
        <v>6.8765650514304104</v>
      </c>
      <c r="F24" s="20">
        <v>236.55067909673701</v>
      </c>
      <c r="G24" s="20">
        <v>7.3047619569181697</v>
      </c>
      <c r="H24" s="20">
        <v>238.574821848564</v>
      </c>
      <c r="I24" s="20">
        <v>1.0681310019079999</v>
      </c>
    </row>
    <row r="25" spans="1:9" x14ac:dyDescent="0.25">
      <c r="A25" s="19" t="s">
        <v>73</v>
      </c>
      <c r="B25" s="20">
        <v>280.84042682685299</v>
      </c>
      <c r="C25" s="20">
        <v>0.95248389659120303</v>
      </c>
      <c r="D25" s="20">
        <v>231.46864428766301</v>
      </c>
      <c r="E25" s="20">
        <v>2.5547075465423301</v>
      </c>
      <c r="F25" s="20">
        <v>274.851785095227</v>
      </c>
      <c r="G25" s="20">
        <v>6.3506494513109999</v>
      </c>
      <c r="H25" s="20">
        <v>294.30815673780199</v>
      </c>
      <c r="I25" s="20">
        <v>0.82664093974669095</v>
      </c>
    </row>
    <row r="26" spans="1:9" ht="15.75" customHeight="1" x14ac:dyDescent="0.25">
      <c r="A26" s="19" t="s">
        <v>74</v>
      </c>
      <c r="B26" s="20">
        <v>259.575010569553</v>
      </c>
      <c r="C26" s="20">
        <v>1.99264930317901</v>
      </c>
      <c r="D26" s="20">
        <v>244.82644724976601</v>
      </c>
      <c r="E26" s="20">
        <v>2.9299001106104101</v>
      </c>
      <c r="F26" s="20">
        <v>264.78265581442997</v>
      </c>
      <c r="G26" s="20">
        <v>5.4916772931642202</v>
      </c>
      <c r="H26" s="20">
        <v>264.360539664096</v>
      </c>
      <c r="I26" s="20">
        <v>3.0169791881321002</v>
      </c>
    </row>
    <row r="27" spans="1:9" x14ac:dyDescent="0.25">
      <c r="A27" s="19" t="s">
        <v>75</v>
      </c>
      <c r="B27" s="20">
        <v>278.55244389712499</v>
      </c>
      <c r="C27" s="20">
        <v>0.94582158362913704</v>
      </c>
      <c r="D27" s="20">
        <v>222.98224283627201</v>
      </c>
      <c r="E27" s="20">
        <v>3.6318680749871102</v>
      </c>
      <c r="F27" s="20">
        <v>271.85843303335503</v>
      </c>
      <c r="G27" s="20">
        <v>5.3494160496353</v>
      </c>
      <c r="H27" s="20">
        <v>291.27100092051302</v>
      </c>
      <c r="I27" s="20">
        <v>0.92763764600169796</v>
      </c>
    </row>
    <row r="28" spans="1:9" x14ac:dyDescent="0.25">
      <c r="A28" s="19" t="s">
        <v>76</v>
      </c>
      <c r="B28" s="20">
        <v>235.726882070664</v>
      </c>
      <c r="C28" s="20">
        <v>1.10505827073505</v>
      </c>
      <c r="D28" s="20" t="s">
        <v>154</v>
      </c>
      <c r="E28" s="20" t="s">
        <v>154</v>
      </c>
      <c r="F28" s="20" t="s">
        <v>154</v>
      </c>
      <c r="G28" s="20" t="s">
        <v>154</v>
      </c>
      <c r="H28" s="20">
        <v>235.79904142272301</v>
      </c>
      <c r="I28" s="20">
        <v>1.10762022224835</v>
      </c>
    </row>
    <row r="29" spans="1:9" x14ac:dyDescent="0.25">
      <c r="A29" s="19" t="s">
        <v>77</v>
      </c>
      <c r="B29" s="20">
        <v>234.72943102858099</v>
      </c>
      <c r="C29" s="20">
        <v>1.72150348998987</v>
      </c>
      <c r="D29" s="20">
        <v>213.17717763369001</v>
      </c>
      <c r="E29" s="20">
        <v>2.8180397137764301</v>
      </c>
      <c r="F29" s="20">
        <v>239.40078632297801</v>
      </c>
      <c r="G29" s="20">
        <v>8.99719133401228</v>
      </c>
      <c r="H29" s="20">
        <v>239.45437612641501</v>
      </c>
      <c r="I29" s="20">
        <v>2.2301765311695001</v>
      </c>
    </row>
    <row r="30" spans="1:9" x14ac:dyDescent="0.25">
      <c r="A30" s="19" t="s">
        <v>78</v>
      </c>
      <c r="B30" s="20">
        <v>271.60693286278399</v>
      </c>
      <c r="C30" s="20">
        <v>1.0311498211175101</v>
      </c>
      <c r="D30" s="20">
        <v>244.50678150608201</v>
      </c>
      <c r="E30" s="20">
        <v>3.23742441092842</v>
      </c>
      <c r="F30" s="20">
        <v>270.38528886001598</v>
      </c>
      <c r="G30" s="20">
        <v>4.8724364819761403</v>
      </c>
      <c r="H30" s="20">
        <v>278.34951853272503</v>
      </c>
      <c r="I30" s="20">
        <v>1.20139982609009</v>
      </c>
    </row>
    <row r="31" spans="1:9" x14ac:dyDescent="0.25">
      <c r="A31" s="19" t="s">
        <v>79</v>
      </c>
      <c r="B31" s="20">
        <v>260.20563739258898</v>
      </c>
      <c r="C31" s="20">
        <v>0.98268467086101596</v>
      </c>
      <c r="D31" s="20">
        <v>194.38732101955901</v>
      </c>
      <c r="E31" s="20">
        <v>6.2333115193783097</v>
      </c>
      <c r="F31" s="20">
        <v>233.32402731492201</v>
      </c>
      <c r="G31" s="20">
        <v>12.697338478584999</v>
      </c>
      <c r="H31" s="20">
        <v>265.94497743306403</v>
      </c>
      <c r="I31" s="20">
        <v>1.0054300023962</v>
      </c>
    </row>
    <row r="32" spans="1:9" x14ac:dyDescent="0.25">
      <c r="A32" s="19" t="s">
        <v>80</v>
      </c>
      <c r="B32" s="20">
        <v>253.93232031398799</v>
      </c>
      <c r="C32" s="20">
        <v>1.2247176105625299</v>
      </c>
      <c r="D32" s="20">
        <v>221.113276813867</v>
      </c>
      <c r="E32" s="20">
        <v>10.6870364206909</v>
      </c>
      <c r="F32" s="20" t="s">
        <v>154</v>
      </c>
      <c r="G32" s="20" t="s">
        <v>154</v>
      </c>
      <c r="H32" s="20">
        <v>254.51463154675699</v>
      </c>
      <c r="I32" s="20">
        <v>1.2766529838696701</v>
      </c>
    </row>
    <row r="33" spans="1:9" x14ac:dyDescent="0.25">
      <c r="A33" s="19" t="s">
        <v>81</v>
      </c>
      <c r="B33" s="20">
        <v>247.237610436642</v>
      </c>
      <c r="C33" s="20">
        <v>0.87990157969390803</v>
      </c>
      <c r="D33" s="20">
        <v>217.56378746765901</v>
      </c>
      <c r="E33" s="20">
        <v>2.26554201868802</v>
      </c>
      <c r="F33" s="20">
        <v>252.23710601659801</v>
      </c>
      <c r="G33" s="20">
        <v>6.5719409206513202</v>
      </c>
      <c r="H33" s="20">
        <v>253.88416081877</v>
      </c>
      <c r="I33" s="20">
        <v>0.85280139356209905</v>
      </c>
    </row>
    <row r="34" spans="1:9" ht="14.45" customHeight="1" x14ac:dyDescent="0.25">
      <c r="A34" s="19" t="s">
        <v>82</v>
      </c>
      <c r="B34" s="20">
        <v>258.20852407066002</v>
      </c>
      <c r="C34" s="20">
        <v>1.3911256481185901</v>
      </c>
      <c r="D34" s="20">
        <v>212.66784323486399</v>
      </c>
      <c r="E34" s="20">
        <v>4.8276721579946198</v>
      </c>
      <c r="F34" s="20">
        <v>248.131791989889</v>
      </c>
      <c r="G34" s="20">
        <v>5.0334389714607202</v>
      </c>
      <c r="H34" s="20">
        <v>268.61097956431303</v>
      </c>
      <c r="I34" s="20">
        <v>1.5514546363627999</v>
      </c>
    </row>
    <row r="35" spans="1:9" x14ac:dyDescent="0.25">
      <c r="A35" s="19" t="s">
        <v>83</v>
      </c>
      <c r="B35" s="20">
        <v>284.08271532646802</v>
      </c>
      <c r="C35" s="20">
        <v>0.98028164627314596</v>
      </c>
      <c r="D35" s="20">
        <v>244.46569430502601</v>
      </c>
      <c r="E35" s="20">
        <v>3.3580723456572099</v>
      </c>
      <c r="F35" s="20">
        <v>278.84948960953898</v>
      </c>
      <c r="G35" s="20">
        <v>3.7070323861534198</v>
      </c>
      <c r="H35" s="20">
        <v>298.316173647889</v>
      </c>
      <c r="I35" s="20">
        <v>1.0563806843290799</v>
      </c>
    </row>
    <row r="36" spans="1:9" ht="18.600000000000001" customHeight="1" x14ac:dyDescent="0.25">
      <c r="A36" s="19" t="s">
        <v>84</v>
      </c>
      <c r="B36" s="20">
        <v>266.31677711553698</v>
      </c>
      <c r="C36" s="20">
        <v>0.73447026480465405</v>
      </c>
      <c r="D36" s="20">
        <v>234.650313099089</v>
      </c>
      <c r="E36" s="20">
        <v>1.65951327283221</v>
      </c>
      <c r="F36" s="20">
        <v>270.72705125892702</v>
      </c>
      <c r="G36" s="20">
        <v>2.8226108244747201</v>
      </c>
      <c r="H36" s="20">
        <v>283.95782341712197</v>
      </c>
      <c r="I36" s="20">
        <v>0.88955315014081604</v>
      </c>
    </row>
    <row r="37" spans="1:9" x14ac:dyDescent="0.25">
      <c r="A37" s="19" t="s">
        <v>85</v>
      </c>
      <c r="B37" s="20">
        <v>248.45914165865</v>
      </c>
      <c r="C37" s="20">
        <v>0.98652771500813596</v>
      </c>
      <c r="D37" s="20">
        <v>223.71548517358701</v>
      </c>
      <c r="E37" s="20">
        <v>4.5569619510284998</v>
      </c>
      <c r="F37" s="20" t="s">
        <v>154</v>
      </c>
      <c r="G37" s="20" t="s">
        <v>154</v>
      </c>
      <c r="H37" s="20">
        <v>249.23794493139201</v>
      </c>
      <c r="I37" s="20">
        <v>1.0437088422572001</v>
      </c>
    </row>
    <row r="38" spans="1:9" s="1" customFormat="1" x14ac:dyDescent="0.25">
      <c r="A38" s="24" t="s">
        <v>86</v>
      </c>
      <c r="B38" s="21">
        <v>259.981045081172</v>
      </c>
      <c r="C38" s="21">
        <v>0.210654177071018</v>
      </c>
      <c r="D38" s="21">
        <v>222.09606464228199</v>
      </c>
      <c r="E38" s="21">
        <v>0.85483748063251297</v>
      </c>
      <c r="F38" s="21">
        <v>259.715389362211</v>
      </c>
      <c r="G38" s="21">
        <v>1.25708120108351</v>
      </c>
      <c r="H38" s="21">
        <v>266.702992895394</v>
      </c>
      <c r="I38" s="21">
        <v>0.245105843339605</v>
      </c>
    </row>
    <row r="39" spans="1:9" x14ac:dyDescent="0.25">
      <c r="A39" s="19"/>
      <c r="B39" s="20"/>
      <c r="C39" s="20"/>
      <c r="D39" s="20"/>
      <c r="E39" s="20"/>
      <c r="F39" s="20"/>
      <c r="G39" s="20"/>
      <c r="H39" s="20"/>
      <c r="I39" s="20"/>
    </row>
    <row r="40" spans="1:9" ht="14.45" customHeight="1" x14ac:dyDescent="0.25">
      <c r="A40" s="201" t="s">
        <v>87</v>
      </c>
      <c r="B40" s="201"/>
      <c r="C40" s="201"/>
      <c r="D40" s="201"/>
      <c r="E40" s="201"/>
      <c r="F40" s="201"/>
      <c r="G40" s="201"/>
      <c r="H40" s="201"/>
      <c r="I40" s="201"/>
    </row>
    <row r="41" spans="1:9" x14ac:dyDescent="0.25">
      <c r="A41" s="19" t="s">
        <v>88</v>
      </c>
      <c r="B41" s="9">
        <v>254.251318063393</v>
      </c>
      <c r="C41" s="9">
        <v>1.77243924761357</v>
      </c>
      <c r="D41" s="20">
        <v>231.413164695907</v>
      </c>
      <c r="E41" s="20">
        <v>4.3557097345728204</v>
      </c>
      <c r="F41" s="20">
        <v>261.51136595048303</v>
      </c>
      <c r="G41" s="20">
        <v>5.5953256231703499</v>
      </c>
      <c r="H41" s="20">
        <v>255.94096845919199</v>
      </c>
      <c r="I41" s="20">
        <v>1.7784765630618899</v>
      </c>
    </row>
    <row r="42" spans="1:9" x14ac:dyDescent="0.25">
      <c r="A42" s="19" t="s">
        <v>89</v>
      </c>
      <c r="B42" s="9">
        <v>254.54043214316701</v>
      </c>
      <c r="C42" s="9">
        <v>0.73094263896337597</v>
      </c>
      <c r="D42" s="20">
        <v>234.805808636574</v>
      </c>
      <c r="E42" s="20">
        <v>1.8151581710757001</v>
      </c>
      <c r="F42" s="20">
        <v>252.229148416068</v>
      </c>
      <c r="G42" s="20">
        <v>3.1442141933362202</v>
      </c>
      <c r="H42" s="20">
        <v>263.12212806827301</v>
      </c>
      <c r="I42" s="20">
        <v>1.08980624113309</v>
      </c>
    </row>
    <row r="43" spans="1:9" ht="14.45" customHeight="1" x14ac:dyDescent="0.25">
      <c r="A43" s="19"/>
      <c r="B43" s="20"/>
      <c r="C43" s="20"/>
      <c r="D43" s="20"/>
      <c r="E43" s="20"/>
      <c r="F43" s="20"/>
      <c r="G43" s="20"/>
      <c r="H43" s="20"/>
      <c r="I43" s="20"/>
    </row>
    <row r="44" spans="1:9" ht="14.45" customHeight="1" x14ac:dyDescent="0.25">
      <c r="A44" s="201" t="s">
        <v>90</v>
      </c>
      <c r="B44" s="201"/>
      <c r="C44" s="201"/>
      <c r="D44" s="201"/>
      <c r="E44" s="201"/>
      <c r="F44" s="201"/>
      <c r="G44" s="201"/>
      <c r="H44" s="201"/>
      <c r="I44" s="201"/>
    </row>
    <row r="45" spans="1:9" x14ac:dyDescent="0.25">
      <c r="A45" s="13" t="s">
        <v>91</v>
      </c>
      <c r="B45" s="9">
        <v>255.13797103270176</v>
      </c>
      <c r="C45" s="9">
        <v>3.1670013891897359</v>
      </c>
      <c r="D45" s="20">
        <v>222.86401821336162</v>
      </c>
      <c r="E45" s="20">
        <v>5.2250870278983914</v>
      </c>
      <c r="F45" s="20">
        <v>236.73660822224028</v>
      </c>
      <c r="G45" s="20">
        <v>9.2125358493842882</v>
      </c>
      <c r="H45" s="20">
        <v>261.96129119803663</v>
      </c>
      <c r="I45" s="20">
        <v>3.5737011449154226</v>
      </c>
    </row>
    <row r="46" spans="1:9" x14ac:dyDescent="0.25">
      <c r="A46" s="13" t="s">
        <v>92</v>
      </c>
      <c r="B46" s="9">
        <v>261.50198277047934</v>
      </c>
      <c r="C46" s="9">
        <v>3.3121219064387777</v>
      </c>
      <c r="D46" s="20">
        <v>233.69293938144037</v>
      </c>
      <c r="E46" s="20">
        <v>7.2029461041486256</v>
      </c>
      <c r="F46" s="20">
        <v>282.1262925081345</v>
      </c>
      <c r="G46" s="20">
        <v>10.973975274971034</v>
      </c>
      <c r="H46" s="20">
        <v>267.22745842377918</v>
      </c>
      <c r="I46" s="20">
        <v>3.678814786855265</v>
      </c>
    </row>
    <row r="47" spans="1:9" x14ac:dyDescent="0.25">
      <c r="A47" s="19" t="s">
        <v>93</v>
      </c>
      <c r="B47" s="9">
        <v>252.66190206491621</v>
      </c>
      <c r="C47" s="9">
        <v>3.8912497619876789</v>
      </c>
      <c r="D47" s="20">
        <v>214.83669577174607</v>
      </c>
      <c r="E47" s="20">
        <v>7.3271436230925078</v>
      </c>
      <c r="F47" s="20">
        <v>255.83243668754002</v>
      </c>
      <c r="G47" s="20">
        <v>10.642596912519744</v>
      </c>
      <c r="H47" s="20">
        <v>258.70891962810731</v>
      </c>
      <c r="I47" s="20">
        <v>4.2258591889714534</v>
      </c>
    </row>
    <row r="48" spans="1:9" x14ac:dyDescent="0.25">
      <c r="A48" s="19" t="s">
        <v>94</v>
      </c>
      <c r="B48" s="9">
        <v>225.29664952138995</v>
      </c>
      <c r="C48" s="9">
        <v>2.7897312696373464</v>
      </c>
      <c r="D48" s="20">
        <v>194.89477724283105</v>
      </c>
      <c r="E48" s="20">
        <v>6.2405490928252938</v>
      </c>
      <c r="F48" s="20" t="s">
        <v>154</v>
      </c>
      <c r="G48" s="20" t="s">
        <v>154</v>
      </c>
      <c r="H48" s="20">
        <v>227.3929667155559</v>
      </c>
      <c r="I48" s="20">
        <v>2.8964284295391107</v>
      </c>
    </row>
    <row r="49" spans="1:9" x14ac:dyDescent="0.25">
      <c r="A49" s="19" t="s">
        <v>95</v>
      </c>
      <c r="B49" s="9">
        <v>223.32776693468242</v>
      </c>
      <c r="C49" s="9">
        <v>3.9785302528807382</v>
      </c>
      <c r="D49" s="20">
        <v>186.31130697995158</v>
      </c>
      <c r="E49" s="20">
        <v>10.055866909062631</v>
      </c>
      <c r="F49" s="20" t="s">
        <v>154</v>
      </c>
      <c r="G49" s="20" t="s">
        <v>154</v>
      </c>
      <c r="H49" s="20">
        <v>223.82452589597477</v>
      </c>
      <c r="I49" s="20">
        <v>4.282459199831111</v>
      </c>
    </row>
    <row r="50" spans="1:9" ht="30" customHeight="1" x14ac:dyDescent="0.25">
      <c r="A50" s="202" t="s">
        <v>197</v>
      </c>
      <c r="B50" s="202"/>
      <c r="C50" s="202"/>
      <c r="D50" s="202"/>
      <c r="E50" s="202"/>
      <c r="F50" s="202"/>
      <c r="G50" s="202"/>
      <c r="H50" s="202"/>
      <c r="I50" s="202"/>
    </row>
    <row r="51" spans="1:9" x14ac:dyDescent="0.25">
      <c r="A51" s="102" t="s">
        <v>96</v>
      </c>
      <c r="B51" s="102"/>
      <c r="C51" s="102"/>
      <c r="D51" s="102"/>
      <c r="E51" s="102"/>
      <c r="F51" s="102"/>
      <c r="G51" s="102"/>
      <c r="H51" s="102"/>
      <c r="I51" s="102"/>
    </row>
  </sheetData>
  <mergeCells count="12">
    <mergeCell ref="A51:I51"/>
    <mergeCell ref="A2:I2"/>
    <mergeCell ref="B4:C6"/>
    <mergeCell ref="A44:I44"/>
    <mergeCell ref="A40:I40"/>
    <mergeCell ref="D4:I4"/>
    <mergeCell ref="D5:E6"/>
    <mergeCell ref="F5:G6"/>
    <mergeCell ref="H5:I6"/>
    <mergeCell ref="A50:I50"/>
    <mergeCell ref="A8:I8"/>
    <mergeCell ref="A4:A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A2712-8692-4361-A5D1-C2EBE85C9960}">
  <dimension ref="A2:G48"/>
  <sheetViews>
    <sheetView zoomScale="80" zoomScaleNormal="80" workbookViewId="0">
      <selection activeCell="B35" sqref="B35"/>
    </sheetView>
  </sheetViews>
  <sheetFormatPr defaultColWidth="8.85546875" defaultRowHeight="15" x14ac:dyDescent="0.25"/>
  <cols>
    <col min="1" max="1" width="33.7109375" style="4" customWidth="1"/>
    <col min="2" max="2" width="14.42578125" style="85" customWidth="1"/>
    <col min="3" max="3" width="14.42578125" style="4" customWidth="1"/>
    <col min="4" max="16384" width="8.85546875" style="4"/>
  </cols>
  <sheetData>
    <row r="2" spans="1:3" ht="30.75" customHeight="1" x14ac:dyDescent="0.25">
      <c r="A2" s="91" t="s">
        <v>5</v>
      </c>
      <c r="B2" s="92"/>
      <c r="C2" s="92"/>
    </row>
    <row r="3" spans="1:3" x14ac:dyDescent="0.25">
      <c r="A3" s="77"/>
      <c r="B3" s="4"/>
    </row>
    <row r="4" spans="1:3" ht="30" x14ac:dyDescent="0.25">
      <c r="A4" s="5" t="s">
        <v>53</v>
      </c>
      <c r="B4" s="6" t="s">
        <v>54</v>
      </c>
      <c r="C4" s="6" t="s">
        <v>55</v>
      </c>
    </row>
    <row r="5" spans="1:3" x14ac:dyDescent="0.25">
      <c r="A5" s="7" t="s">
        <v>56</v>
      </c>
      <c r="B5" s="83"/>
      <c r="C5" s="83"/>
    </row>
    <row r="6" spans="1:3" x14ac:dyDescent="0.25">
      <c r="A6" s="8" t="s">
        <v>57</v>
      </c>
      <c r="B6" s="9">
        <v>267.04456415176099</v>
      </c>
      <c r="C6" s="9">
        <v>0.90612222526730102</v>
      </c>
    </row>
    <row r="7" spans="1:3" x14ac:dyDescent="0.25">
      <c r="A7" s="8" t="s">
        <v>58</v>
      </c>
      <c r="B7" s="9">
        <v>279.25033246548702</v>
      </c>
      <c r="C7" s="9">
        <v>0.90454065686895402</v>
      </c>
    </row>
    <row r="8" spans="1:3" x14ac:dyDescent="0.25">
      <c r="A8" s="8" t="s">
        <v>59</v>
      </c>
      <c r="B8" s="9">
        <v>270.69486539440402</v>
      </c>
      <c r="C8" s="9">
        <v>0.89877615555703405</v>
      </c>
    </row>
    <row r="9" spans="1:3" x14ac:dyDescent="0.25">
      <c r="A9" s="8" t="s">
        <v>60</v>
      </c>
      <c r="B9" s="9">
        <v>214.343683378441</v>
      </c>
      <c r="C9" s="9">
        <v>2.34737449852007</v>
      </c>
    </row>
    <row r="10" spans="1:3" x14ac:dyDescent="0.25">
      <c r="A10" s="8" t="s">
        <v>61</v>
      </c>
      <c r="B10" s="9">
        <v>252.70013498638801</v>
      </c>
      <c r="C10" s="9">
        <v>0.95501350651446504</v>
      </c>
    </row>
    <row r="11" spans="1:3" x14ac:dyDescent="0.25">
      <c r="A11" s="8" t="s">
        <v>62</v>
      </c>
      <c r="B11" s="9">
        <v>279.09240690873401</v>
      </c>
      <c r="C11" s="9">
        <v>0.80997838019591795</v>
      </c>
    </row>
    <row r="12" spans="1:3" x14ac:dyDescent="0.25">
      <c r="A12" s="8" t="s">
        <v>63</v>
      </c>
      <c r="B12" s="9">
        <v>281.00610735727997</v>
      </c>
      <c r="C12" s="9">
        <v>0.62383020566791803</v>
      </c>
    </row>
    <row r="13" spans="1:3" x14ac:dyDescent="0.25">
      <c r="A13" s="8" t="s">
        <v>64</v>
      </c>
      <c r="B13" s="9">
        <v>293.76993822359498</v>
      </c>
      <c r="C13" s="9">
        <v>1.1752924873060999</v>
      </c>
    </row>
    <row r="14" spans="1:3" x14ac:dyDescent="0.25">
      <c r="A14" s="8" t="s">
        <v>65</v>
      </c>
      <c r="B14" s="9">
        <v>256.532708686342</v>
      </c>
      <c r="C14" s="9">
        <v>0.66489763362571697</v>
      </c>
    </row>
    <row r="15" spans="1:3" x14ac:dyDescent="0.25">
      <c r="A15" s="8" t="s">
        <v>66</v>
      </c>
      <c r="B15" s="9">
        <v>272.82498018828301</v>
      </c>
      <c r="C15" s="9">
        <v>0.73770224060595302</v>
      </c>
    </row>
    <row r="16" spans="1:3" x14ac:dyDescent="0.25">
      <c r="A16" s="8" t="s">
        <v>67</v>
      </c>
      <c r="B16" s="9">
        <v>290.835337867688</v>
      </c>
      <c r="C16" s="9">
        <v>0.84872956258164201</v>
      </c>
    </row>
    <row r="17" spans="1:3" x14ac:dyDescent="0.25">
      <c r="A17" s="8" t="s">
        <v>68</v>
      </c>
      <c r="B17" s="9">
        <v>259.69549538857899</v>
      </c>
      <c r="C17" s="9">
        <v>1.1905227650591399</v>
      </c>
    </row>
    <row r="18" spans="1:3" x14ac:dyDescent="0.25">
      <c r="A18" s="8" t="s">
        <v>69</v>
      </c>
      <c r="B18" s="9">
        <v>245.77487924085901</v>
      </c>
      <c r="C18" s="9">
        <v>1.2115627304838399</v>
      </c>
    </row>
    <row r="19" spans="1:3" s="12" customFormat="1" x14ac:dyDescent="0.25">
      <c r="A19" s="10" t="s">
        <v>70</v>
      </c>
      <c r="B19" s="11">
        <v>244.30993285889099</v>
      </c>
      <c r="C19" s="11">
        <v>1.6794858709904199</v>
      </c>
    </row>
    <row r="20" spans="1:3" x14ac:dyDescent="0.25">
      <c r="A20" s="8" t="s">
        <v>71</v>
      </c>
      <c r="B20" s="9">
        <v>262.70448814889897</v>
      </c>
      <c r="C20" s="9">
        <v>0.856816572701386</v>
      </c>
    </row>
    <row r="21" spans="1:3" x14ac:dyDescent="0.25">
      <c r="A21" s="8" t="s">
        <v>72</v>
      </c>
      <c r="B21" s="9">
        <v>245.55287511178801</v>
      </c>
      <c r="C21" s="9">
        <v>1.18961155115282</v>
      </c>
    </row>
    <row r="22" spans="1:3" x14ac:dyDescent="0.25">
      <c r="A22" s="8" t="s">
        <v>73</v>
      </c>
      <c r="B22" s="9">
        <v>284.80385488363601</v>
      </c>
      <c r="C22" s="9">
        <v>0.90289910978538901</v>
      </c>
    </row>
    <row r="23" spans="1:3" x14ac:dyDescent="0.25">
      <c r="A23" s="8" t="s">
        <v>74</v>
      </c>
      <c r="B23" s="9">
        <v>255.69899471981699</v>
      </c>
      <c r="C23" s="9">
        <v>2.0605122829685301</v>
      </c>
    </row>
    <row r="24" spans="1:3" x14ac:dyDescent="0.25">
      <c r="A24" s="8" t="s">
        <v>75</v>
      </c>
      <c r="B24" s="9">
        <v>283.86540124934203</v>
      </c>
      <c r="C24" s="9">
        <v>1.10984516444839</v>
      </c>
    </row>
    <row r="25" spans="1:3" x14ac:dyDescent="0.25">
      <c r="A25" s="8" t="s">
        <v>76</v>
      </c>
      <c r="B25" s="9">
        <v>238.78156537309101</v>
      </c>
      <c r="C25" s="9">
        <v>1.13088752398141</v>
      </c>
    </row>
    <row r="26" spans="1:3" x14ac:dyDescent="0.25">
      <c r="A26" s="8" t="s">
        <v>77</v>
      </c>
      <c r="B26" s="9">
        <v>238.13253022495101</v>
      </c>
      <c r="C26" s="9">
        <v>1.9144253329344501</v>
      </c>
    </row>
    <row r="27" spans="1:3" x14ac:dyDescent="0.25">
      <c r="A27" s="8" t="s">
        <v>78</v>
      </c>
      <c r="B27" s="9">
        <v>268.39834680224698</v>
      </c>
      <c r="C27" s="9">
        <v>1.14930218647959</v>
      </c>
    </row>
    <row r="28" spans="1:3" x14ac:dyDescent="0.25">
      <c r="A28" s="8" t="s">
        <v>79</v>
      </c>
      <c r="B28" s="9">
        <v>267.28000400179002</v>
      </c>
      <c r="C28" s="9">
        <v>1.0969488204715001</v>
      </c>
    </row>
    <row r="29" spans="1:3" x14ac:dyDescent="0.25">
      <c r="A29" s="8" t="s">
        <v>80</v>
      </c>
      <c r="B29" s="9">
        <v>260.61551597176702</v>
      </c>
      <c r="C29" s="9">
        <v>1.2373521668579599</v>
      </c>
    </row>
    <row r="30" spans="1:3" x14ac:dyDescent="0.25">
      <c r="A30" s="8" t="s">
        <v>81</v>
      </c>
      <c r="B30" s="9">
        <v>249.67837587504101</v>
      </c>
      <c r="C30" s="9">
        <v>0.94909387831769898</v>
      </c>
    </row>
    <row r="31" spans="1:3" x14ac:dyDescent="0.25">
      <c r="A31" s="8" t="s">
        <v>82</v>
      </c>
      <c r="B31" s="9">
        <v>248.75329223440701</v>
      </c>
      <c r="C31" s="9">
        <v>1.5532363467032899</v>
      </c>
    </row>
    <row r="32" spans="1:3" x14ac:dyDescent="0.25">
      <c r="A32" s="8" t="s">
        <v>83</v>
      </c>
      <c r="B32" s="9">
        <v>285.20905244251901</v>
      </c>
      <c r="C32" s="9">
        <v>1.01289946024932</v>
      </c>
    </row>
    <row r="33" spans="1:7" x14ac:dyDescent="0.25">
      <c r="A33" s="8" t="s">
        <v>84</v>
      </c>
      <c r="B33" s="9">
        <v>276.11649062750899</v>
      </c>
      <c r="C33" s="9">
        <v>0.71638973518828197</v>
      </c>
    </row>
    <row r="34" spans="1:7" x14ac:dyDescent="0.25">
      <c r="A34" s="8" t="s">
        <v>85</v>
      </c>
      <c r="B34" s="9">
        <v>254.35301256083901</v>
      </c>
      <c r="C34" s="9">
        <v>1.1292782049627801</v>
      </c>
    </row>
    <row r="35" spans="1:7" s="12" customFormat="1" x14ac:dyDescent="0.25">
      <c r="A35" s="10" t="s">
        <v>86</v>
      </c>
      <c r="B35" s="11">
        <v>263.028247149116</v>
      </c>
      <c r="C35" s="11">
        <v>0.224210293443764</v>
      </c>
    </row>
    <row r="36" spans="1:7" x14ac:dyDescent="0.25">
      <c r="A36" s="8"/>
      <c r="B36" s="9"/>
      <c r="C36" s="9"/>
    </row>
    <row r="37" spans="1:7" x14ac:dyDescent="0.25">
      <c r="A37" s="84" t="s">
        <v>87</v>
      </c>
      <c r="B37" s="9"/>
      <c r="C37" s="9"/>
    </row>
    <row r="38" spans="1:7" x14ac:dyDescent="0.25">
      <c r="A38" s="8" t="s">
        <v>88</v>
      </c>
      <c r="B38" s="9">
        <v>253.58596391933099</v>
      </c>
      <c r="C38" s="9">
        <v>1.6174814394583701</v>
      </c>
    </row>
    <row r="39" spans="1:7" x14ac:dyDescent="0.25">
      <c r="A39" s="8" t="s">
        <v>89</v>
      </c>
      <c r="B39" s="9">
        <v>274.10327350733201</v>
      </c>
      <c r="C39" s="9">
        <v>0.815614344022073</v>
      </c>
    </row>
    <row r="40" spans="1:7" x14ac:dyDescent="0.25">
      <c r="A40" s="8"/>
      <c r="B40" s="9"/>
      <c r="C40" s="9"/>
    </row>
    <row r="41" spans="1:7" ht="19.149999999999999" customHeight="1" x14ac:dyDescent="0.25">
      <c r="A41" s="84" t="s">
        <v>90</v>
      </c>
      <c r="B41" s="9"/>
      <c r="C41" s="9"/>
      <c r="G41" s="15"/>
    </row>
    <row r="42" spans="1:7" ht="19.149999999999999" customHeight="1" x14ac:dyDescent="0.25">
      <c r="A42" s="13" t="s">
        <v>91</v>
      </c>
      <c r="B42" s="9">
        <v>252.92970267855631</v>
      </c>
      <c r="C42" s="9">
        <v>3.2310368262479257</v>
      </c>
      <c r="G42" s="15"/>
    </row>
    <row r="43" spans="1:7" ht="19.149999999999999" customHeight="1" x14ac:dyDescent="0.25">
      <c r="A43" s="13" t="s">
        <v>92</v>
      </c>
      <c r="B43" s="9">
        <v>263.07954254821186</v>
      </c>
      <c r="C43" s="9">
        <v>3.6411329593885484</v>
      </c>
      <c r="G43" s="15"/>
    </row>
    <row r="44" spans="1:7" ht="19.149999999999999" customHeight="1" x14ac:dyDescent="0.25">
      <c r="A44" s="13" t="s">
        <v>93</v>
      </c>
      <c r="B44" s="9">
        <v>253.08024294255102</v>
      </c>
      <c r="C44" s="9">
        <v>4.1228333432786073</v>
      </c>
      <c r="G44" s="15"/>
    </row>
    <row r="45" spans="1:7" ht="19.149999999999999" customHeight="1" x14ac:dyDescent="0.25">
      <c r="A45" s="13" t="s">
        <v>94</v>
      </c>
      <c r="B45" s="9">
        <v>222.52545187955738</v>
      </c>
      <c r="C45" s="9">
        <v>3.1745187244990793</v>
      </c>
      <c r="G45" s="15"/>
    </row>
    <row r="46" spans="1:7" x14ac:dyDescent="0.25">
      <c r="A46" s="13" t="s">
        <v>95</v>
      </c>
      <c r="B46" s="9">
        <v>220.14979004627784</v>
      </c>
      <c r="C46" s="9">
        <v>4.1920225127984132</v>
      </c>
    </row>
    <row r="47" spans="1:7" x14ac:dyDescent="0.25">
      <c r="A47" s="103" t="s">
        <v>211</v>
      </c>
      <c r="B47" s="103"/>
      <c r="C47" s="103"/>
    </row>
    <row r="48" spans="1:7" x14ac:dyDescent="0.25">
      <c r="A48" s="102" t="s">
        <v>96</v>
      </c>
      <c r="B48" s="102"/>
      <c r="C48" s="102"/>
    </row>
  </sheetData>
  <mergeCells count="3">
    <mergeCell ref="A2:C2"/>
    <mergeCell ref="A47:C47"/>
    <mergeCell ref="A48:C4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48E4D-5817-416E-B575-017F31F382F1}">
  <dimension ref="A2:I51"/>
  <sheetViews>
    <sheetView zoomScale="80" zoomScaleNormal="80" workbookViewId="0">
      <selection activeCell="I45" sqref="I45"/>
    </sheetView>
  </sheetViews>
  <sheetFormatPr defaultRowHeight="15" x14ac:dyDescent="0.25"/>
  <cols>
    <col min="1" max="1" width="30.28515625" customWidth="1"/>
    <col min="2" max="9" width="12.42578125" customWidth="1"/>
  </cols>
  <sheetData>
    <row r="2" spans="1:9" ht="15.75" x14ac:dyDescent="0.25">
      <c r="A2" s="207" t="s">
        <v>198</v>
      </c>
      <c r="B2" s="208"/>
      <c r="C2" s="208"/>
      <c r="D2" s="208"/>
      <c r="E2" s="208"/>
      <c r="F2" s="208"/>
      <c r="G2" s="208"/>
      <c r="H2" s="208"/>
      <c r="I2" s="209"/>
    </row>
    <row r="3" spans="1:9" ht="15.75" x14ac:dyDescent="0.25">
      <c r="A3" s="67"/>
      <c r="B3" s="67"/>
      <c r="C3" s="67"/>
      <c r="D3" s="67"/>
      <c r="E3" s="67"/>
      <c r="F3" s="67"/>
      <c r="G3" s="67"/>
      <c r="H3" s="67"/>
      <c r="I3" s="67"/>
    </row>
    <row r="4" spans="1:9" ht="15.75" customHeight="1" x14ac:dyDescent="0.25">
      <c r="A4" s="137" t="s">
        <v>101</v>
      </c>
      <c r="B4" s="138" t="s">
        <v>102</v>
      </c>
      <c r="C4" s="139" t="s">
        <v>103</v>
      </c>
      <c r="D4" s="138" t="s">
        <v>189</v>
      </c>
      <c r="E4" s="139" t="s">
        <v>190</v>
      </c>
      <c r="F4" s="139" t="s">
        <v>190</v>
      </c>
      <c r="G4" s="139" t="s">
        <v>190</v>
      </c>
      <c r="H4" s="139" t="s">
        <v>190</v>
      </c>
      <c r="I4" s="139" t="s">
        <v>190</v>
      </c>
    </row>
    <row r="5" spans="1:9" ht="15.75" customHeight="1" x14ac:dyDescent="0.25">
      <c r="A5" s="137"/>
      <c r="B5" s="139" t="s">
        <v>103</v>
      </c>
      <c r="C5" s="139" t="s">
        <v>103</v>
      </c>
      <c r="D5" s="138" t="s">
        <v>191</v>
      </c>
      <c r="E5" s="139" t="s">
        <v>192</v>
      </c>
      <c r="F5" s="138" t="s">
        <v>193</v>
      </c>
      <c r="G5" s="139" t="s">
        <v>194</v>
      </c>
      <c r="H5" s="138" t="s">
        <v>195</v>
      </c>
      <c r="I5" s="139" t="s">
        <v>196</v>
      </c>
    </row>
    <row r="6" spans="1:9" ht="27" customHeight="1" x14ac:dyDescent="0.25">
      <c r="A6" s="137"/>
      <c r="B6" s="139" t="s">
        <v>103</v>
      </c>
      <c r="C6" s="139" t="s">
        <v>103</v>
      </c>
      <c r="D6" s="139" t="s">
        <v>192</v>
      </c>
      <c r="E6" s="139" t="s">
        <v>192</v>
      </c>
      <c r="F6" s="139" t="s">
        <v>194</v>
      </c>
      <c r="G6" s="139" t="s">
        <v>194</v>
      </c>
      <c r="H6" s="139" t="s">
        <v>196</v>
      </c>
      <c r="I6" s="139" t="s">
        <v>196</v>
      </c>
    </row>
    <row r="7" spans="1:9" ht="30" x14ac:dyDescent="0.25">
      <c r="A7" s="137"/>
      <c r="B7" s="68" t="s">
        <v>54</v>
      </c>
      <c r="C7" s="69" t="s">
        <v>113</v>
      </c>
      <c r="D7" s="68" t="s">
        <v>54</v>
      </c>
      <c r="E7" s="69" t="s">
        <v>113</v>
      </c>
      <c r="F7" s="68" t="s">
        <v>54</v>
      </c>
      <c r="G7" s="69" t="s">
        <v>113</v>
      </c>
      <c r="H7" s="68" t="s">
        <v>54</v>
      </c>
      <c r="I7" s="69" t="s">
        <v>113</v>
      </c>
    </row>
    <row r="8" spans="1:9" x14ac:dyDescent="0.25">
      <c r="A8" s="203" t="s">
        <v>56</v>
      </c>
      <c r="B8" s="204"/>
      <c r="C8" s="204"/>
      <c r="D8" s="204"/>
      <c r="E8" s="204"/>
      <c r="F8" s="204"/>
      <c r="G8" s="204"/>
      <c r="H8" s="204"/>
      <c r="I8" s="204"/>
    </row>
    <row r="9" spans="1:9" x14ac:dyDescent="0.25">
      <c r="A9" s="19" t="s">
        <v>57</v>
      </c>
      <c r="B9" s="20">
        <v>267.04456415176099</v>
      </c>
      <c r="C9" s="20">
        <v>0.90612222526730102</v>
      </c>
      <c r="D9" s="20">
        <v>234.66623172033499</v>
      </c>
      <c r="E9" s="20">
        <v>2.5382477527881799</v>
      </c>
      <c r="F9" s="20">
        <v>265.72961592495602</v>
      </c>
      <c r="G9" s="20">
        <v>5.0940860810004898</v>
      </c>
      <c r="H9" s="20">
        <v>278.04285797168097</v>
      </c>
      <c r="I9" s="20">
        <v>1.04624409057094</v>
      </c>
    </row>
    <row r="10" spans="1:9" x14ac:dyDescent="0.25">
      <c r="A10" s="19" t="s">
        <v>58</v>
      </c>
      <c r="B10" s="20">
        <v>279.25033246548702</v>
      </c>
      <c r="C10" s="20">
        <v>0.90454065686895402</v>
      </c>
      <c r="D10" s="20">
        <v>217.190246815123</v>
      </c>
      <c r="E10" s="20">
        <v>3.1020412254173499</v>
      </c>
      <c r="F10" s="20">
        <v>251.63218138865199</v>
      </c>
      <c r="G10" s="20">
        <v>6.38396486955636</v>
      </c>
      <c r="H10" s="20">
        <v>292.19799680512102</v>
      </c>
      <c r="I10" s="20">
        <v>0.96737335650649703</v>
      </c>
    </row>
    <row r="11" spans="1:9" x14ac:dyDescent="0.25">
      <c r="A11" s="19" t="s">
        <v>59</v>
      </c>
      <c r="B11" s="20">
        <v>270.69486539440402</v>
      </c>
      <c r="C11" s="20">
        <v>0.89877615555703405</v>
      </c>
      <c r="D11" s="20">
        <v>262.50473460189397</v>
      </c>
      <c r="E11" s="20">
        <v>1.8519998520074199</v>
      </c>
      <c r="F11" s="20">
        <v>281.43314783465502</v>
      </c>
      <c r="G11" s="20">
        <v>3.3462571930842402</v>
      </c>
      <c r="H11" s="20">
        <v>272.20234821073899</v>
      </c>
      <c r="I11" s="20">
        <v>1.13199644038365</v>
      </c>
    </row>
    <row r="12" spans="1:9" x14ac:dyDescent="0.25">
      <c r="A12" s="19" t="s">
        <v>60</v>
      </c>
      <c r="B12" s="20">
        <v>214.343683378441</v>
      </c>
      <c r="C12" s="20">
        <v>2.34737449852007</v>
      </c>
      <c r="D12" s="20">
        <v>199.001345073235</v>
      </c>
      <c r="E12" s="20">
        <v>4.5170783891713402</v>
      </c>
      <c r="F12" s="20" t="s">
        <v>154</v>
      </c>
      <c r="G12" s="20" t="s">
        <v>154</v>
      </c>
      <c r="H12" s="20">
        <v>215.26311542128599</v>
      </c>
      <c r="I12" s="20">
        <v>2.4219093320532101</v>
      </c>
    </row>
    <row r="13" spans="1:9" x14ac:dyDescent="0.25">
      <c r="A13" s="19" t="s">
        <v>61</v>
      </c>
      <c r="B13" s="20">
        <v>252.70013498638801</v>
      </c>
      <c r="C13" s="20">
        <v>0.95501350651446504</v>
      </c>
      <c r="D13" s="20">
        <v>196.69749138797101</v>
      </c>
      <c r="E13" s="20">
        <v>6.0552637553605901</v>
      </c>
      <c r="F13" s="20" t="s">
        <v>154</v>
      </c>
      <c r="G13" s="20" t="s">
        <v>154</v>
      </c>
      <c r="H13" s="20">
        <v>254.72071875803601</v>
      </c>
      <c r="I13" s="20">
        <v>0.94900250434089894</v>
      </c>
    </row>
    <row r="14" spans="1:9" x14ac:dyDescent="0.25">
      <c r="A14" s="19" t="s">
        <v>62</v>
      </c>
      <c r="B14" s="20">
        <v>279.09240690873401</v>
      </c>
      <c r="C14" s="20">
        <v>0.80997838019591795</v>
      </c>
      <c r="D14" s="20">
        <v>219.36774525808701</v>
      </c>
      <c r="E14" s="20">
        <v>2.17574449953075</v>
      </c>
      <c r="F14" s="20">
        <v>270.49164614965599</v>
      </c>
      <c r="G14" s="20">
        <v>7.7380674796656299</v>
      </c>
      <c r="H14" s="20">
        <v>290.60717219539703</v>
      </c>
      <c r="I14" s="20">
        <v>0.87588717974141606</v>
      </c>
    </row>
    <row r="15" spans="1:9" x14ac:dyDescent="0.25">
      <c r="A15" s="19" t="s">
        <v>63</v>
      </c>
      <c r="B15" s="20">
        <v>281.00610735727997</v>
      </c>
      <c r="C15" s="20">
        <v>0.62383020566791803</v>
      </c>
      <c r="D15" s="20">
        <v>262.29896921198701</v>
      </c>
      <c r="E15" s="20">
        <v>2.8735919903437002</v>
      </c>
      <c r="F15" s="20">
        <v>266.891551038334</v>
      </c>
      <c r="G15" s="20">
        <v>2.6654140490957401</v>
      </c>
      <c r="H15" s="20">
        <v>286.46519011196801</v>
      </c>
      <c r="I15" s="20">
        <v>0.75860373213819698</v>
      </c>
    </row>
    <row r="16" spans="1:9" x14ac:dyDescent="0.25">
      <c r="A16" s="19" t="s">
        <v>64</v>
      </c>
      <c r="B16" s="20">
        <v>293.76993822359498</v>
      </c>
      <c r="C16" s="20">
        <v>1.1752924873060999</v>
      </c>
      <c r="D16" s="20">
        <v>220.95749907262899</v>
      </c>
      <c r="E16" s="20">
        <v>5.9531649631617602</v>
      </c>
      <c r="F16" s="20" t="s">
        <v>154</v>
      </c>
      <c r="G16" s="20" t="s">
        <v>154</v>
      </c>
      <c r="H16" s="20">
        <v>302.09485927164701</v>
      </c>
      <c r="I16" s="20">
        <v>1.0359118378707699</v>
      </c>
    </row>
    <row r="17" spans="1:9" x14ac:dyDescent="0.25">
      <c r="A17" s="19" t="s">
        <v>65</v>
      </c>
      <c r="B17" s="20">
        <v>256.532708686342</v>
      </c>
      <c r="C17" s="20">
        <v>0.66489763362571697</v>
      </c>
      <c r="D17" s="20">
        <v>204.40407323703499</v>
      </c>
      <c r="E17" s="20">
        <v>3.0526512968518098</v>
      </c>
      <c r="F17" s="20">
        <v>246.64884866371199</v>
      </c>
      <c r="G17" s="20">
        <v>2.9931361486167898</v>
      </c>
      <c r="H17" s="20">
        <v>265.807114069975</v>
      </c>
      <c r="I17" s="20">
        <v>0.89100244661115902</v>
      </c>
    </row>
    <row r="18" spans="1:9" x14ac:dyDescent="0.25">
      <c r="A18" s="19" t="s">
        <v>66</v>
      </c>
      <c r="B18" s="20">
        <v>272.82498018828301</v>
      </c>
      <c r="C18" s="20">
        <v>0.73770224060595302</v>
      </c>
      <c r="D18" s="20">
        <v>224.74271381869499</v>
      </c>
      <c r="E18" s="20">
        <v>2.2927666881590798</v>
      </c>
      <c r="F18" s="20">
        <v>272.90521281877199</v>
      </c>
      <c r="G18" s="20">
        <v>3.3917440691079701</v>
      </c>
      <c r="H18" s="20">
        <v>288.37987226719002</v>
      </c>
      <c r="I18" s="20">
        <v>1.01427971315012</v>
      </c>
    </row>
    <row r="19" spans="1:9" x14ac:dyDescent="0.25">
      <c r="A19" s="19" t="s">
        <v>67</v>
      </c>
      <c r="B19" s="20">
        <v>290.835337867688</v>
      </c>
      <c r="C19" s="20">
        <v>0.84872956258164201</v>
      </c>
      <c r="D19" s="20">
        <v>212.79939412176699</v>
      </c>
      <c r="E19" s="20">
        <v>10.1738188281521</v>
      </c>
      <c r="F19" s="20" t="s">
        <v>154</v>
      </c>
      <c r="G19" s="20" t="s">
        <v>154</v>
      </c>
      <c r="H19" s="20">
        <v>292.61210855688103</v>
      </c>
      <c r="I19" s="20">
        <v>0.83261268341404104</v>
      </c>
    </row>
    <row r="20" spans="1:9" x14ac:dyDescent="0.25">
      <c r="A20" s="19" t="s">
        <v>68</v>
      </c>
      <c r="B20" s="20">
        <v>259.69549538857899</v>
      </c>
      <c r="C20" s="20">
        <v>1.1905227650591399</v>
      </c>
      <c r="D20" s="20">
        <v>257.50691065699903</v>
      </c>
      <c r="E20" s="20">
        <v>2.67314216457522</v>
      </c>
      <c r="F20" s="20">
        <v>275.98584499478301</v>
      </c>
      <c r="G20" s="20">
        <v>7.34255122033737</v>
      </c>
      <c r="H20" s="20">
        <v>258.970153852446</v>
      </c>
      <c r="I20" s="20">
        <v>1.59847926625119</v>
      </c>
    </row>
    <row r="21" spans="1:9" x14ac:dyDescent="0.25">
      <c r="A21" s="19" t="s">
        <v>69</v>
      </c>
      <c r="B21" s="20">
        <v>245.77487924085901</v>
      </c>
      <c r="C21" s="20">
        <v>1.2115627304838399</v>
      </c>
      <c r="D21" s="20">
        <v>232.826448265409</v>
      </c>
      <c r="E21" s="20">
        <v>3.0528097125590801</v>
      </c>
      <c r="F21" s="20">
        <v>247.999640887476</v>
      </c>
      <c r="G21" s="20">
        <v>1.9066469568184601</v>
      </c>
      <c r="H21" s="20">
        <v>244.97800302719801</v>
      </c>
      <c r="I21" s="20">
        <v>1.9279295967589101</v>
      </c>
    </row>
    <row r="22" spans="1:9" ht="18" customHeight="1" x14ac:dyDescent="0.25">
      <c r="A22" s="7" t="s">
        <v>70</v>
      </c>
      <c r="B22" s="21">
        <v>244.30993285889099</v>
      </c>
      <c r="C22" s="21">
        <v>1.6794858709904199</v>
      </c>
      <c r="D22" s="21">
        <v>215.39063025290201</v>
      </c>
      <c r="E22" s="21">
        <v>3.2812510062776599</v>
      </c>
      <c r="F22" s="21">
        <v>245.606737146868</v>
      </c>
      <c r="G22" s="21">
        <v>7.4239810491003704</v>
      </c>
      <c r="H22" s="21">
        <v>248.45714753515199</v>
      </c>
      <c r="I22" s="21">
        <v>1.79654377148536</v>
      </c>
    </row>
    <row r="23" spans="1:9" x14ac:dyDescent="0.25">
      <c r="A23" s="19" t="s">
        <v>71</v>
      </c>
      <c r="B23" s="20">
        <v>262.70448814889897</v>
      </c>
      <c r="C23" s="20">
        <v>0.856816572701386</v>
      </c>
      <c r="D23" s="20">
        <v>257.61580054279</v>
      </c>
      <c r="E23" s="20">
        <v>4.4502730661763197</v>
      </c>
      <c r="F23" s="20">
        <v>258.34667749503399</v>
      </c>
      <c r="G23" s="20">
        <v>4.5152106840097002</v>
      </c>
      <c r="H23" s="20">
        <v>263.69935489113601</v>
      </c>
      <c r="I23" s="20">
        <v>0.94487371204566795</v>
      </c>
    </row>
    <row r="24" spans="1:9" x14ac:dyDescent="0.25">
      <c r="A24" s="19" t="s">
        <v>72</v>
      </c>
      <c r="B24" s="20">
        <v>245.55287511178801</v>
      </c>
      <c r="C24" s="20">
        <v>1.18961155115282</v>
      </c>
      <c r="D24" s="20">
        <v>250.835427174909</v>
      </c>
      <c r="E24" s="20">
        <v>7.0846565380951398</v>
      </c>
      <c r="F24" s="20">
        <v>248.51842151471999</v>
      </c>
      <c r="G24" s="20">
        <v>7.7907261837793902</v>
      </c>
      <c r="H24" s="20">
        <v>245.250178507676</v>
      </c>
      <c r="I24" s="20">
        <v>1.28548577080752</v>
      </c>
    </row>
    <row r="25" spans="1:9" x14ac:dyDescent="0.25">
      <c r="A25" s="19" t="s">
        <v>73</v>
      </c>
      <c r="B25" s="20">
        <v>284.80385488363601</v>
      </c>
      <c r="C25" s="20">
        <v>0.90289910978538901</v>
      </c>
      <c r="D25" s="20">
        <v>248.313866009858</v>
      </c>
      <c r="E25" s="20">
        <v>2.5872263976349998</v>
      </c>
      <c r="F25" s="20">
        <v>276.54444587593002</v>
      </c>
      <c r="G25" s="20">
        <v>6.2961207600298001</v>
      </c>
      <c r="H25" s="20">
        <v>295.24897601306901</v>
      </c>
      <c r="I25" s="20">
        <v>0.86908964723864202</v>
      </c>
    </row>
    <row r="26" spans="1:9" x14ac:dyDescent="0.25">
      <c r="A26" s="19" t="s">
        <v>74</v>
      </c>
      <c r="B26" s="20">
        <v>255.69899471981699</v>
      </c>
      <c r="C26" s="20">
        <v>2.0605122829685301</v>
      </c>
      <c r="D26" s="20">
        <v>251.77250559129499</v>
      </c>
      <c r="E26" s="20">
        <v>3.3132836135177901</v>
      </c>
      <c r="F26" s="20">
        <v>255.19276928502001</v>
      </c>
      <c r="G26" s="20">
        <v>4.6246008117834903</v>
      </c>
      <c r="H26" s="20">
        <v>254.995442138588</v>
      </c>
      <c r="I26" s="20">
        <v>3.17141278932068</v>
      </c>
    </row>
    <row r="27" spans="1:9" x14ac:dyDescent="0.25">
      <c r="A27" s="19" t="s">
        <v>75</v>
      </c>
      <c r="B27" s="20">
        <v>283.86540124934203</v>
      </c>
      <c r="C27" s="20">
        <v>1.10984516444839</v>
      </c>
      <c r="D27" s="20">
        <v>229.93484607856701</v>
      </c>
      <c r="E27" s="20">
        <v>4.0027030637543204</v>
      </c>
      <c r="F27" s="20">
        <v>269.74252334695501</v>
      </c>
      <c r="G27" s="20">
        <v>6.61640674307976</v>
      </c>
      <c r="H27" s="20">
        <v>296.73506485885201</v>
      </c>
      <c r="I27" s="20">
        <v>1.10578854897771</v>
      </c>
    </row>
    <row r="28" spans="1:9" x14ac:dyDescent="0.25">
      <c r="A28" s="19" t="s">
        <v>76</v>
      </c>
      <c r="B28" s="20">
        <v>238.78156537309101</v>
      </c>
      <c r="C28" s="20">
        <v>1.13088752398141</v>
      </c>
      <c r="D28" s="20" t="s">
        <v>154</v>
      </c>
      <c r="E28" s="20" t="s">
        <v>154</v>
      </c>
      <c r="F28" s="20" t="s">
        <v>154</v>
      </c>
      <c r="G28" s="20" t="s">
        <v>154</v>
      </c>
      <c r="H28" s="20">
        <v>238.750590466722</v>
      </c>
      <c r="I28" s="20">
        <v>1.1371572371607801</v>
      </c>
    </row>
    <row r="29" spans="1:9" x14ac:dyDescent="0.25">
      <c r="A29" s="19" t="s">
        <v>77</v>
      </c>
      <c r="B29" s="20">
        <v>238.13253022495101</v>
      </c>
      <c r="C29" s="20">
        <v>1.9144253329344501</v>
      </c>
      <c r="D29" s="20">
        <v>212.130592844256</v>
      </c>
      <c r="E29" s="20">
        <v>3.3746746702960202</v>
      </c>
      <c r="F29" s="20">
        <v>224.34724196817501</v>
      </c>
      <c r="G29" s="20">
        <v>10.949057865287299</v>
      </c>
      <c r="H29" s="20">
        <v>245.03859422883701</v>
      </c>
      <c r="I29" s="20">
        <v>2.5221820542547699</v>
      </c>
    </row>
    <row r="30" spans="1:9" x14ac:dyDescent="0.25">
      <c r="A30" s="19" t="s">
        <v>78</v>
      </c>
      <c r="B30" s="20">
        <v>268.39834680224698</v>
      </c>
      <c r="C30" s="20">
        <v>1.14930218647959</v>
      </c>
      <c r="D30" s="20">
        <v>250.36304422597499</v>
      </c>
      <c r="E30" s="20">
        <v>3.4182050133405601</v>
      </c>
      <c r="F30" s="20">
        <v>260.65340404377002</v>
      </c>
      <c r="G30" s="20">
        <v>5.7298969385514997</v>
      </c>
      <c r="H30" s="20">
        <v>273.49000211708301</v>
      </c>
      <c r="I30" s="20">
        <v>1.2589300752105499</v>
      </c>
    </row>
    <row r="31" spans="1:9" x14ac:dyDescent="0.25">
      <c r="A31" s="19" t="s">
        <v>79</v>
      </c>
      <c r="B31" s="20">
        <v>267.28000400179002</v>
      </c>
      <c r="C31" s="20">
        <v>1.0969488204715001</v>
      </c>
      <c r="D31" s="20">
        <v>189.55594452821501</v>
      </c>
      <c r="E31" s="20">
        <v>7.0310008682918497</v>
      </c>
      <c r="F31" s="20">
        <v>231.11178373990501</v>
      </c>
      <c r="G31" s="20">
        <v>10.8384674354282</v>
      </c>
      <c r="H31" s="20">
        <v>273.93558646062303</v>
      </c>
      <c r="I31" s="20">
        <v>1.0516532366281199</v>
      </c>
    </row>
    <row r="32" spans="1:9" ht="20.45" customHeight="1" x14ac:dyDescent="0.25">
      <c r="A32" s="19" t="s">
        <v>80</v>
      </c>
      <c r="B32" s="20">
        <v>260.61551597176702</v>
      </c>
      <c r="C32" s="20">
        <v>1.2373521668579599</v>
      </c>
      <c r="D32" s="20">
        <v>231.15597530582599</v>
      </c>
      <c r="E32" s="20">
        <v>14.8727772673776</v>
      </c>
      <c r="F32" s="20" t="s">
        <v>154</v>
      </c>
      <c r="G32" s="20" t="s">
        <v>154</v>
      </c>
      <c r="H32" s="20">
        <v>260.949478924473</v>
      </c>
      <c r="I32" s="20">
        <v>1.301769853136</v>
      </c>
    </row>
    <row r="33" spans="1:9" ht="17.45" customHeight="1" x14ac:dyDescent="0.25">
      <c r="A33" s="19" t="s">
        <v>81</v>
      </c>
      <c r="B33" s="20">
        <v>249.67837587504101</v>
      </c>
      <c r="C33" s="20">
        <v>0.94909387831769898</v>
      </c>
      <c r="D33" s="20">
        <v>218.960060126504</v>
      </c>
      <c r="E33" s="20">
        <v>2.3133595475430799</v>
      </c>
      <c r="F33" s="20">
        <v>243.510324297376</v>
      </c>
      <c r="G33" s="20">
        <v>8.4843494745961792</v>
      </c>
      <c r="H33" s="20">
        <v>257.00608374343</v>
      </c>
      <c r="I33" s="20">
        <v>1.02756591345522</v>
      </c>
    </row>
    <row r="34" spans="1:9" ht="15.6" customHeight="1" x14ac:dyDescent="0.25">
      <c r="A34" s="19" t="s">
        <v>82</v>
      </c>
      <c r="B34" s="20">
        <v>248.75329223440701</v>
      </c>
      <c r="C34" s="20">
        <v>1.5532363467032899</v>
      </c>
      <c r="D34" s="20">
        <v>212.85502992024399</v>
      </c>
      <c r="E34" s="20">
        <v>5.3318902163712298</v>
      </c>
      <c r="F34" s="20">
        <v>234.73124728718901</v>
      </c>
      <c r="G34" s="20">
        <v>4.8216902687771004</v>
      </c>
      <c r="H34" s="20">
        <v>257.208967578841</v>
      </c>
      <c r="I34" s="20">
        <v>1.58607085483163</v>
      </c>
    </row>
    <row r="35" spans="1:9" ht="17.45" customHeight="1" x14ac:dyDescent="0.25">
      <c r="A35" s="19" t="s">
        <v>83</v>
      </c>
      <c r="B35" s="20">
        <v>285.20905244251901</v>
      </c>
      <c r="C35" s="20">
        <v>1.01289946024932</v>
      </c>
      <c r="D35" s="20">
        <v>252.70380502259101</v>
      </c>
      <c r="E35" s="20">
        <v>3.7391543288863902</v>
      </c>
      <c r="F35" s="20">
        <v>274.35323499540999</v>
      </c>
      <c r="G35" s="20">
        <v>3.8763216162222101</v>
      </c>
      <c r="H35" s="20">
        <v>297.30276025797701</v>
      </c>
      <c r="I35" s="20">
        <v>1.0160870100987001</v>
      </c>
    </row>
    <row r="36" spans="1:9" x14ac:dyDescent="0.25">
      <c r="A36" s="19" t="s">
        <v>84</v>
      </c>
      <c r="B36" s="20">
        <v>276.11649062750899</v>
      </c>
      <c r="C36" s="20">
        <v>0.71638973518828197</v>
      </c>
      <c r="D36" s="20">
        <v>244.382211328804</v>
      </c>
      <c r="E36" s="20">
        <v>1.76205848483428</v>
      </c>
      <c r="F36" s="20">
        <v>280.30600603726299</v>
      </c>
      <c r="G36" s="20">
        <v>2.6371505175558698</v>
      </c>
      <c r="H36" s="20">
        <v>294.431891031205</v>
      </c>
      <c r="I36" s="20">
        <v>0.93056325457347899</v>
      </c>
    </row>
    <row r="37" spans="1:9" x14ac:dyDescent="0.25">
      <c r="A37" s="19" t="s">
        <v>85</v>
      </c>
      <c r="B37" s="20">
        <v>254.35301256083901</v>
      </c>
      <c r="C37" s="20">
        <v>1.1292782049627801</v>
      </c>
      <c r="D37" s="20">
        <v>226.991237195032</v>
      </c>
      <c r="E37" s="20">
        <v>4.6633129591052596</v>
      </c>
      <c r="F37" s="20" t="s">
        <v>154</v>
      </c>
      <c r="G37" s="20" t="s">
        <v>154</v>
      </c>
      <c r="H37" s="20">
        <v>255.066261848567</v>
      </c>
      <c r="I37" s="20">
        <v>1.18151919964457</v>
      </c>
    </row>
    <row r="38" spans="1:9" s="1" customFormat="1" x14ac:dyDescent="0.25">
      <c r="A38" s="24" t="s">
        <v>86</v>
      </c>
      <c r="B38" s="21">
        <v>263.028247149116</v>
      </c>
      <c r="C38" s="21">
        <v>0.224210293443764</v>
      </c>
      <c r="D38" s="21">
        <v>229.92588497817599</v>
      </c>
      <c r="E38" s="21">
        <v>0.97174488123984004</v>
      </c>
      <c r="F38" s="21">
        <v>258.30375030611901</v>
      </c>
      <c r="G38" s="21">
        <v>1.32622752556639</v>
      </c>
      <c r="H38" s="21">
        <v>268.96234107316599</v>
      </c>
      <c r="I38" s="21">
        <v>0.26260490685559301</v>
      </c>
    </row>
    <row r="39" spans="1:9" ht="15.6" customHeight="1" x14ac:dyDescent="0.25">
      <c r="A39" s="19"/>
      <c r="B39" s="20"/>
      <c r="C39" s="20"/>
      <c r="D39" s="18"/>
      <c r="E39" s="20"/>
      <c r="F39" s="18"/>
      <c r="G39" s="20"/>
      <c r="H39" s="18"/>
      <c r="I39" s="20"/>
    </row>
    <row r="40" spans="1:9" ht="15.6" customHeight="1" x14ac:dyDescent="0.25">
      <c r="A40" s="201" t="s">
        <v>87</v>
      </c>
      <c r="B40" s="201"/>
      <c r="C40" s="201"/>
      <c r="D40" s="201"/>
      <c r="E40" s="201"/>
      <c r="F40" s="201"/>
      <c r="G40" s="201"/>
      <c r="H40" s="201"/>
      <c r="I40" s="201"/>
    </row>
    <row r="41" spans="1:9" x14ac:dyDescent="0.25">
      <c r="A41" s="19" t="s">
        <v>88</v>
      </c>
      <c r="B41" s="9">
        <v>253.58596391933099</v>
      </c>
      <c r="C41" s="9">
        <v>1.6174814394583701</v>
      </c>
      <c r="D41" s="20">
        <v>237.52185956350999</v>
      </c>
      <c r="E41" s="20">
        <v>4.0709341566694999</v>
      </c>
      <c r="F41" s="20">
        <v>264.319116594143</v>
      </c>
      <c r="G41" s="20">
        <v>5.8628148021348201</v>
      </c>
      <c r="H41" s="20">
        <v>254.34090653283201</v>
      </c>
      <c r="I41" s="20">
        <v>1.6898428276002699</v>
      </c>
    </row>
    <row r="42" spans="1:9" x14ac:dyDescent="0.25">
      <c r="A42" s="19" t="s">
        <v>89</v>
      </c>
      <c r="B42" s="9">
        <v>274.10327350733201</v>
      </c>
      <c r="C42" s="9">
        <v>0.815614344022073</v>
      </c>
      <c r="D42" s="20">
        <v>264.28801976522499</v>
      </c>
      <c r="E42" s="20">
        <v>2.0084255884865199</v>
      </c>
      <c r="F42" s="20">
        <v>269.22483531473603</v>
      </c>
      <c r="G42" s="20">
        <v>3.1272506331393402</v>
      </c>
      <c r="H42" s="20">
        <v>279.07059391261203</v>
      </c>
      <c r="I42" s="20">
        <v>1.3096050262568499</v>
      </c>
    </row>
    <row r="43" spans="1:9" ht="15.6" customHeight="1" x14ac:dyDescent="0.25">
      <c r="A43" s="19"/>
      <c r="B43" s="18"/>
      <c r="C43" s="20"/>
      <c r="D43" s="18"/>
      <c r="E43" s="20"/>
      <c r="F43" s="18"/>
      <c r="G43" s="20"/>
      <c r="H43" s="18"/>
      <c r="I43" s="20"/>
    </row>
    <row r="44" spans="1:9" ht="15.6" customHeight="1" x14ac:dyDescent="0.25">
      <c r="A44" s="201" t="s">
        <v>90</v>
      </c>
      <c r="B44" s="201"/>
      <c r="C44" s="201"/>
      <c r="D44" s="201"/>
      <c r="E44" s="201"/>
      <c r="F44" s="201"/>
      <c r="G44" s="201"/>
      <c r="H44" s="201"/>
      <c r="I44" s="201"/>
    </row>
    <row r="45" spans="1:9" ht="18" customHeight="1" x14ac:dyDescent="0.25">
      <c r="A45" s="13" t="s">
        <v>91</v>
      </c>
      <c r="B45" s="9">
        <v>252.92970267855631</v>
      </c>
      <c r="C45" s="9">
        <v>3.2310368262479257</v>
      </c>
      <c r="D45" s="20">
        <v>217.52498155452545</v>
      </c>
      <c r="E45" s="20">
        <v>5.7444267812458758</v>
      </c>
      <c r="F45" s="20">
        <v>221.74320210069328</v>
      </c>
      <c r="G45" s="20">
        <v>10.513700424788393</v>
      </c>
      <c r="H45" s="20">
        <v>260.7935640619487</v>
      </c>
      <c r="I45" s="20">
        <v>3.5955866598605533</v>
      </c>
    </row>
    <row r="46" spans="1:9" x14ac:dyDescent="0.25">
      <c r="A46" s="13" t="s">
        <v>92</v>
      </c>
      <c r="B46" s="9">
        <v>263.07954254821186</v>
      </c>
      <c r="C46" s="9">
        <v>3.6411329593885484</v>
      </c>
      <c r="D46" s="20">
        <v>229.42971075675428</v>
      </c>
      <c r="E46" s="20">
        <v>7.4223892098714837</v>
      </c>
      <c r="F46" s="20">
        <v>274.37635914674939</v>
      </c>
      <c r="G46" s="20">
        <v>12.066542302047754</v>
      </c>
      <c r="H46" s="20">
        <v>270.27578524342823</v>
      </c>
      <c r="I46" s="20">
        <v>3.9527113819173056</v>
      </c>
    </row>
    <row r="47" spans="1:9" x14ac:dyDescent="0.25">
      <c r="A47" s="19" t="s">
        <v>93</v>
      </c>
      <c r="B47" s="9">
        <v>253.08024294255102</v>
      </c>
      <c r="C47" s="9">
        <v>4.1228333432786073</v>
      </c>
      <c r="D47" s="20">
        <v>215.15005589404169</v>
      </c>
      <c r="E47" s="20">
        <v>6.9312761690155842</v>
      </c>
      <c r="F47" s="20">
        <v>256.67145011890045</v>
      </c>
      <c r="G47" s="20">
        <v>8.812216203075117</v>
      </c>
      <c r="H47" s="20">
        <v>259.29130566257857</v>
      </c>
      <c r="I47" s="20">
        <v>4.5406351885863154</v>
      </c>
    </row>
    <row r="48" spans="1:9" x14ac:dyDescent="0.25">
      <c r="A48" s="19" t="s">
        <v>94</v>
      </c>
      <c r="B48" s="9">
        <v>222.52545187955738</v>
      </c>
      <c r="C48" s="9">
        <v>3.1745187244990793</v>
      </c>
      <c r="D48" s="20">
        <v>191.88934704798362</v>
      </c>
      <c r="E48" s="20">
        <v>6.4690445688826568</v>
      </c>
      <c r="F48" s="20" t="s">
        <v>154</v>
      </c>
      <c r="G48" s="20" t="s">
        <v>154</v>
      </c>
      <c r="H48" s="20">
        <v>224.9632291058054</v>
      </c>
      <c r="I48" s="20">
        <v>3.3133623527549929</v>
      </c>
    </row>
    <row r="49" spans="1:9" x14ac:dyDescent="0.25">
      <c r="A49" s="19" t="s">
        <v>95</v>
      </c>
      <c r="B49" s="9">
        <v>220.14979004627784</v>
      </c>
      <c r="C49" s="9">
        <v>4.1920225127984132</v>
      </c>
      <c r="D49" s="20">
        <v>175.95368914551477</v>
      </c>
      <c r="E49" s="20">
        <v>12.962466573653209</v>
      </c>
      <c r="F49" s="20" t="s">
        <v>154</v>
      </c>
      <c r="G49" s="20" t="s">
        <v>154</v>
      </c>
      <c r="H49" s="20">
        <v>221.19012635908956</v>
      </c>
      <c r="I49" s="20">
        <v>4.409464746753863</v>
      </c>
    </row>
    <row r="50" spans="1:9" ht="26.25" customHeight="1" x14ac:dyDescent="0.25">
      <c r="A50" s="202" t="s">
        <v>199</v>
      </c>
      <c r="B50" s="202"/>
      <c r="C50" s="202"/>
      <c r="D50" s="202"/>
      <c r="E50" s="202"/>
      <c r="F50" s="202"/>
      <c r="G50" s="202"/>
      <c r="H50" s="182"/>
      <c r="I50" s="182"/>
    </row>
    <row r="51" spans="1:9" x14ac:dyDescent="0.25">
      <c r="A51" s="102" t="s">
        <v>96</v>
      </c>
      <c r="B51" s="102"/>
      <c r="C51" s="102"/>
      <c r="D51" s="102"/>
      <c r="E51" s="102"/>
      <c r="F51" s="102"/>
      <c r="G51" s="102"/>
      <c r="H51" s="102"/>
      <c r="I51" s="102"/>
    </row>
  </sheetData>
  <mergeCells count="12">
    <mergeCell ref="A2:I2"/>
    <mergeCell ref="A4:A7"/>
    <mergeCell ref="B4:C6"/>
    <mergeCell ref="D4:I4"/>
    <mergeCell ref="D5:E6"/>
    <mergeCell ref="F5:G6"/>
    <mergeCell ref="H5:I6"/>
    <mergeCell ref="A44:I44"/>
    <mergeCell ref="A40:I40"/>
    <mergeCell ref="A50:I50"/>
    <mergeCell ref="A51:I51"/>
    <mergeCell ref="A8:I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9C7C9-E85B-4B74-A7D0-2D34A9723C7D}">
  <dimension ref="A2:I51"/>
  <sheetViews>
    <sheetView zoomScale="80" zoomScaleNormal="80" workbookViewId="0">
      <selection activeCell="N38" sqref="N38"/>
    </sheetView>
  </sheetViews>
  <sheetFormatPr defaultRowHeight="15" x14ac:dyDescent="0.25"/>
  <cols>
    <col min="1" max="1" width="33.28515625" customWidth="1"/>
    <col min="2" max="9" width="13.28515625" style="23" customWidth="1"/>
  </cols>
  <sheetData>
    <row r="2" spans="1:9" ht="15.75" x14ac:dyDescent="0.25">
      <c r="A2" s="210" t="s">
        <v>200</v>
      </c>
      <c r="B2" s="211"/>
      <c r="C2" s="211"/>
      <c r="D2" s="211"/>
      <c r="E2" s="211"/>
      <c r="F2" s="211"/>
      <c r="G2" s="211"/>
      <c r="H2" s="211"/>
      <c r="I2" s="212"/>
    </row>
    <row r="3" spans="1:9" ht="15.75" x14ac:dyDescent="0.25">
      <c r="A3" s="60"/>
    </row>
    <row r="4" spans="1:9" ht="15.75" customHeight="1" x14ac:dyDescent="0.25">
      <c r="A4" s="149" t="s">
        <v>101</v>
      </c>
      <c r="B4" s="150" t="s">
        <v>102</v>
      </c>
      <c r="C4" s="151" t="s">
        <v>103</v>
      </c>
      <c r="D4" s="150" t="s">
        <v>189</v>
      </c>
      <c r="E4" s="151" t="s">
        <v>190</v>
      </c>
      <c r="F4" s="151" t="s">
        <v>190</v>
      </c>
      <c r="G4" s="151" t="s">
        <v>190</v>
      </c>
      <c r="H4" s="151" t="s">
        <v>190</v>
      </c>
      <c r="I4" s="151" t="s">
        <v>190</v>
      </c>
    </row>
    <row r="5" spans="1:9" ht="15.75" customHeight="1" x14ac:dyDescent="0.25">
      <c r="A5" s="149"/>
      <c r="B5" s="151" t="s">
        <v>103</v>
      </c>
      <c r="C5" s="151" t="s">
        <v>103</v>
      </c>
      <c r="D5" s="150" t="s">
        <v>191</v>
      </c>
      <c r="E5" s="151" t="s">
        <v>192</v>
      </c>
      <c r="F5" s="150" t="s">
        <v>193</v>
      </c>
      <c r="G5" s="151" t="s">
        <v>194</v>
      </c>
      <c r="H5" s="150" t="s">
        <v>195</v>
      </c>
      <c r="I5" s="151" t="s">
        <v>196</v>
      </c>
    </row>
    <row r="6" spans="1:9" ht="48.75" customHeight="1" x14ac:dyDescent="0.25">
      <c r="A6" s="149"/>
      <c r="B6" s="151" t="s">
        <v>103</v>
      </c>
      <c r="C6" s="151" t="s">
        <v>103</v>
      </c>
      <c r="D6" s="151" t="s">
        <v>192</v>
      </c>
      <c r="E6" s="151" t="s">
        <v>192</v>
      </c>
      <c r="F6" s="151" t="s">
        <v>194</v>
      </c>
      <c r="G6" s="151" t="s">
        <v>194</v>
      </c>
      <c r="H6" s="151" t="s">
        <v>196</v>
      </c>
      <c r="I6" s="151" t="s">
        <v>196</v>
      </c>
    </row>
    <row r="7" spans="1:9" ht="30" x14ac:dyDescent="0.25">
      <c r="A7" s="149"/>
      <c r="B7" s="70" t="s">
        <v>54</v>
      </c>
      <c r="C7" s="71" t="s">
        <v>113</v>
      </c>
      <c r="D7" s="70" t="s">
        <v>54</v>
      </c>
      <c r="E7" s="71" t="s">
        <v>113</v>
      </c>
      <c r="F7" s="70" t="s">
        <v>54</v>
      </c>
      <c r="G7" s="71" t="s">
        <v>113</v>
      </c>
      <c r="H7" s="70" t="s">
        <v>54</v>
      </c>
      <c r="I7" s="71" t="s">
        <v>113</v>
      </c>
    </row>
    <row r="8" spans="1:9" x14ac:dyDescent="0.25">
      <c r="A8" s="132" t="s">
        <v>56</v>
      </c>
      <c r="B8" s="98"/>
      <c r="C8" s="98"/>
      <c r="D8" s="98"/>
      <c r="E8" s="98"/>
      <c r="F8" s="98"/>
      <c r="G8" s="98"/>
      <c r="H8" s="98"/>
      <c r="I8" s="99"/>
    </row>
    <row r="9" spans="1:9" x14ac:dyDescent="0.25">
      <c r="A9" s="27" t="s">
        <v>57</v>
      </c>
      <c r="B9" s="41">
        <v>252.98655321851101</v>
      </c>
      <c r="C9" s="41">
        <v>0.68052726803270003</v>
      </c>
      <c r="D9" s="26">
        <v>222.675042100258</v>
      </c>
      <c r="E9" s="26">
        <v>2.0335394358161798</v>
      </c>
      <c r="F9" s="26">
        <v>261.773795284919</v>
      </c>
      <c r="G9" s="26">
        <v>3.7739837089438102</v>
      </c>
      <c r="H9" s="26">
        <v>262.19793807445802</v>
      </c>
      <c r="I9" s="26">
        <v>0.79205075165337502</v>
      </c>
    </row>
    <row r="10" spans="1:9" ht="17.45" customHeight="1" x14ac:dyDescent="0.25">
      <c r="A10" s="27" t="s">
        <v>58</v>
      </c>
      <c r="B10" s="41">
        <v>261.96758157167602</v>
      </c>
      <c r="C10" s="41">
        <v>0.78852988283268799</v>
      </c>
      <c r="D10" s="26">
        <v>213.28808131235201</v>
      </c>
      <c r="E10" s="26">
        <v>2.82695426951368</v>
      </c>
      <c r="F10" s="26">
        <v>241.16280596496401</v>
      </c>
      <c r="G10" s="26">
        <v>5.7559278831376099</v>
      </c>
      <c r="H10" s="26">
        <v>271.69358339056703</v>
      </c>
      <c r="I10" s="26">
        <v>0.83306319701849196</v>
      </c>
    </row>
    <row r="11" spans="1:9" x14ac:dyDescent="0.25">
      <c r="A11" s="27" t="s">
        <v>59</v>
      </c>
      <c r="B11" s="41">
        <v>259.36267962756301</v>
      </c>
      <c r="C11" s="41">
        <v>0.73243772193366496</v>
      </c>
      <c r="D11" s="26">
        <v>244.891469597499</v>
      </c>
      <c r="E11" s="26">
        <v>1.7341616606236201</v>
      </c>
      <c r="F11" s="26">
        <v>267.59750622047</v>
      </c>
      <c r="G11" s="26">
        <v>2.5313444617416199</v>
      </c>
      <c r="H11" s="26">
        <v>264.35706979214598</v>
      </c>
      <c r="I11" s="26">
        <v>1.0323643900466499</v>
      </c>
    </row>
    <row r="12" spans="1:9" x14ac:dyDescent="0.25">
      <c r="A12" s="27" t="s">
        <v>60</v>
      </c>
      <c r="B12" s="41">
        <v>217.53559177256901</v>
      </c>
      <c r="C12" s="41">
        <v>1.8977137030043101</v>
      </c>
      <c r="D12" s="26">
        <v>206.87362497236199</v>
      </c>
      <c r="E12" s="26">
        <v>3.5606751593894801</v>
      </c>
      <c r="F12" s="26" t="s">
        <v>154</v>
      </c>
      <c r="G12" s="26" t="s">
        <v>154</v>
      </c>
      <c r="H12" s="26">
        <v>218.203186054855</v>
      </c>
      <c r="I12" s="26">
        <v>1.99608516523278</v>
      </c>
    </row>
    <row r="13" spans="1:9" x14ac:dyDescent="0.25">
      <c r="A13" s="27" t="s">
        <v>61</v>
      </c>
      <c r="B13" s="41">
        <v>237.583369668025</v>
      </c>
      <c r="C13" s="41">
        <v>0.73689800548933304</v>
      </c>
      <c r="D13" s="26">
        <v>203.44813303602101</v>
      </c>
      <c r="E13" s="26">
        <v>5.0087301307752803</v>
      </c>
      <c r="F13" s="26" t="s">
        <v>154</v>
      </c>
      <c r="G13" s="26" t="s">
        <v>154</v>
      </c>
      <c r="H13" s="26">
        <v>238.847951545938</v>
      </c>
      <c r="I13" s="26">
        <v>0.73255188134393001</v>
      </c>
    </row>
    <row r="14" spans="1:9" x14ac:dyDescent="0.25">
      <c r="A14" s="27" t="s">
        <v>62</v>
      </c>
      <c r="B14" s="41">
        <v>264.43389591591603</v>
      </c>
      <c r="C14" s="41">
        <v>0.74250242025567603</v>
      </c>
      <c r="D14" s="26">
        <v>210.289298530884</v>
      </c>
      <c r="E14" s="26">
        <v>2.14677380793225</v>
      </c>
      <c r="F14" s="26">
        <v>264.26182172235599</v>
      </c>
      <c r="G14" s="26">
        <v>7.1722250633937801</v>
      </c>
      <c r="H14" s="26">
        <v>274.55375738855901</v>
      </c>
      <c r="I14" s="26">
        <v>0.89011097934486205</v>
      </c>
    </row>
    <row r="15" spans="1:9" x14ac:dyDescent="0.25">
      <c r="A15" s="27" t="s">
        <v>63</v>
      </c>
      <c r="B15" s="41">
        <v>263.23683794396999</v>
      </c>
      <c r="C15" s="41">
        <v>0.565668132048744</v>
      </c>
      <c r="D15" s="26">
        <v>244.05174104970101</v>
      </c>
      <c r="E15" s="26">
        <v>2.5670117656775799</v>
      </c>
      <c r="F15" s="26">
        <v>245.64601763981099</v>
      </c>
      <c r="G15" s="26">
        <v>2.1611600859079898</v>
      </c>
      <c r="H15" s="26">
        <v>269.51933373368701</v>
      </c>
      <c r="I15" s="26">
        <v>0.64383043503015502</v>
      </c>
    </row>
    <row r="16" spans="1:9" x14ac:dyDescent="0.25">
      <c r="A16" s="27" t="s">
        <v>64</v>
      </c>
      <c r="B16" s="41">
        <v>276.49584859513499</v>
      </c>
      <c r="C16" s="41">
        <v>0.97859129491696095</v>
      </c>
      <c r="D16" s="26">
        <v>213.115254152951</v>
      </c>
      <c r="E16" s="26">
        <v>5.0821808505464396</v>
      </c>
      <c r="F16" s="26" t="s">
        <v>154</v>
      </c>
      <c r="G16" s="26" t="s">
        <v>154</v>
      </c>
      <c r="H16" s="26">
        <v>283.43413071951301</v>
      </c>
      <c r="I16" s="26">
        <v>0.83022077535921102</v>
      </c>
    </row>
    <row r="17" spans="1:9" x14ac:dyDescent="0.25">
      <c r="A17" s="27" t="s">
        <v>65</v>
      </c>
      <c r="B17" s="41">
        <v>247.94366227310101</v>
      </c>
      <c r="C17" s="41">
        <v>0.51385443267533404</v>
      </c>
      <c r="D17" s="26">
        <v>203.37176616567399</v>
      </c>
      <c r="E17" s="26">
        <v>2.37776717839365</v>
      </c>
      <c r="F17" s="26">
        <v>239.197005358475</v>
      </c>
      <c r="G17" s="26">
        <v>2.6835865874814901</v>
      </c>
      <c r="H17" s="26">
        <v>255.55229697287001</v>
      </c>
      <c r="I17" s="26">
        <v>0.65967653114222502</v>
      </c>
    </row>
    <row r="18" spans="1:9" x14ac:dyDescent="0.25">
      <c r="A18" s="27" t="s">
        <v>66</v>
      </c>
      <c r="B18" s="41">
        <v>261.027906826981</v>
      </c>
      <c r="C18" s="41">
        <v>0.63610554882220005</v>
      </c>
      <c r="D18" s="26">
        <v>218.711788640516</v>
      </c>
      <c r="E18" s="26">
        <v>1.87798556627727</v>
      </c>
      <c r="F18" s="26">
        <v>255.93920410059101</v>
      </c>
      <c r="G18" s="26">
        <v>2.7920401160139598</v>
      </c>
      <c r="H18" s="26">
        <v>274.91223514435899</v>
      </c>
      <c r="I18" s="26">
        <v>0.73394399007213895</v>
      </c>
    </row>
    <row r="19" spans="1:9" x14ac:dyDescent="0.25">
      <c r="A19" s="27" t="s">
        <v>67</v>
      </c>
      <c r="B19" s="41">
        <v>276.30983296027898</v>
      </c>
      <c r="C19" s="41">
        <v>0.74159013171480204</v>
      </c>
      <c r="D19" s="26">
        <v>208.414591245031</v>
      </c>
      <c r="E19" s="26">
        <v>7.3344112073360304</v>
      </c>
      <c r="F19" s="26" t="s">
        <v>154</v>
      </c>
      <c r="G19" s="26" t="s">
        <v>154</v>
      </c>
      <c r="H19" s="26">
        <v>277.79679658771499</v>
      </c>
      <c r="I19" s="26">
        <v>0.74790306203448897</v>
      </c>
    </row>
    <row r="20" spans="1:9" x14ac:dyDescent="0.25">
      <c r="A20" s="27" t="s">
        <v>68</v>
      </c>
      <c r="B20" s="41">
        <v>248.71302636354599</v>
      </c>
      <c r="C20" s="41">
        <v>0.93053520923225097</v>
      </c>
      <c r="D20" s="26">
        <v>245.230554709035</v>
      </c>
      <c r="E20" s="26">
        <v>2.0598991136810501</v>
      </c>
      <c r="F20" s="26">
        <v>270.80441216859401</v>
      </c>
      <c r="G20" s="26">
        <v>6.6615266156920097</v>
      </c>
      <c r="H20" s="26">
        <v>247.59436969087</v>
      </c>
      <c r="I20" s="26">
        <v>1.17388529942912</v>
      </c>
    </row>
    <row r="21" spans="1:9" x14ac:dyDescent="0.25">
      <c r="A21" s="27" t="s">
        <v>69</v>
      </c>
      <c r="B21" s="41">
        <v>236.16658490442299</v>
      </c>
      <c r="C21" s="41">
        <v>0.97743061046358204</v>
      </c>
      <c r="D21" s="26">
        <v>218.2329325611</v>
      </c>
      <c r="E21" s="26">
        <v>2.8043364298735201</v>
      </c>
      <c r="F21" s="26">
        <v>235.90294136071299</v>
      </c>
      <c r="G21" s="26">
        <v>1.81194166844648</v>
      </c>
      <c r="H21" s="26">
        <v>237.174833778997</v>
      </c>
      <c r="I21" s="26">
        <v>1.4245724290514299</v>
      </c>
    </row>
    <row r="22" spans="1:9" x14ac:dyDescent="0.25">
      <c r="A22" s="28" t="s">
        <v>70</v>
      </c>
      <c r="B22" s="48">
        <v>230.75072677579001</v>
      </c>
      <c r="C22" s="48">
        <v>1.2787053426152999</v>
      </c>
      <c r="D22" s="29">
        <v>216.60496211923899</v>
      </c>
      <c r="E22" s="29">
        <v>2.55891552109592</v>
      </c>
      <c r="F22" s="29">
        <v>225.76887855717499</v>
      </c>
      <c r="G22" s="29">
        <v>7.0389513471799399</v>
      </c>
      <c r="H22" s="29">
        <v>232.735107328916</v>
      </c>
      <c r="I22" s="29">
        <v>1.3509669488160401</v>
      </c>
    </row>
    <row r="23" spans="1:9" x14ac:dyDescent="0.25">
      <c r="A23" s="27" t="s">
        <v>71</v>
      </c>
      <c r="B23" s="41">
        <v>244.25109619879501</v>
      </c>
      <c r="C23" s="41">
        <v>0.81007747769239802</v>
      </c>
      <c r="D23" s="26">
        <v>236.167279143955</v>
      </c>
      <c r="E23" s="26">
        <v>3.8528108786945401</v>
      </c>
      <c r="F23" s="26">
        <v>241.83969041151701</v>
      </c>
      <c r="G23" s="26">
        <v>3.9370343751757799</v>
      </c>
      <c r="H23" s="26">
        <v>245.57851545221499</v>
      </c>
      <c r="I23" s="26">
        <v>0.89036939589248398</v>
      </c>
    </row>
    <row r="24" spans="1:9" x14ac:dyDescent="0.25">
      <c r="A24" s="27" t="s">
        <v>72</v>
      </c>
      <c r="B24" s="41">
        <v>230.45604653696699</v>
      </c>
      <c r="C24" s="41">
        <v>0.97901754399987795</v>
      </c>
      <c r="D24" s="26">
        <v>230.67073789923899</v>
      </c>
      <c r="E24" s="26">
        <v>6.9788665697479404</v>
      </c>
      <c r="F24" s="26">
        <v>230.55440227710099</v>
      </c>
      <c r="G24" s="26">
        <v>6.7538290161502399</v>
      </c>
      <c r="H24" s="26">
        <v>230.321192258753</v>
      </c>
      <c r="I24" s="26">
        <v>1.0040088600128401</v>
      </c>
    </row>
    <row r="25" spans="1:9" x14ac:dyDescent="0.25">
      <c r="A25" s="27" t="s">
        <v>73</v>
      </c>
      <c r="B25" s="41">
        <v>270.62049692058798</v>
      </c>
      <c r="C25" s="41">
        <v>0.79886247493228602</v>
      </c>
      <c r="D25" s="26">
        <v>236.54198048490699</v>
      </c>
      <c r="E25" s="26">
        <v>2.0732014650217101</v>
      </c>
      <c r="F25" s="26">
        <v>271.48565052854298</v>
      </c>
      <c r="G25" s="26">
        <v>5.4428315626681201</v>
      </c>
      <c r="H25" s="26">
        <v>279.97383502493199</v>
      </c>
      <c r="I25" s="26">
        <v>0.82311795599599102</v>
      </c>
    </row>
    <row r="26" spans="1:9" x14ac:dyDescent="0.25">
      <c r="A26" s="27" t="s">
        <v>74</v>
      </c>
      <c r="B26" s="41">
        <v>249.44918652525001</v>
      </c>
      <c r="C26" s="41">
        <v>2.07857131086271</v>
      </c>
      <c r="D26" s="26">
        <v>239.90914517142801</v>
      </c>
      <c r="E26" s="26">
        <v>3.0476658440264002</v>
      </c>
      <c r="F26" s="26">
        <v>254.19006244922801</v>
      </c>
      <c r="G26" s="26">
        <v>5.9733101935960997</v>
      </c>
      <c r="H26" s="26">
        <v>251.28710731856199</v>
      </c>
      <c r="I26" s="26">
        <v>3.0941551204756599</v>
      </c>
    </row>
    <row r="27" spans="1:9" x14ac:dyDescent="0.25">
      <c r="A27" s="27" t="s">
        <v>75</v>
      </c>
      <c r="B27" s="41">
        <v>265.30433173837599</v>
      </c>
      <c r="C27" s="41">
        <v>0.89368332395513805</v>
      </c>
      <c r="D27" s="26">
        <v>220.27823726597899</v>
      </c>
      <c r="E27" s="26">
        <v>3.3041533957419502</v>
      </c>
      <c r="F27" s="26">
        <v>255.691208846233</v>
      </c>
      <c r="G27" s="26">
        <v>4.9121451343632101</v>
      </c>
      <c r="H27" s="26">
        <v>275.68059472220301</v>
      </c>
      <c r="I27" s="26">
        <v>0.82541819881474998</v>
      </c>
    </row>
    <row r="28" spans="1:9" x14ac:dyDescent="0.25">
      <c r="A28" s="27" t="s">
        <v>76</v>
      </c>
      <c r="B28" s="41">
        <v>226.31567548741401</v>
      </c>
      <c r="C28" s="41">
        <v>0.95575869777630496</v>
      </c>
      <c r="D28" s="26" t="s">
        <v>154</v>
      </c>
      <c r="E28" s="26" t="s">
        <v>154</v>
      </c>
      <c r="F28" s="26" t="s">
        <v>154</v>
      </c>
      <c r="G28" s="26" t="s">
        <v>154</v>
      </c>
      <c r="H28" s="26">
        <v>226.30562617733301</v>
      </c>
      <c r="I28" s="26">
        <v>0.95287726552474294</v>
      </c>
    </row>
    <row r="29" spans="1:9" x14ac:dyDescent="0.25">
      <c r="A29" s="27" t="s">
        <v>77</v>
      </c>
      <c r="B29" s="41">
        <v>233.411411028424</v>
      </c>
      <c r="C29" s="41">
        <v>1.5145879559258999</v>
      </c>
      <c r="D29" s="26">
        <v>215.742932268245</v>
      </c>
      <c r="E29" s="26">
        <v>2.6797644508387002</v>
      </c>
      <c r="F29" s="26">
        <v>235.09232874451601</v>
      </c>
      <c r="G29" s="26">
        <v>8.34979142896273</v>
      </c>
      <c r="H29" s="26">
        <v>237.19638388155499</v>
      </c>
      <c r="I29" s="26">
        <v>1.83302096174907</v>
      </c>
    </row>
    <row r="30" spans="1:9" x14ac:dyDescent="0.25">
      <c r="A30" s="27" t="s">
        <v>78</v>
      </c>
      <c r="B30" s="41">
        <v>258.90751357044797</v>
      </c>
      <c r="C30" s="41">
        <v>0.88647702792962502</v>
      </c>
      <c r="D30" s="26">
        <v>236.767935492693</v>
      </c>
      <c r="E30" s="26">
        <v>2.8181243589717</v>
      </c>
      <c r="F30" s="26">
        <v>247.18502940683601</v>
      </c>
      <c r="G30" s="26">
        <v>4.5482877568699296</v>
      </c>
      <c r="H30" s="26">
        <v>265.46760003818298</v>
      </c>
      <c r="I30" s="26">
        <v>1.0204794696694901</v>
      </c>
    </row>
    <row r="31" spans="1:9" x14ac:dyDescent="0.25">
      <c r="A31" s="27" t="s">
        <v>79</v>
      </c>
      <c r="B31" s="41">
        <v>250.06072436382999</v>
      </c>
      <c r="C31" s="41">
        <v>0.85545198298494396</v>
      </c>
      <c r="D31" s="26">
        <v>200.860665322964</v>
      </c>
      <c r="E31" s="26">
        <v>5.4031004012469399</v>
      </c>
      <c r="F31" s="26">
        <v>224.02142142624001</v>
      </c>
      <c r="G31" s="26">
        <v>10.7897603082644</v>
      </c>
      <c r="H31" s="26">
        <v>254.756953629679</v>
      </c>
      <c r="I31" s="26">
        <v>0.856106635735016</v>
      </c>
    </row>
    <row r="32" spans="1:9" x14ac:dyDescent="0.25">
      <c r="A32" s="27" t="s">
        <v>80</v>
      </c>
      <c r="B32" s="41">
        <v>246.728530127216</v>
      </c>
      <c r="C32" s="41">
        <v>1.0710649065462401</v>
      </c>
      <c r="D32" s="26">
        <v>226.011984770092</v>
      </c>
      <c r="E32" s="26">
        <v>11.420468467480701</v>
      </c>
      <c r="F32" s="26" t="s">
        <v>154</v>
      </c>
      <c r="G32" s="26" t="s">
        <v>154</v>
      </c>
      <c r="H32" s="26">
        <v>247.023684401943</v>
      </c>
      <c r="I32" s="26">
        <v>1.09449074045548</v>
      </c>
    </row>
    <row r="33" spans="1:9" x14ac:dyDescent="0.25">
      <c r="A33" s="27" t="s">
        <v>81</v>
      </c>
      <c r="B33" s="41">
        <v>240.89296721121099</v>
      </c>
      <c r="C33" s="41">
        <v>0.84895669230097304</v>
      </c>
      <c r="D33" s="26">
        <v>216.43788720198299</v>
      </c>
      <c r="E33" s="26">
        <v>2.3404961474319301</v>
      </c>
      <c r="F33" s="26">
        <v>247.74684311871201</v>
      </c>
      <c r="G33" s="26">
        <v>7.2219938147533096</v>
      </c>
      <c r="H33" s="26">
        <v>246.334931754222</v>
      </c>
      <c r="I33" s="26">
        <v>0.88331003199152902</v>
      </c>
    </row>
    <row r="34" spans="1:9" x14ac:dyDescent="0.25">
      <c r="A34" s="27" t="s">
        <v>82</v>
      </c>
      <c r="B34" s="41">
        <v>247.45421029903699</v>
      </c>
      <c r="C34" s="41">
        <v>1.36957231245208</v>
      </c>
      <c r="D34" s="26">
        <v>213.75416060566801</v>
      </c>
      <c r="E34" s="26">
        <v>4.1024659697787103</v>
      </c>
      <c r="F34" s="26">
        <v>240.99208712989099</v>
      </c>
      <c r="G34" s="26">
        <v>3.7559977500911699</v>
      </c>
      <c r="H34" s="26">
        <v>254.858744290055</v>
      </c>
      <c r="I34" s="26">
        <v>1.3865108213805499</v>
      </c>
    </row>
    <row r="35" spans="1:9" x14ac:dyDescent="0.25">
      <c r="A35" s="27" t="s">
        <v>83</v>
      </c>
      <c r="B35" s="41">
        <v>272.64833371253002</v>
      </c>
      <c r="C35" s="41">
        <v>0.86354199518448105</v>
      </c>
      <c r="D35" s="26">
        <v>245.83404776018401</v>
      </c>
      <c r="E35" s="26">
        <v>2.8470692189004398</v>
      </c>
      <c r="F35" s="26">
        <v>265.90097110670303</v>
      </c>
      <c r="G35" s="26">
        <v>3.8893952409877102</v>
      </c>
      <c r="H35" s="26">
        <v>282.29820454324999</v>
      </c>
      <c r="I35" s="26">
        <v>0.83955586379278102</v>
      </c>
    </row>
    <row r="36" spans="1:9" x14ac:dyDescent="0.25">
      <c r="A36" s="27" t="s">
        <v>84</v>
      </c>
      <c r="B36" s="41">
        <v>257.09177408169597</v>
      </c>
      <c r="C36" s="41">
        <v>0.74010486147833798</v>
      </c>
      <c r="D36" s="26">
        <v>229.19518023045299</v>
      </c>
      <c r="E36" s="26">
        <v>1.59459744967135</v>
      </c>
      <c r="F36" s="26">
        <v>263.724224496094</v>
      </c>
      <c r="G36" s="26">
        <v>2.2758441197438199</v>
      </c>
      <c r="H36" s="26">
        <v>271.926885549774</v>
      </c>
      <c r="I36" s="26">
        <v>0.89360688834944402</v>
      </c>
    </row>
    <row r="37" spans="1:9" x14ac:dyDescent="0.25">
      <c r="A37" s="27" t="s">
        <v>85</v>
      </c>
      <c r="B37" s="41">
        <v>240.547515710477</v>
      </c>
      <c r="C37" s="41">
        <v>0.85486986797497999</v>
      </c>
      <c r="D37" s="26">
        <v>224.05459811987399</v>
      </c>
      <c r="E37" s="26">
        <v>4.0166379253173803</v>
      </c>
      <c r="F37" s="26" t="s">
        <v>154</v>
      </c>
      <c r="G37" s="26" t="s">
        <v>154</v>
      </c>
      <c r="H37" s="26">
        <v>240.86611947126801</v>
      </c>
      <c r="I37" s="26">
        <v>0.87492923957228996</v>
      </c>
    </row>
    <row r="38" spans="1:9" s="1" customFormat="1" x14ac:dyDescent="0.25">
      <c r="A38" s="33" t="s">
        <v>86</v>
      </c>
      <c r="B38" s="48">
        <v>250.643238342405</v>
      </c>
      <c r="C38" s="48">
        <v>0.18929311899892501</v>
      </c>
      <c r="D38" s="29">
        <v>222.908071854653</v>
      </c>
      <c r="E38" s="29">
        <v>0.78526184677337596</v>
      </c>
      <c r="F38" s="29">
        <v>249.38537765089501</v>
      </c>
      <c r="G38" s="29">
        <v>1.1730802207223601</v>
      </c>
      <c r="H38" s="29">
        <v>255.808585128185</v>
      </c>
      <c r="I38" s="29">
        <v>0.21948763899215701</v>
      </c>
    </row>
    <row r="39" spans="1:9" x14ac:dyDescent="0.25">
      <c r="A39" s="27"/>
      <c r="B39" s="53"/>
      <c r="C39" s="53"/>
      <c r="D39" s="26"/>
      <c r="E39" s="26"/>
      <c r="F39" s="26"/>
      <c r="G39" s="26"/>
      <c r="H39" s="26"/>
      <c r="I39" s="26"/>
    </row>
    <row r="40" spans="1:9" x14ac:dyDescent="0.25">
      <c r="A40" s="213" t="s">
        <v>87</v>
      </c>
      <c r="B40" s="213"/>
      <c r="C40" s="213"/>
      <c r="D40" s="213"/>
      <c r="E40" s="213"/>
      <c r="F40" s="213"/>
      <c r="G40" s="213"/>
      <c r="H40" s="213"/>
      <c r="I40" s="213"/>
    </row>
    <row r="41" spans="1:9" x14ac:dyDescent="0.25">
      <c r="A41" s="27" t="s">
        <v>88</v>
      </c>
      <c r="B41" s="9">
        <v>234.94382135672899</v>
      </c>
      <c r="C41" s="40">
        <v>1.5046603339447899</v>
      </c>
      <c r="D41" s="26">
        <v>218.30281081630099</v>
      </c>
      <c r="E41" s="26">
        <v>3.78769052941123</v>
      </c>
      <c r="F41" s="26">
        <v>244.25162870971201</v>
      </c>
      <c r="G41" s="26">
        <v>4.47082694617822</v>
      </c>
      <c r="H41" s="26">
        <v>235.97017732199501</v>
      </c>
      <c r="I41" s="26">
        <v>1.52457897894015</v>
      </c>
    </row>
    <row r="42" spans="1:9" x14ac:dyDescent="0.25">
      <c r="A42" s="27" t="s">
        <v>89</v>
      </c>
      <c r="B42" s="9">
        <v>251.82175484568299</v>
      </c>
      <c r="C42" s="40">
        <v>0.77500511653654502</v>
      </c>
      <c r="D42" s="26">
        <v>239.89053309677499</v>
      </c>
      <c r="E42" s="26">
        <v>1.6123750067711899</v>
      </c>
      <c r="F42" s="26">
        <v>245.576184405568</v>
      </c>
      <c r="G42" s="26">
        <v>2.9695674673162098</v>
      </c>
      <c r="H42" s="26">
        <v>257.83111286146698</v>
      </c>
      <c r="I42" s="26">
        <v>1.0089683172875801</v>
      </c>
    </row>
    <row r="43" spans="1:9" x14ac:dyDescent="0.25">
      <c r="A43" s="27"/>
      <c r="B43" s="53"/>
      <c r="C43" s="53"/>
      <c r="D43" s="26"/>
      <c r="E43" s="26"/>
      <c r="F43" s="26"/>
      <c r="G43" s="26"/>
      <c r="H43" s="26"/>
      <c r="I43" s="26"/>
    </row>
    <row r="44" spans="1:9" x14ac:dyDescent="0.25">
      <c r="A44" s="213" t="s">
        <v>90</v>
      </c>
      <c r="B44" s="213"/>
      <c r="C44" s="213"/>
      <c r="D44" s="213"/>
      <c r="E44" s="213"/>
      <c r="F44" s="213"/>
      <c r="G44" s="213"/>
      <c r="H44" s="213"/>
      <c r="I44" s="213"/>
    </row>
    <row r="45" spans="1:9" x14ac:dyDescent="0.25">
      <c r="A45" s="13" t="s">
        <v>91</v>
      </c>
      <c r="B45" s="9">
        <v>240.08513231870657</v>
      </c>
      <c r="C45" s="17">
        <v>2.5772594236562205</v>
      </c>
      <c r="D45" s="26">
        <v>219.86812973035734</v>
      </c>
      <c r="E45" s="26">
        <v>4.4459471718553951</v>
      </c>
      <c r="F45" s="26">
        <v>213.15971072608482</v>
      </c>
      <c r="G45" s="26">
        <v>10.091093947936162</v>
      </c>
      <c r="H45" s="26">
        <v>244.55317211569977</v>
      </c>
      <c r="I45" s="26">
        <v>2.8788608413814614</v>
      </c>
    </row>
    <row r="46" spans="1:9" x14ac:dyDescent="0.25">
      <c r="A46" s="13" t="s">
        <v>92</v>
      </c>
      <c r="B46" s="9">
        <v>242.94593503110386</v>
      </c>
      <c r="C46" s="17">
        <v>2.3261650500123499</v>
      </c>
      <c r="D46" s="26">
        <v>225.87379069774892</v>
      </c>
      <c r="E46" s="26">
        <v>4.8826998014736311</v>
      </c>
      <c r="F46" s="26">
        <v>242.67305741726949</v>
      </c>
      <c r="G46" s="26">
        <v>8.5591043639805395</v>
      </c>
      <c r="H46" s="26">
        <v>246.72092149185855</v>
      </c>
      <c r="I46" s="26">
        <v>2.6097172086529241</v>
      </c>
    </row>
    <row r="47" spans="1:9" x14ac:dyDescent="0.25">
      <c r="A47" s="27" t="s">
        <v>93</v>
      </c>
      <c r="B47" s="9">
        <v>234.5573226617135</v>
      </c>
      <c r="C47" s="17">
        <v>3.2140535563455912</v>
      </c>
      <c r="D47" s="26">
        <v>212.71946491631985</v>
      </c>
      <c r="E47" s="26">
        <v>5.2388211112435936</v>
      </c>
      <c r="F47" s="26">
        <v>227.61346148570701</v>
      </c>
      <c r="G47" s="26">
        <v>11.511801487556493</v>
      </c>
      <c r="H47" s="26">
        <v>237.95098165091935</v>
      </c>
      <c r="I47" s="26">
        <v>3.519198628849439</v>
      </c>
    </row>
    <row r="48" spans="1:9" x14ac:dyDescent="0.25">
      <c r="A48" s="27" t="s">
        <v>94</v>
      </c>
      <c r="B48" s="9">
        <v>214.67466870971066</v>
      </c>
      <c r="C48" s="17">
        <v>2.0903900221977656</v>
      </c>
      <c r="D48" s="26">
        <v>201.05798103812739</v>
      </c>
      <c r="E48" s="26">
        <v>5.9313519318355681</v>
      </c>
      <c r="F48" s="26" t="s">
        <v>154</v>
      </c>
      <c r="G48" s="26" t="s">
        <v>154</v>
      </c>
      <c r="H48" s="26">
        <v>215.78612802773165</v>
      </c>
      <c r="I48" s="26">
        <v>2.1157774747727962</v>
      </c>
    </row>
    <row r="49" spans="1:9" x14ac:dyDescent="0.25">
      <c r="A49" s="27" t="s">
        <v>95</v>
      </c>
      <c r="B49" s="9">
        <v>213.45050393440997</v>
      </c>
      <c r="C49" s="17">
        <v>3.747357591012443</v>
      </c>
      <c r="D49" s="26">
        <v>195.71520055449179</v>
      </c>
      <c r="E49" s="26">
        <v>10.405935786812194</v>
      </c>
      <c r="F49" s="26" t="s">
        <v>154</v>
      </c>
      <c r="G49" s="26" t="s">
        <v>154</v>
      </c>
      <c r="H49" s="26">
        <v>213.67276681937091</v>
      </c>
      <c r="I49" s="26">
        <v>3.8028718152923462</v>
      </c>
    </row>
    <row r="50" spans="1:9" ht="27.75" customHeight="1" x14ac:dyDescent="0.25">
      <c r="A50" s="202" t="s">
        <v>201</v>
      </c>
      <c r="B50" s="202"/>
      <c r="C50" s="202"/>
      <c r="D50" s="202"/>
      <c r="E50" s="202"/>
      <c r="F50" s="202"/>
      <c r="G50" s="202"/>
      <c r="H50" s="182"/>
      <c r="I50" s="182"/>
    </row>
    <row r="51" spans="1:9" x14ac:dyDescent="0.25">
      <c r="A51" s="102" t="s">
        <v>96</v>
      </c>
      <c r="B51" s="102"/>
      <c r="C51" s="102"/>
      <c r="D51" s="102"/>
      <c r="E51" s="102"/>
      <c r="F51" s="102"/>
      <c r="G51" s="102"/>
      <c r="H51" s="102"/>
      <c r="I51" s="102"/>
    </row>
  </sheetData>
  <mergeCells count="12">
    <mergeCell ref="A51:I51"/>
    <mergeCell ref="A2:I2"/>
    <mergeCell ref="A4:A7"/>
    <mergeCell ref="B4:C6"/>
    <mergeCell ref="D4:I4"/>
    <mergeCell ref="D5:E6"/>
    <mergeCell ref="F5:G6"/>
    <mergeCell ref="H5:I6"/>
    <mergeCell ref="A44:I44"/>
    <mergeCell ref="A40:I40"/>
    <mergeCell ref="A8:I8"/>
    <mergeCell ref="A50:I5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695FB-32B9-426F-86AE-C4E175FE96F2}">
  <dimension ref="A2:I52"/>
  <sheetViews>
    <sheetView zoomScale="80" zoomScaleNormal="80" workbookViewId="0">
      <selection activeCell="T22" sqref="T22"/>
    </sheetView>
  </sheetViews>
  <sheetFormatPr defaultRowHeight="15" x14ac:dyDescent="0.25"/>
  <cols>
    <col min="1" max="1" width="29.5703125" customWidth="1"/>
    <col min="2" max="9" width="14.28515625" customWidth="1"/>
  </cols>
  <sheetData>
    <row r="2" spans="1:9" ht="35.25" customHeight="1" x14ac:dyDescent="0.25">
      <c r="A2" s="215" t="s">
        <v>48</v>
      </c>
      <c r="B2" s="215"/>
      <c r="C2" s="215"/>
      <c r="D2" s="215"/>
      <c r="E2" s="215"/>
      <c r="F2" s="215"/>
      <c r="G2" s="215"/>
      <c r="H2" s="215"/>
      <c r="I2" s="215"/>
    </row>
    <row r="3" spans="1:9" x14ac:dyDescent="0.25">
      <c r="A3" s="65"/>
      <c r="B3" s="65"/>
      <c r="C3" s="65"/>
      <c r="D3" s="65"/>
      <c r="E3" s="65"/>
      <c r="F3" s="65"/>
      <c r="G3" s="65"/>
      <c r="H3" s="65"/>
      <c r="I3" s="65"/>
    </row>
    <row r="4" spans="1:9" ht="15.75" customHeight="1" x14ac:dyDescent="0.25">
      <c r="A4" s="189" t="s">
        <v>101</v>
      </c>
      <c r="B4" s="216" t="s">
        <v>202</v>
      </c>
      <c r="C4" s="216" t="s">
        <v>203</v>
      </c>
      <c r="D4" s="216" t="s">
        <v>203</v>
      </c>
      <c r="E4" s="216" t="s">
        <v>203</v>
      </c>
      <c r="F4" s="216" t="s">
        <v>203</v>
      </c>
      <c r="G4" s="216" t="s">
        <v>203</v>
      </c>
      <c r="H4" s="216" t="s">
        <v>203</v>
      </c>
      <c r="I4" s="216" t="s">
        <v>203</v>
      </c>
    </row>
    <row r="5" spans="1:9" ht="15.75" customHeight="1" x14ac:dyDescent="0.25">
      <c r="A5" s="217"/>
      <c r="B5" s="138" t="s">
        <v>191</v>
      </c>
      <c r="C5" s="139" t="s">
        <v>192</v>
      </c>
      <c r="D5" s="139" t="s">
        <v>192</v>
      </c>
      <c r="E5" s="139" t="s">
        <v>192</v>
      </c>
      <c r="F5" s="138" t="s">
        <v>193</v>
      </c>
      <c r="G5" s="139" t="s">
        <v>194</v>
      </c>
      <c r="H5" s="139" t="s">
        <v>194</v>
      </c>
      <c r="I5" s="139" t="s">
        <v>194</v>
      </c>
    </row>
    <row r="6" spans="1:9" ht="15.75" customHeight="1" x14ac:dyDescent="0.25">
      <c r="A6" s="217"/>
      <c r="B6" s="139" t="s">
        <v>110</v>
      </c>
      <c r="C6" s="139" t="s">
        <v>110</v>
      </c>
      <c r="D6" s="139" t="s">
        <v>111</v>
      </c>
      <c r="E6" s="139" t="s">
        <v>111</v>
      </c>
      <c r="F6" s="139" t="s">
        <v>110</v>
      </c>
      <c r="G6" s="139" t="s">
        <v>110</v>
      </c>
      <c r="H6" s="139" t="s">
        <v>111</v>
      </c>
      <c r="I6" s="139" t="s">
        <v>111</v>
      </c>
    </row>
    <row r="7" spans="1:9" ht="30" x14ac:dyDescent="0.25">
      <c r="A7" s="218"/>
      <c r="B7" s="68" t="s">
        <v>204</v>
      </c>
      <c r="C7" s="69" t="s">
        <v>113</v>
      </c>
      <c r="D7" s="68" t="s">
        <v>205</v>
      </c>
      <c r="E7" s="69" t="s">
        <v>113</v>
      </c>
      <c r="F7" s="68" t="s">
        <v>204</v>
      </c>
      <c r="G7" s="69" t="s">
        <v>113</v>
      </c>
      <c r="H7" s="68" t="s">
        <v>204</v>
      </c>
      <c r="I7" s="69" t="s">
        <v>113</v>
      </c>
    </row>
    <row r="8" spans="1:9" x14ac:dyDescent="0.25">
      <c r="A8" s="203" t="s">
        <v>56</v>
      </c>
      <c r="B8" s="204"/>
      <c r="C8" s="204"/>
      <c r="D8" s="204"/>
      <c r="E8" s="204"/>
      <c r="F8" s="204"/>
      <c r="G8" s="204"/>
      <c r="H8" s="204"/>
      <c r="I8" s="204"/>
    </row>
    <row r="9" spans="1:9" x14ac:dyDescent="0.25">
      <c r="A9" s="19" t="s">
        <v>57</v>
      </c>
      <c r="B9" s="20">
        <v>-53.677113655710002</v>
      </c>
      <c r="C9" s="20">
        <v>2.7245383011973598</v>
      </c>
      <c r="D9" s="20">
        <v>-29.196904563795201</v>
      </c>
      <c r="E9" s="20">
        <v>3.8272748604151099</v>
      </c>
      <c r="F9" s="20">
        <v>-1.8338404933583199</v>
      </c>
      <c r="G9" s="20">
        <v>4.4563375040586104</v>
      </c>
      <c r="H9" s="20">
        <v>5.0975493851831697</v>
      </c>
      <c r="I9" s="20">
        <v>4.6527642749210099</v>
      </c>
    </row>
    <row r="10" spans="1:9" x14ac:dyDescent="0.25">
      <c r="A10" s="19" t="s">
        <v>58</v>
      </c>
      <c r="B10" s="20">
        <v>-74.584824689672601</v>
      </c>
      <c r="C10" s="20">
        <v>3.2749128528382201</v>
      </c>
      <c r="D10" s="20">
        <v>-37.4809110280002</v>
      </c>
      <c r="E10" s="20">
        <v>3.5294407400427601</v>
      </c>
      <c r="F10" s="20">
        <v>-38.356468095608797</v>
      </c>
      <c r="G10" s="20">
        <v>6.5824897940188398</v>
      </c>
      <c r="H10" s="20">
        <v>-18.0182693235231</v>
      </c>
      <c r="I10" s="20">
        <v>6.0836213972818198</v>
      </c>
    </row>
    <row r="11" spans="1:9" x14ac:dyDescent="0.25">
      <c r="A11" s="19" t="s">
        <v>59</v>
      </c>
      <c r="B11" s="20">
        <v>-24.458069074958502</v>
      </c>
      <c r="C11" s="20">
        <v>2.0990408073145801</v>
      </c>
      <c r="D11" s="20">
        <v>-15.3102624191591</v>
      </c>
      <c r="E11" s="20">
        <v>2.8186773955837801</v>
      </c>
      <c r="F11" s="20">
        <v>8.9529554999353707</v>
      </c>
      <c r="G11" s="20">
        <v>3.5663667377791102</v>
      </c>
      <c r="H11" s="20">
        <v>7.1918911484778096</v>
      </c>
      <c r="I11" s="20">
        <v>3.3661649509487899</v>
      </c>
    </row>
    <row r="12" spans="1:9" x14ac:dyDescent="0.25">
      <c r="A12" s="19" t="s">
        <v>60</v>
      </c>
      <c r="B12" s="20">
        <v>-18.558455932395201</v>
      </c>
      <c r="C12" s="20">
        <v>4.5409321298674801</v>
      </c>
      <c r="D12" s="20">
        <v>-26.3604174068136</v>
      </c>
      <c r="E12" s="20">
        <v>4.5329533847483097</v>
      </c>
      <c r="F12" s="20" t="s">
        <v>154</v>
      </c>
      <c r="G12" s="20" t="s">
        <v>154</v>
      </c>
      <c r="H12" s="20" t="s">
        <v>154</v>
      </c>
      <c r="I12" s="20" t="s">
        <v>154</v>
      </c>
    </row>
    <row r="13" spans="1:9" x14ac:dyDescent="0.25">
      <c r="A13" s="19" t="s">
        <v>61</v>
      </c>
      <c r="B13" s="20">
        <v>-62.834841075909999</v>
      </c>
      <c r="C13" s="20">
        <v>5.5966063085778899</v>
      </c>
      <c r="D13" s="20">
        <v>-51.574546620610697</v>
      </c>
      <c r="E13" s="20">
        <v>6.3659486183917897</v>
      </c>
      <c r="F13" s="20" t="s">
        <v>154</v>
      </c>
      <c r="G13" s="20" t="s">
        <v>154</v>
      </c>
      <c r="H13" s="20" t="s">
        <v>154</v>
      </c>
      <c r="I13" s="20" t="s">
        <v>154</v>
      </c>
    </row>
    <row r="14" spans="1:9" x14ac:dyDescent="0.25">
      <c r="A14" s="19" t="s">
        <v>62</v>
      </c>
      <c r="B14" s="20">
        <v>-69.920272228913007</v>
      </c>
      <c r="C14" s="20">
        <v>2.4728433496367299</v>
      </c>
      <c r="D14" s="20">
        <v>-39.6809640850893</v>
      </c>
      <c r="E14" s="20">
        <v>2.9002730256757401</v>
      </c>
      <c r="F14" s="20">
        <v>-23.093469705799102</v>
      </c>
      <c r="G14" s="20">
        <v>6.6956419570585997</v>
      </c>
      <c r="H14" s="20">
        <v>-25.862369970387199</v>
      </c>
      <c r="I14" s="20">
        <v>6.9943245861203804</v>
      </c>
    </row>
    <row r="15" spans="1:9" x14ac:dyDescent="0.25">
      <c r="A15" s="19" t="s">
        <v>63</v>
      </c>
      <c r="B15" s="20">
        <v>-35.839406022729499</v>
      </c>
      <c r="C15" s="20">
        <v>3.0635797343660198</v>
      </c>
      <c r="D15" s="20">
        <v>-26.393816536528799</v>
      </c>
      <c r="E15" s="20">
        <v>2.7067364126042799</v>
      </c>
      <c r="F15" s="20">
        <v>-27.7271242298144</v>
      </c>
      <c r="G15" s="20">
        <v>2.7163393307426702</v>
      </c>
      <c r="H15" s="20">
        <v>-19.9935850639215</v>
      </c>
      <c r="I15" s="20">
        <v>2.4028602532106</v>
      </c>
    </row>
    <row r="16" spans="1:9" x14ac:dyDescent="0.25">
      <c r="A16" s="19" t="s">
        <v>64</v>
      </c>
      <c r="B16" s="20">
        <v>-105.266769605029</v>
      </c>
      <c r="C16" s="20">
        <v>6.1818256319094402</v>
      </c>
      <c r="D16" s="20">
        <v>-61.1327353078849</v>
      </c>
      <c r="E16" s="20">
        <v>6.8214877763721002</v>
      </c>
      <c r="F16" s="20" t="s">
        <v>154</v>
      </c>
      <c r="G16" s="20" t="s">
        <v>154</v>
      </c>
      <c r="H16" s="20" t="s">
        <v>154</v>
      </c>
      <c r="I16" s="20" t="s">
        <v>154</v>
      </c>
    </row>
    <row r="17" spans="1:9" x14ac:dyDescent="0.25">
      <c r="A17" s="19" t="s">
        <v>65</v>
      </c>
      <c r="B17" s="20">
        <v>-58.314944714079097</v>
      </c>
      <c r="C17" s="20">
        <v>3.0073532655412198</v>
      </c>
      <c r="D17" s="20">
        <v>-36.460666564109097</v>
      </c>
      <c r="E17" s="20">
        <v>2.8359743331889602</v>
      </c>
      <c r="F17" s="20">
        <v>-10.929507836541299</v>
      </c>
      <c r="G17" s="20">
        <v>3.16396756848243</v>
      </c>
      <c r="H17" s="20">
        <v>-4.9521930288729497</v>
      </c>
      <c r="I17" s="20">
        <v>2.6735371385855702</v>
      </c>
    </row>
    <row r="18" spans="1:9" x14ac:dyDescent="0.25">
      <c r="A18" s="19" t="s">
        <v>66</v>
      </c>
      <c r="B18" s="20">
        <v>-74.695424695124601</v>
      </c>
      <c r="C18" s="20">
        <v>2.4864866753275301</v>
      </c>
      <c r="D18" s="20">
        <v>-37.480445792474697</v>
      </c>
      <c r="E18" s="20">
        <v>3.14320108395916</v>
      </c>
      <c r="F18" s="20">
        <v>-18.011968238246801</v>
      </c>
      <c r="G18" s="20">
        <v>3.2298417459311799</v>
      </c>
      <c r="H18" s="20">
        <v>-7.6717699309227703</v>
      </c>
      <c r="I18" s="20">
        <v>3.0918796673451601</v>
      </c>
    </row>
    <row r="19" spans="1:9" x14ac:dyDescent="0.25">
      <c r="A19" s="19" t="s">
        <v>67</v>
      </c>
      <c r="B19" s="20">
        <v>-96.931528870833901</v>
      </c>
      <c r="C19" s="20">
        <v>9.1170483051811395</v>
      </c>
      <c r="D19" s="20">
        <v>-68.777729281749501</v>
      </c>
      <c r="E19" s="20">
        <v>13.756841417100199</v>
      </c>
      <c r="F19" s="20" t="s">
        <v>154</v>
      </c>
      <c r="G19" s="20" t="s">
        <v>154</v>
      </c>
      <c r="H19" s="20" t="s">
        <v>154</v>
      </c>
      <c r="I19" s="20" t="s">
        <v>154</v>
      </c>
    </row>
    <row r="20" spans="1:9" x14ac:dyDescent="0.25">
      <c r="A20" s="19" t="s">
        <v>68</v>
      </c>
      <c r="B20" s="20">
        <v>-10.017881217817299</v>
      </c>
      <c r="C20" s="20">
        <v>3.2614637976631502</v>
      </c>
      <c r="D20" s="20">
        <v>-11.0888120083525</v>
      </c>
      <c r="E20" s="20">
        <v>3.3496376590010302</v>
      </c>
      <c r="F20" s="20">
        <v>24.6807320111843</v>
      </c>
      <c r="G20" s="20">
        <v>7.5024318615677901</v>
      </c>
      <c r="H20" s="20">
        <v>12.4263729631339</v>
      </c>
      <c r="I20" s="20">
        <v>8.4023634783077803</v>
      </c>
    </row>
    <row r="21" spans="1:9" x14ac:dyDescent="0.25">
      <c r="A21" s="19" t="s">
        <v>69</v>
      </c>
      <c r="B21" s="20">
        <v>-24.094186298360299</v>
      </c>
      <c r="C21" s="20">
        <v>3.1951197788602701</v>
      </c>
      <c r="D21" s="20">
        <v>-11.7967456423487</v>
      </c>
      <c r="E21" s="20">
        <v>3.3292046033178</v>
      </c>
      <c r="F21" s="20">
        <v>5.5512530508562303</v>
      </c>
      <c r="G21" s="20">
        <v>2.70438504340428</v>
      </c>
      <c r="H21" s="20">
        <v>14.0685784509939</v>
      </c>
      <c r="I21" s="20">
        <v>2.83769921958516</v>
      </c>
    </row>
    <row r="22" spans="1:9" x14ac:dyDescent="0.25">
      <c r="A22" s="7" t="s">
        <v>70</v>
      </c>
      <c r="B22" s="21">
        <v>-29.918258084408201</v>
      </c>
      <c r="C22" s="21">
        <v>3.28488679320207</v>
      </c>
      <c r="D22" s="21">
        <v>-13.332154978349401</v>
      </c>
      <c r="E22" s="21">
        <v>3.0508324756732201</v>
      </c>
      <c r="F22" s="21">
        <v>5.5485982556455502</v>
      </c>
      <c r="G22" s="21">
        <v>6.8732349048686503</v>
      </c>
      <c r="H22" s="21">
        <v>6.8755725542292296</v>
      </c>
      <c r="I22" s="21">
        <v>6.5199964161882598</v>
      </c>
    </row>
    <row r="23" spans="1:9" x14ac:dyDescent="0.25">
      <c r="A23" s="19" t="s">
        <v>71</v>
      </c>
      <c r="B23" s="20">
        <v>-3.4685913762328999</v>
      </c>
      <c r="C23" s="20">
        <v>4.4070899543122302</v>
      </c>
      <c r="D23" s="20">
        <v>5.7243477197517203</v>
      </c>
      <c r="E23" s="20">
        <v>3.8103509558464799</v>
      </c>
      <c r="F23" s="20">
        <v>-1.1372700747836799</v>
      </c>
      <c r="G23" s="20">
        <v>4.5388647099182799</v>
      </c>
      <c r="H23" s="20">
        <v>7.0649788898408499</v>
      </c>
      <c r="I23" s="20">
        <v>4.0430493546571604</v>
      </c>
    </row>
    <row r="24" spans="1:9" x14ac:dyDescent="0.25">
      <c r="A24" s="19" t="s">
        <v>72</v>
      </c>
      <c r="B24" s="20">
        <v>-0.63210630388987699</v>
      </c>
      <c r="C24" s="20">
        <v>6.9332218081221404</v>
      </c>
      <c r="D24" s="20">
        <v>-1.8912305185198199</v>
      </c>
      <c r="E24" s="20">
        <v>7.0208342136590502</v>
      </c>
      <c r="F24" s="20">
        <v>-2.02414275182712</v>
      </c>
      <c r="G24" s="20">
        <v>7.0179803849607403</v>
      </c>
      <c r="H24" s="20">
        <v>-5.4081256848180104</v>
      </c>
      <c r="I24" s="20">
        <v>6.4349485807907003</v>
      </c>
    </row>
    <row r="25" spans="1:9" x14ac:dyDescent="0.25">
      <c r="A25" s="19" t="s">
        <v>73</v>
      </c>
      <c r="B25" s="20">
        <v>-62.839512450139701</v>
      </c>
      <c r="C25" s="20">
        <v>2.5347260658525501</v>
      </c>
      <c r="D25" s="20">
        <v>-47.982781816571297</v>
      </c>
      <c r="E25" s="20">
        <v>3.5689183236186302</v>
      </c>
      <c r="F25" s="20">
        <v>-19.456371642575299</v>
      </c>
      <c r="G25" s="20">
        <v>6.4058503998905598</v>
      </c>
      <c r="H25" s="20">
        <v>-19.056863471592301</v>
      </c>
      <c r="I25" s="20">
        <v>5.7704696252146599</v>
      </c>
    </row>
    <row r="26" spans="1:9" x14ac:dyDescent="0.25">
      <c r="A26" s="19" t="s">
        <v>74</v>
      </c>
      <c r="B26" s="20">
        <v>-19.5340924143301</v>
      </c>
      <c r="C26" s="20">
        <v>4.1920354557617001</v>
      </c>
      <c r="D26" s="20">
        <v>-18.0232996929461</v>
      </c>
      <c r="E26" s="20">
        <v>3.3487690825233898</v>
      </c>
      <c r="F26" s="20">
        <v>0.422116150334086</v>
      </c>
      <c r="G26" s="20">
        <v>5.9729655970381996</v>
      </c>
      <c r="H26" s="20">
        <v>2.8865150789699401</v>
      </c>
      <c r="I26" s="20">
        <v>4.5702107583519496</v>
      </c>
    </row>
    <row r="27" spans="1:9" x14ac:dyDescent="0.25">
      <c r="A27" s="19" t="s">
        <v>75</v>
      </c>
      <c r="B27" s="20">
        <v>-68.288758084241493</v>
      </c>
      <c r="C27" s="20">
        <v>3.7238703508302602</v>
      </c>
      <c r="D27" s="20">
        <v>-48.854909067197099</v>
      </c>
      <c r="E27" s="20">
        <v>4.0117161048237797</v>
      </c>
      <c r="F27" s="20">
        <v>-19.4125678871582</v>
      </c>
      <c r="G27" s="20">
        <v>5.5537240733056503</v>
      </c>
      <c r="H27" s="20">
        <v>-19.050555499978302</v>
      </c>
      <c r="I27" s="20">
        <v>4.8338367603294898</v>
      </c>
    </row>
    <row r="28" spans="1:9" x14ac:dyDescent="0.25">
      <c r="A28" s="19" t="s">
        <v>76</v>
      </c>
      <c r="B28" s="20" t="s">
        <v>154</v>
      </c>
      <c r="C28" s="20" t="s">
        <v>154</v>
      </c>
      <c r="D28" s="20" t="s">
        <v>154</v>
      </c>
      <c r="E28" s="20" t="s">
        <v>154</v>
      </c>
      <c r="F28" s="20" t="s">
        <v>154</v>
      </c>
      <c r="G28" s="20" t="s">
        <v>154</v>
      </c>
      <c r="H28" s="20" t="s">
        <v>154</v>
      </c>
      <c r="I28" s="20" t="s">
        <v>154</v>
      </c>
    </row>
    <row r="29" spans="1:9" x14ac:dyDescent="0.25">
      <c r="A29" s="19" t="s">
        <v>206</v>
      </c>
      <c r="B29" s="20">
        <v>-26.277198492724899</v>
      </c>
      <c r="C29" s="20">
        <v>3.4318653968369701</v>
      </c>
      <c r="D29" s="20">
        <v>-25.2281936584744</v>
      </c>
      <c r="E29" s="20">
        <v>2.24157567370376</v>
      </c>
      <c r="F29" s="20">
        <v>-5.3589803436561299E-2</v>
      </c>
      <c r="G29" s="20">
        <v>9.3986405779636204</v>
      </c>
      <c r="H29" s="20">
        <v>-9.4489855160093494</v>
      </c>
      <c r="I29" s="20">
        <v>7.6524443497248802</v>
      </c>
    </row>
    <row r="30" spans="1:9" x14ac:dyDescent="0.25">
      <c r="A30" s="19" t="s">
        <v>78</v>
      </c>
      <c r="B30" s="20">
        <v>-33.842737026642503</v>
      </c>
      <c r="C30" s="20">
        <v>3.6860535552876499</v>
      </c>
      <c r="D30" s="20">
        <v>-26.959663105971</v>
      </c>
      <c r="E30" s="20">
        <v>3.9982448663201899</v>
      </c>
      <c r="F30" s="20">
        <v>-7.9642296727090098</v>
      </c>
      <c r="G30" s="20">
        <v>4.9315604344593202</v>
      </c>
      <c r="H30" s="20">
        <v>-6.5678001623917197</v>
      </c>
      <c r="I30" s="20">
        <v>4.8413661048608398</v>
      </c>
    </row>
    <row r="31" spans="1:9" x14ac:dyDescent="0.25">
      <c r="A31" s="19" t="s">
        <v>79</v>
      </c>
      <c r="B31" s="20">
        <v>-71.557656413504901</v>
      </c>
      <c r="C31" s="20">
        <v>6.3853985075007298</v>
      </c>
      <c r="D31" s="20">
        <v>-27.730345781721802</v>
      </c>
      <c r="E31" s="20">
        <v>7.7084561652800101</v>
      </c>
      <c r="F31" s="20">
        <v>-32.620950118141302</v>
      </c>
      <c r="G31" s="20">
        <v>12.729064711153301</v>
      </c>
      <c r="H31" s="20">
        <v>-11.3263795540182</v>
      </c>
      <c r="I31" s="20">
        <v>11.9372101817152</v>
      </c>
    </row>
    <row r="32" spans="1:9" x14ac:dyDescent="0.25">
      <c r="A32" s="63" t="s">
        <v>80</v>
      </c>
      <c r="B32" s="20">
        <v>-33.401354732890098</v>
      </c>
      <c r="C32" s="20">
        <v>10.736591631582399</v>
      </c>
      <c r="D32" s="20">
        <v>-13.3593118486578</v>
      </c>
      <c r="E32" s="20">
        <v>9.3110068921637303</v>
      </c>
      <c r="F32" s="20" t="s">
        <v>154</v>
      </c>
      <c r="G32" s="20" t="s">
        <v>154</v>
      </c>
      <c r="H32" s="20" t="s">
        <v>154</v>
      </c>
      <c r="I32" s="20" t="s">
        <v>154</v>
      </c>
    </row>
    <row r="33" spans="1:9" x14ac:dyDescent="0.25">
      <c r="A33" s="19" t="s">
        <v>81</v>
      </c>
      <c r="B33" s="20">
        <v>-36.3203733511113</v>
      </c>
      <c r="C33" s="20">
        <v>2.2892904329292798</v>
      </c>
      <c r="D33" s="20">
        <v>-26.336479911747201</v>
      </c>
      <c r="E33" s="20">
        <v>2.3893959820427102</v>
      </c>
      <c r="F33" s="20">
        <v>-1.6470548021722999</v>
      </c>
      <c r="G33" s="20">
        <v>6.6115695796178899</v>
      </c>
      <c r="H33" s="20">
        <v>-4.1444640478676904</v>
      </c>
      <c r="I33" s="20">
        <v>6.2387116494083399</v>
      </c>
    </row>
    <row r="34" spans="1:9" x14ac:dyDescent="0.25">
      <c r="A34" s="19" t="s">
        <v>82</v>
      </c>
      <c r="B34" s="20">
        <v>-55.943136329449402</v>
      </c>
      <c r="C34" s="20">
        <v>5.1243756641732796</v>
      </c>
      <c r="D34" s="20">
        <v>-33.078532592686798</v>
      </c>
      <c r="E34" s="20">
        <v>6.7312096582634204</v>
      </c>
      <c r="F34" s="20">
        <v>-20.479187574424099</v>
      </c>
      <c r="G34" s="20">
        <v>5.3214652574144097</v>
      </c>
      <c r="H34" s="20">
        <v>-4.1138203737956003</v>
      </c>
      <c r="I34" s="20">
        <v>5.9240733072849698</v>
      </c>
    </row>
    <row r="35" spans="1:9" x14ac:dyDescent="0.25">
      <c r="A35" s="19" t="s">
        <v>83</v>
      </c>
      <c r="B35" s="20">
        <v>-53.850479342862698</v>
      </c>
      <c r="C35" s="20">
        <v>3.6694000174301902</v>
      </c>
      <c r="D35" s="20">
        <v>-41.661905752782502</v>
      </c>
      <c r="E35" s="20">
        <v>3.5205772060268399</v>
      </c>
      <c r="F35" s="20">
        <v>-19.466684038349801</v>
      </c>
      <c r="G35" s="20">
        <v>3.81984161351805</v>
      </c>
      <c r="H35" s="20">
        <v>-11.9643064666997</v>
      </c>
      <c r="I35" s="20">
        <v>3.9986088326159499</v>
      </c>
    </row>
    <row r="36" spans="1:9" x14ac:dyDescent="0.25">
      <c r="A36" s="19" t="s">
        <v>84</v>
      </c>
      <c r="B36" s="20">
        <v>-49.307510318032897</v>
      </c>
      <c r="C36" s="20">
        <v>1.9984795040043799</v>
      </c>
      <c r="D36" s="20">
        <v>-32.962878733825498</v>
      </c>
      <c r="E36" s="20">
        <v>2.0191568982920201</v>
      </c>
      <c r="F36" s="20">
        <v>-13.2307721581953</v>
      </c>
      <c r="G36" s="20">
        <v>2.78077737025728</v>
      </c>
      <c r="H36" s="20">
        <v>-7.1176010095738098</v>
      </c>
      <c r="I36" s="20">
        <v>2.6679967663459898</v>
      </c>
    </row>
    <row r="37" spans="1:9" x14ac:dyDescent="0.25">
      <c r="A37" s="19" t="s">
        <v>85</v>
      </c>
      <c r="B37" s="20">
        <v>-25.5224597578054</v>
      </c>
      <c r="C37" s="20">
        <v>4.8157520871261204</v>
      </c>
      <c r="D37" s="20">
        <v>-13.82232529172</v>
      </c>
      <c r="E37" s="20">
        <v>4.6242396708117903</v>
      </c>
      <c r="F37" s="20" t="s">
        <v>154</v>
      </c>
      <c r="G37" s="20" t="s">
        <v>154</v>
      </c>
      <c r="H37" s="20" t="s">
        <v>154</v>
      </c>
      <c r="I37" s="20" t="s">
        <v>154</v>
      </c>
    </row>
    <row r="38" spans="1:9" x14ac:dyDescent="0.25">
      <c r="A38" s="24" t="s">
        <v>86</v>
      </c>
      <c r="B38" s="21">
        <v>-43.6875578396956</v>
      </c>
      <c r="C38" s="21">
        <v>1.2554222994050199</v>
      </c>
      <c r="D38" s="21">
        <v>-27.505632914564998</v>
      </c>
      <c r="E38" s="21">
        <v>1.2998935414618</v>
      </c>
      <c r="F38" s="21">
        <v>-8.2858703128075692</v>
      </c>
      <c r="G38" s="21">
        <v>2.2313316604968101</v>
      </c>
      <c r="H38" s="21">
        <v>-3.9347301677525102</v>
      </c>
      <c r="I38" s="21">
        <v>1.9799386010586599</v>
      </c>
    </row>
    <row r="39" spans="1:9" x14ac:dyDescent="0.25">
      <c r="A39" s="19"/>
      <c r="B39" s="20"/>
      <c r="C39" s="20"/>
      <c r="D39" s="20"/>
      <c r="E39" s="20"/>
      <c r="F39" s="20"/>
      <c r="G39" s="20"/>
      <c r="H39" s="20"/>
      <c r="I39" s="20"/>
    </row>
    <row r="40" spans="1:9" x14ac:dyDescent="0.25">
      <c r="A40" s="201" t="s">
        <v>87</v>
      </c>
      <c r="B40" s="201"/>
      <c r="C40" s="201"/>
      <c r="D40" s="201"/>
      <c r="E40" s="201"/>
      <c r="F40" s="201"/>
      <c r="G40" s="201"/>
      <c r="H40" s="214"/>
      <c r="I40" s="214"/>
    </row>
    <row r="41" spans="1:9" x14ac:dyDescent="0.25">
      <c r="A41" s="19" t="s">
        <v>88</v>
      </c>
      <c r="B41" s="20">
        <v>-24.527803763284499</v>
      </c>
      <c r="C41" s="20">
        <v>4.2037150063322404</v>
      </c>
      <c r="D41" s="20">
        <v>-8.7778680822531996</v>
      </c>
      <c r="E41" s="20">
        <v>3.98181465220362</v>
      </c>
      <c r="F41" s="20">
        <v>5.5703974912908301</v>
      </c>
      <c r="G41" s="20">
        <v>5.4155487119914598</v>
      </c>
      <c r="H41" s="20">
        <v>4.8452559947679497</v>
      </c>
      <c r="I41" s="20">
        <v>5.5301619103776103</v>
      </c>
    </row>
    <row r="42" spans="1:9" x14ac:dyDescent="0.25">
      <c r="A42" s="19" t="s">
        <v>89</v>
      </c>
      <c r="B42" s="20">
        <v>-28.316319431699299</v>
      </c>
      <c r="C42" s="20">
        <v>2.20779867636577</v>
      </c>
      <c r="D42" s="20">
        <v>-25.842315930141101</v>
      </c>
      <c r="E42" s="20">
        <v>1.9443559131702</v>
      </c>
      <c r="F42" s="20">
        <v>-10.892979652205099</v>
      </c>
      <c r="G42" s="20">
        <v>3.3515016667955799</v>
      </c>
      <c r="H42" s="20">
        <v>6.4365194419798897</v>
      </c>
      <c r="I42" s="20">
        <v>2.8767079540011702</v>
      </c>
    </row>
    <row r="43" spans="1:9" x14ac:dyDescent="0.25">
      <c r="A43" s="19"/>
      <c r="B43" s="20"/>
      <c r="C43" s="20"/>
      <c r="D43" s="20"/>
      <c r="E43" s="20"/>
      <c r="F43" s="20"/>
      <c r="G43" s="20"/>
      <c r="H43" s="20"/>
      <c r="I43" s="20"/>
    </row>
    <row r="44" spans="1:9" x14ac:dyDescent="0.25">
      <c r="A44" s="201" t="s">
        <v>90</v>
      </c>
      <c r="B44" s="201"/>
      <c r="C44" s="201"/>
      <c r="D44" s="201"/>
      <c r="E44" s="201"/>
      <c r="F44" s="201"/>
      <c r="G44" s="201"/>
      <c r="H44" s="214"/>
      <c r="I44" s="214"/>
    </row>
    <row r="45" spans="1:9" x14ac:dyDescent="0.25">
      <c r="A45" s="13" t="s">
        <v>91</v>
      </c>
      <c r="B45" s="20">
        <v>-39.097272984675008</v>
      </c>
      <c r="C45" s="20">
        <v>6.0207008623118901</v>
      </c>
      <c r="D45" s="20">
        <v>-30.58</v>
      </c>
      <c r="E45" s="20">
        <v>6.4179000000000004</v>
      </c>
      <c r="F45" s="20">
        <v>-25.224682975796316</v>
      </c>
      <c r="G45" s="20">
        <v>9.5327606116024572</v>
      </c>
      <c r="H45" s="20">
        <v>-26.507999999999999</v>
      </c>
      <c r="I45" s="20">
        <v>9.6282999999999994</v>
      </c>
    </row>
    <row r="46" spans="1:9" x14ac:dyDescent="0.25">
      <c r="A46" s="13" t="s">
        <v>92</v>
      </c>
      <c r="B46" s="20">
        <v>-33.534519042338829</v>
      </c>
      <c r="C46" s="20">
        <v>7.6540004829749924</v>
      </c>
      <c r="D46" s="20">
        <v>-16.199000000000002</v>
      </c>
      <c r="E46" s="20">
        <v>6.5823999999999998</v>
      </c>
      <c r="F46" s="20">
        <v>14.898834084355297</v>
      </c>
      <c r="G46" s="20">
        <v>11.720521431697827</v>
      </c>
      <c r="H46" s="20">
        <v>15.148</v>
      </c>
      <c r="I46" s="20">
        <v>12.862299999999999</v>
      </c>
    </row>
    <row r="47" spans="1:9" x14ac:dyDescent="0.25">
      <c r="A47" s="19" t="s">
        <v>93</v>
      </c>
      <c r="B47" s="20">
        <v>-43.872223856361188</v>
      </c>
      <c r="C47" s="20">
        <v>7.4933931450909741</v>
      </c>
      <c r="D47" s="20">
        <v>-26.812999999999999</v>
      </c>
      <c r="E47" s="20">
        <v>5.8868</v>
      </c>
      <c r="F47" s="20">
        <v>-2.8764829405672487</v>
      </c>
      <c r="G47" s="20">
        <v>11.63754149681564</v>
      </c>
      <c r="H47" s="20">
        <v>1.913</v>
      </c>
      <c r="I47" s="20">
        <v>9.3682999999999996</v>
      </c>
    </row>
    <row r="48" spans="1:9" x14ac:dyDescent="0.25">
      <c r="A48" s="19" t="s">
        <v>94</v>
      </c>
      <c r="B48" s="20">
        <v>-32.498189472724825</v>
      </c>
      <c r="C48" s="20">
        <v>6.1551251073896873</v>
      </c>
      <c r="D48" s="20">
        <v>-11.973000000000001</v>
      </c>
      <c r="E48" s="20">
        <v>5.9076000000000004</v>
      </c>
      <c r="F48" s="20" t="s">
        <v>154</v>
      </c>
      <c r="G48" s="20" t="s">
        <v>154</v>
      </c>
      <c r="H48" s="20" t="s">
        <v>154</v>
      </c>
      <c r="I48" s="20" t="s">
        <v>154</v>
      </c>
    </row>
    <row r="49" spans="1:9" x14ac:dyDescent="0.25">
      <c r="A49" s="19" t="s">
        <v>95</v>
      </c>
      <c r="B49" s="20">
        <v>-37.513218916023199</v>
      </c>
      <c r="C49" s="20">
        <v>10.507027836987849</v>
      </c>
      <c r="D49" s="20">
        <v>-18.97</v>
      </c>
      <c r="E49" s="20">
        <v>12.933</v>
      </c>
      <c r="F49" s="20" t="s">
        <v>154</v>
      </c>
      <c r="G49" s="20" t="s">
        <v>154</v>
      </c>
      <c r="H49" s="20" t="s">
        <v>154</v>
      </c>
      <c r="I49" s="20" t="s">
        <v>154</v>
      </c>
    </row>
    <row r="50" spans="1:9" ht="57.75" customHeight="1" x14ac:dyDescent="0.25">
      <c r="A50" s="122" t="s">
        <v>207</v>
      </c>
      <c r="B50" s="122"/>
      <c r="C50" s="122"/>
      <c r="D50" s="122"/>
      <c r="E50" s="122"/>
      <c r="F50" s="122"/>
      <c r="G50" s="122"/>
      <c r="H50" s="122"/>
      <c r="I50" s="122"/>
    </row>
    <row r="51" spans="1:9" x14ac:dyDescent="0.25">
      <c r="A51" s="122" t="s">
        <v>96</v>
      </c>
      <c r="B51" s="90"/>
      <c r="C51" s="90"/>
      <c r="D51" s="90"/>
      <c r="E51" s="90"/>
      <c r="F51" s="90"/>
      <c r="G51" s="90"/>
      <c r="H51" s="90"/>
      <c r="I51" s="90"/>
    </row>
    <row r="52" spans="1:9" x14ac:dyDescent="0.25">
      <c r="A52" s="61"/>
    </row>
  </sheetData>
  <mergeCells count="14">
    <mergeCell ref="A51:I51"/>
    <mergeCell ref="A44:I44"/>
    <mergeCell ref="A40:I40"/>
    <mergeCell ref="A50:I50"/>
    <mergeCell ref="A2:I2"/>
    <mergeCell ref="B4:I4"/>
    <mergeCell ref="B5:E5"/>
    <mergeCell ref="F5:I5"/>
    <mergeCell ref="B6:C6"/>
    <mergeCell ref="D6:E6"/>
    <mergeCell ref="F6:G6"/>
    <mergeCell ref="H6:I6"/>
    <mergeCell ref="A8:I8"/>
    <mergeCell ref="A4:A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5CC9A-F844-4E61-97E7-1C5D50A70816}">
  <dimension ref="A2:I51"/>
  <sheetViews>
    <sheetView zoomScale="80" zoomScaleNormal="80" workbookViewId="0">
      <selection activeCell="L40" sqref="L40"/>
    </sheetView>
  </sheetViews>
  <sheetFormatPr defaultRowHeight="15" x14ac:dyDescent="0.25"/>
  <cols>
    <col min="1" max="1" width="29.5703125" customWidth="1"/>
    <col min="2" max="9" width="13.28515625" customWidth="1"/>
  </cols>
  <sheetData>
    <row r="2" spans="1:9" ht="42" customHeight="1" x14ac:dyDescent="0.25">
      <c r="A2" s="215" t="s">
        <v>208</v>
      </c>
      <c r="B2" s="215"/>
      <c r="C2" s="215"/>
      <c r="D2" s="215"/>
      <c r="E2" s="215"/>
      <c r="F2" s="215"/>
      <c r="G2" s="215"/>
      <c r="H2" s="215"/>
      <c r="I2" s="215"/>
    </row>
    <row r="3" spans="1:9" x14ac:dyDescent="0.25">
      <c r="A3" s="66"/>
      <c r="B3" s="66"/>
      <c r="C3" s="66"/>
      <c r="D3" s="66"/>
      <c r="E3" s="66"/>
      <c r="F3" s="66"/>
      <c r="G3" s="66"/>
      <c r="H3" s="66"/>
      <c r="I3" s="66"/>
    </row>
    <row r="4" spans="1:9" ht="15.75" customHeight="1" x14ac:dyDescent="0.25">
      <c r="A4" s="189" t="s">
        <v>101</v>
      </c>
      <c r="B4" s="216" t="s">
        <v>202</v>
      </c>
      <c r="C4" s="216" t="s">
        <v>203</v>
      </c>
      <c r="D4" s="216" t="s">
        <v>203</v>
      </c>
      <c r="E4" s="216" t="s">
        <v>203</v>
      </c>
      <c r="F4" s="216" t="s">
        <v>203</v>
      </c>
      <c r="G4" s="216" t="s">
        <v>203</v>
      </c>
      <c r="H4" s="216" t="s">
        <v>203</v>
      </c>
      <c r="I4" s="216" t="s">
        <v>203</v>
      </c>
    </row>
    <row r="5" spans="1:9" ht="15.75" customHeight="1" x14ac:dyDescent="0.25">
      <c r="A5" s="217"/>
      <c r="B5" s="138" t="s">
        <v>191</v>
      </c>
      <c r="C5" s="139" t="s">
        <v>192</v>
      </c>
      <c r="D5" s="139" t="s">
        <v>192</v>
      </c>
      <c r="E5" s="139" t="s">
        <v>192</v>
      </c>
      <c r="F5" s="138" t="s">
        <v>193</v>
      </c>
      <c r="G5" s="139" t="s">
        <v>194</v>
      </c>
      <c r="H5" s="139" t="s">
        <v>194</v>
      </c>
      <c r="I5" s="139" t="s">
        <v>194</v>
      </c>
    </row>
    <row r="6" spans="1:9" ht="15.75" customHeight="1" x14ac:dyDescent="0.25">
      <c r="A6" s="217"/>
      <c r="B6" s="139" t="s">
        <v>110</v>
      </c>
      <c r="C6" s="139" t="s">
        <v>110</v>
      </c>
      <c r="D6" s="139" t="s">
        <v>111</v>
      </c>
      <c r="E6" s="139" t="s">
        <v>111</v>
      </c>
      <c r="F6" s="139" t="s">
        <v>110</v>
      </c>
      <c r="G6" s="139" t="s">
        <v>110</v>
      </c>
      <c r="H6" s="139" t="s">
        <v>111</v>
      </c>
      <c r="I6" s="139" t="s">
        <v>111</v>
      </c>
    </row>
    <row r="7" spans="1:9" ht="30" x14ac:dyDescent="0.25">
      <c r="A7" s="218"/>
      <c r="B7" s="68" t="s">
        <v>204</v>
      </c>
      <c r="C7" s="69" t="s">
        <v>113</v>
      </c>
      <c r="D7" s="68" t="s">
        <v>205</v>
      </c>
      <c r="E7" s="69" t="s">
        <v>113</v>
      </c>
      <c r="F7" s="68" t="s">
        <v>204</v>
      </c>
      <c r="G7" s="69" t="s">
        <v>113</v>
      </c>
      <c r="H7" s="68" t="s">
        <v>204</v>
      </c>
      <c r="I7" s="69" t="s">
        <v>113</v>
      </c>
    </row>
    <row r="8" spans="1:9" x14ac:dyDescent="0.25">
      <c r="A8" s="203" t="s">
        <v>56</v>
      </c>
      <c r="B8" s="204"/>
      <c r="C8" s="204"/>
      <c r="D8" s="204"/>
      <c r="E8" s="204"/>
      <c r="F8" s="204"/>
      <c r="G8" s="204"/>
      <c r="H8" s="204"/>
      <c r="I8" s="204"/>
    </row>
    <row r="9" spans="1:9" ht="15" customHeight="1" x14ac:dyDescent="0.25">
      <c r="A9" s="19" t="s">
        <v>57</v>
      </c>
      <c r="B9" s="20">
        <v>-43.376626251346302</v>
      </c>
      <c r="C9" s="20">
        <v>2.8083826168414601</v>
      </c>
      <c r="D9" s="20">
        <v>-22.754564524348702</v>
      </c>
      <c r="E9" s="20">
        <v>3.7371038538972399</v>
      </c>
      <c r="F9" s="20">
        <v>-12.313242046725399</v>
      </c>
      <c r="G9" s="20">
        <v>5.3436518184687598</v>
      </c>
      <c r="H9" s="20">
        <v>-7.39405115723061</v>
      </c>
      <c r="I9" s="20">
        <v>5.3763060803012799</v>
      </c>
    </row>
    <row r="10" spans="1:9" x14ac:dyDescent="0.25">
      <c r="A10" s="19" t="s">
        <v>58</v>
      </c>
      <c r="B10" s="20">
        <v>-75.007749989997706</v>
      </c>
      <c r="C10" s="20">
        <v>3.3250479783457099</v>
      </c>
      <c r="D10" s="20">
        <v>-36.946754696493699</v>
      </c>
      <c r="E10" s="20">
        <v>3.7994072403361101</v>
      </c>
      <c r="F10" s="20">
        <v>-40.565815416468197</v>
      </c>
      <c r="G10" s="20">
        <v>6.4077139314590204</v>
      </c>
      <c r="H10" s="20">
        <v>-20.007947836908301</v>
      </c>
      <c r="I10" s="20">
        <v>5.5754929881590698</v>
      </c>
    </row>
    <row r="11" spans="1:9" x14ac:dyDescent="0.25">
      <c r="A11" s="19" t="s">
        <v>59</v>
      </c>
      <c r="B11" s="20">
        <v>-9.6976136088454208</v>
      </c>
      <c r="C11" s="20">
        <v>2.1531861167980599</v>
      </c>
      <c r="D11" s="20">
        <v>-9.2109499436389797</v>
      </c>
      <c r="E11" s="20">
        <v>2.85926702604909</v>
      </c>
      <c r="F11" s="20">
        <v>9.2307996239156296</v>
      </c>
      <c r="G11" s="20">
        <v>3.66025963469757</v>
      </c>
      <c r="H11" s="20">
        <v>5.2996205353846104</v>
      </c>
      <c r="I11" s="20">
        <v>3.5160234669664598</v>
      </c>
    </row>
    <row r="12" spans="1:9" x14ac:dyDescent="0.25">
      <c r="A12" s="19" t="s">
        <v>60</v>
      </c>
      <c r="B12" s="20">
        <v>-16.261770348050899</v>
      </c>
      <c r="C12" s="20">
        <v>4.4423282266724202</v>
      </c>
      <c r="D12" s="20">
        <v>-23.966073991704899</v>
      </c>
      <c r="E12" s="20">
        <v>4.3708690398582002</v>
      </c>
      <c r="F12" s="20" t="s">
        <v>154</v>
      </c>
      <c r="G12" s="20" t="s">
        <v>154</v>
      </c>
      <c r="H12" s="20" t="s">
        <v>154</v>
      </c>
      <c r="I12" s="20" t="s">
        <v>154</v>
      </c>
    </row>
    <row r="13" spans="1:9" x14ac:dyDescent="0.25">
      <c r="A13" s="19" t="s">
        <v>61</v>
      </c>
      <c r="B13" s="20">
        <v>-58.023227370065101</v>
      </c>
      <c r="C13" s="20">
        <v>5.9790501104087701</v>
      </c>
      <c r="D13" s="20">
        <v>-40.188157180665002</v>
      </c>
      <c r="E13" s="20">
        <v>6.8947978546554802</v>
      </c>
      <c r="F13" s="20" t="s">
        <v>154</v>
      </c>
      <c r="G13" s="20" t="s">
        <v>154</v>
      </c>
      <c r="H13" s="20" t="s">
        <v>154</v>
      </c>
      <c r="I13" s="20" t="s">
        <v>154</v>
      </c>
    </row>
    <row r="14" spans="1:9" x14ac:dyDescent="0.25">
      <c r="A14" s="19" t="s">
        <v>62</v>
      </c>
      <c r="B14" s="20">
        <v>-71.239426937309602</v>
      </c>
      <c r="C14" s="20">
        <v>2.2869231915416401</v>
      </c>
      <c r="D14" s="20">
        <v>-38.530767208197602</v>
      </c>
      <c r="E14" s="20">
        <v>3.0783582401446101</v>
      </c>
      <c r="F14" s="20">
        <v>-20.115526045741099</v>
      </c>
      <c r="G14" s="20">
        <v>7.78061724937095</v>
      </c>
      <c r="H14" s="20">
        <v>-22.6998445058959</v>
      </c>
      <c r="I14" s="20">
        <v>7.7279125037744398</v>
      </c>
    </row>
    <row r="15" spans="1:9" x14ac:dyDescent="0.25">
      <c r="A15" s="19" t="s">
        <v>63</v>
      </c>
      <c r="B15" s="20">
        <v>-24.166220899981099</v>
      </c>
      <c r="C15" s="20">
        <v>3.0208924367633601</v>
      </c>
      <c r="D15" s="20">
        <v>-15.1028348164078</v>
      </c>
      <c r="E15" s="20">
        <v>2.75317332127003</v>
      </c>
      <c r="F15" s="20">
        <v>-19.573639073634499</v>
      </c>
      <c r="G15" s="20">
        <v>2.90702362800547</v>
      </c>
      <c r="H15" s="20">
        <v>-13.8629133319403</v>
      </c>
      <c r="I15" s="20">
        <v>2.6973915442533198</v>
      </c>
    </row>
    <row r="16" spans="1:9" x14ac:dyDescent="0.25">
      <c r="A16" s="19" t="s">
        <v>64</v>
      </c>
      <c r="B16" s="20">
        <v>-81.137360199017806</v>
      </c>
      <c r="C16" s="20">
        <v>5.8688733132266897</v>
      </c>
      <c r="D16" s="20">
        <v>-39.383126036365098</v>
      </c>
      <c r="E16" s="20">
        <v>6.5372461724499296</v>
      </c>
      <c r="F16" s="20" t="s">
        <v>154</v>
      </c>
      <c r="G16" s="20" t="s">
        <v>154</v>
      </c>
      <c r="H16" s="20" t="s">
        <v>154</v>
      </c>
      <c r="I16" s="20" t="s">
        <v>154</v>
      </c>
    </row>
    <row r="17" spans="1:9" x14ac:dyDescent="0.25">
      <c r="A17" s="19" t="s">
        <v>65</v>
      </c>
      <c r="B17" s="20">
        <v>-61.403040832939801</v>
      </c>
      <c r="C17" s="20">
        <v>3.3038527934137401</v>
      </c>
      <c r="D17" s="20">
        <v>-38.484804231628999</v>
      </c>
      <c r="E17" s="20">
        <v>3.04072283696846</v>
      </c>
      <c r="F17" s="20">
        <v>-19.158265406262601</v>
      </c>
      <c r="G17" s="20">
        <v>3.2748757951329202</v>
      </c>
      <c r="H17" s="20">
        <v>-11.9865784502271</v>
      </c>
      <c r="I17" s="20">
        <v>2.7908901933268702</v>
      </c>
    </row>
    <row r="18" spans="1:9" x14ac:dyDescent="0.25">
      <c r="A18" s="19" t="s">
        <v>66</v>
      </c>
      <c r="B18" s="20">
        <v>-63.637158448495597</v>
      </c>
      <c r="C18" s="20">
        <v>2.6887084369113401</v>
      </c>
      <c r="D18" s="20">
        <v>-27.146053008609499</v>
      </c>
      <c r="E18" s="20">
        <v>3.3172712892051801</v>
      </c>
      <c r="F18" s="20">
        <v>-15.4746594484188</v>
      </c>
      <c r="G18" s="20">
        <v>3.5401335192697498</v>
      </c>
      <c r="H18" s="20">
        <v>-5.6666321565465898</v>
      </c>
      <c r="I18" s="20">
        <v>3.18973452187972</v>
      </c>
    </row>
    <row r="19" spans="1:9" x14ac:dyDescent="0.25">
      <c r="A19" s="19" t="s">
        <v>67</v>
      </c>
      <c r="B19" s="20">
        <v>-79.812714435113904</v>
      </c>
      <c r="C19" s="20">
        <v>10.223145980980499</v>
      </c>
      <c r="D19" s="20">
        <v>-45.289221391060003</v>
      </c>
      <c r="E19" s="20">
        <v>11.7941265399052</v>
      </c>
      <c r="F19" s="20" t="s">
        <v>154</v>
      </c>
      <c r="G19" s="20" t="s">
        <v>154</v>
      </c>
      <c r="H19" s="20" t="s">
        <v>154</v>
      </c>
      <c r="I19" s="20" t="s">
        <v>154</v>
      </c>
    </row>
    <row r="20" spans="1:9" x14ac:dyDescent="0.25">
      <c r="A20" s="19" t="s">
        <v>68</v>
      </c>
      <c r="B20" s="20">
        <v>-1.4632431954463001</v>
      </c>
      <c r="C20" s="20">
        <v>3.19927098132493</v>
      </c>
      <c r="D20" s="20">
        <v>-7.8715183430276303</v>
      </c>
      <c r="E20" s="20">
        <v>3.6289589038445902</v>
      </c>
      <c r="F20" s="20">
        <v>17.015691142337701</v>
      </c>
      <c r="G20" s="20">
        <v>7.7775777610404804</v>
      </c>
      <c r="H20" s="20">
        <v>5.1663256644443898</v>
      </c>
      <c r="I20" s="20">
        <v>8.9801140219585598</v>
      </c>
    </row>
    <row r="21" spans="1:9" x14ac:dyDescent="0.25">
      <c r="A21" s="19" t="s">
        <v>69</v>
      </c>
      <c r="B21" s="20">
        <v>-12.1515547617888</v>
      </c>
      <c r="C21" s="20">
        <v>3.4757462945052899</v>
      </c>
      <c r="D21" s="20">
        <v>-8.6155304996807107</v>
      </c>
      <c r="E21" s="20">
        <v>3.3103745911100502</v>
      </c>
      <c r="F21" s="20">
        <v>3.0216378602778602</v>
      </c>
      <c r="G21" s="20">
        <v>2.7589355598323402</v>
      </c>
      <c r="H21" s="20">
        <v>7.3382016074855896</v>
      </c>
      <c r="I21" s="20">
        <v>2.7759320370183</v>
      </c>
    </row>
    <row r="22" spans="1:9" x14ac:dyDescent="0.25">
      <c r="A22" s="19" t="s">
        <v>70</v>
      </c>
      <c r="B22" s="20">
        <v>-33.066517282249997</v>
      </c>
      <c r="C22" s="20">
        <v>3.4065655094907301</v>
      </c>
      <c r="D22" s="20">
        <v>-17.825657561925802</v>
      </c>
      <c r="E22" s="20">
        <v>3.16088105206765</v>
      </c>
      <c r="F22" s="20">
        <v>-2.8504103882832599</v>
      </c>
      <c r="G22" s="20">
        <v>7.58845715964262</v>
      </c>
      <c r="H22" s="20">
        <v>1.0714013985862201</v>
      </c>
      <c r="I22" s="20">
        <v>7.4728071210844398</v>
      </c>
    </row>
    <row r="23" spans="1:9" x14ac:dyDescent="0.25">
      <c r="A23" s="19" t="s">
        <v>71</v>
      </c>
      <c r="B23" s="20">
        <v>-6.0835543483461096</v>
      </c>
      <c r="C23" s="20">
        <v>4.4984356503534997</v>
      </c>
      <c r="D23" s="20">
        <v>3.0148806102004602</v>
      </c>
      <c r="E23" s="20">
        <v>3.9665772905541101</v>
      </c>
      <c r="F23" s="20">
        <v>-5.3526773961023304</v>
      </c>
      <c r="G23" s="20">
        <v>4.6974648033251603</v>
      </c>
      <c r="H23" s="20">
        <v>0.55882897927247099</v>
      </c>
      <c r="I23" s="20">
        <v>4.1522132013186903</v>
      </c>
    </row>
    <row r="24" spans="1:9" x14ac:dyDescent="0.25">
      <c r="A24" s="19" t="s">
        <v>72</v>
      </c>
      <c r="B24" s="20">
        <v>5.5852486672328201</v>
      </c>
      <c r="C24" s="20">
        <v>7.2140104400757803</v>
      </c>
      <c r="D24" s="20">
        <v>2.9313312255408301</v>
      </c>
      <c r="E24" s="20">
        <v>8.0715997557550292</v>
      </c>
      <c r="F24" s="20">
        <v>3.2682430070441502</v>
      </c>
      <c r="G24" s="20">
        <v>7.56342487815723</v>
      </c>
      <c r="H24" s="20">
        <v>-5.7247262715766496</v>
      </c>
      <c r="I24" s="20">
        <v>7.0114558143364301</v>
      </c>
    </row>
    <row r="25" spans="1:9" x14ac:dyDescent="0.25">
      <c r="A25" s="19" t="s">
        <v>73</v>
      </c>
      <c r="B25" s="20">
        <v>-46.935110003211904</v>
      </c>
      <c r="C25" s="20">
        <v>2.6478437078057202</v>
      </c>
      <c r="D25" s="20">
        <v>-35.296320575689002</v>
      </c>
      <c r="E25" s="20">
        <v>3.4489594783652402</v>
      </c>
      <c r="F25" s="20">
        <v>-18.704530137138999</v>
      </c>
      <c r="G25" s="20">
        <v>6.3870345206156696</v>
      </c>
      <c r="H25" s="20">
        <v>-15.830441480888201</v>
      </c>
      <c r="I25" s="20">
        <v>5.6487963074004899</v>
      </c>
    </row>
    <row r="26" spans="1:9" x14ac:dyDescent="0.25">
      <c r="A26" s="19" t="s">
        <v>74</v>
      </c>
      <c r="B26" s="20">
        <v>-3.22293654729339</v>
      </c>
      <c r="C26" s="20">
        <v>4.4783014314523504</v>
      </c>
      <c r="D26" s="20">
        <v>-7.1376225352370302</v>
      </c>
      <c r="E26" s="20">
        <v>3.6063780498514699</v>
      </c>
      <c r="F26" s="20">
        <v>0.19732714643204299</v>
      </c>
      <c r="G26" s="20">
        <v>5.3999988259419096</v>
      </c>
      <c r="H26" s="20">
        <v>1.09172488314576</v>
      </c>
      <c r="I26" s="20">
        <v>4.32247841241026</v>
      </c>
    </row>
    <row r="27" spans="1:9" x14ac:dyDescent="0.25">
      <c r="A27" s="19" t="s">
        <v>75</v>
      </c>
      <c r="B27" s="20">
        <v>-66.800218780285704</v>
      </c>
      <c r="C27" s="20">
        <v>4.0711284064792999</v>
      </c>
      <c r="D27" s="20">
        <v>-46.7794630814954</v>
      </c>
      <c r="E27" s="20">
        <v>4.1662037057100303</v>
      </c>
      <c r="F27" s="20">
        <v>-26.992541511897201</v>
      </c>
      <c r="G27" s="20">
        <v>6.7703252533905802</v>
      </c>
      <c r="H27" s="20">
        <v>-25.2385201904928</v>
      </c>
      <c r="I27" s="20">
        <v>6.11244804754027</v>
      </c>
    </row>
    <row r="28" spans="1:9" x14ac:dyDescent="0.25">
      <c r="A28" s="19" t="s">
        <v>76</v>
      </c>
      <c r="B28" s="20" t="s">
        <v>154</v>
      </c>
      <c r="C28" s="20" t="s">
        <v>154</v>
      </c>
      <c r="D28" s="20" t="s">
        <v>154</v>
      </c>
      <c r="E28" s="20" t="s">
        <v>154</v>
      </c>
      <c r="F28" s="20" t="s">
        <v>154</v>
      </c>
      <c r="G28" s="20" t="s">
        <v>154</v>
      </c>
      <c r="H28" s="20" t="s">
        <v>154</v>
      </c>
      <c r="I28" s="20" t="s">
        <v>154</v>
      </c>
    </row>
    <row r="29" spans="1:9" x14ac:dyDescent="0.25">
      <c r="A29" s="19" t="s">
        <v>77</v>
      </c>
      <c r="B29" s="20">
        <v>-32.9080013845808</v>
      </c>
      <c r="C29" s="20">
        <v>4.0744377944392696</v>
      </c>
      <c r="D29" s="20">
        <v>-30.315509602430101</v>
      </c>
      <c r="E29" s="20">
        <v>3.2916100260460901</v>
      </c>
      <c r="F29" s="20">
        <v>-20.691352260662001</v>
      </c>
      <c r="G29" s="20">
        <v>11.499217900572599</v>
      </c>
      <c r="H29" s="20">
        <v>-28.154603318344002</v>
      </c>
      <c r="I29" s="20">
        <v>9.2612870333858606</v>
      </c>
    </row>
    <row r="30" spans="1:9" x14ac:dyDescent="0.25">
      <c r="A30" s="19" t="s">
        <v>78</v>
      </c>
      <c r="B30" s="20">
        <v>-23.1269578911085</v>
      </c>
      <c r="C30" s="20">
        <v>3.8379015670086001</v>
      </c>
      <c r="D30" s="20">
        <v>-22.792755494504998</v>
      </c>
      <c r="E30" s="20">
        <v>4.1075540828419701</v>
      </c>
      <c r="F30" s="20">
        <v>-12.8365980733138</v>
      </c>
      <c r="G30" s="20">
        <v>5.7820448156517203</v>
      </c>
      <c r="H30" s="20">
        <v>-13.159232282960501</v>
      </c>
      <c r="I30" s="20">
        <v>6.2479917991936702</v>
      </c>
    </row>
    <row r="31" spans="1:9" x14ac:dyDescent="0.25">
      <c r="A31" s="19" t="s">
        <v>79</v>
      </c>
      <c r="B31" s="20">
        <v>-84.379641932408802</v>
      </c>
      <c r="C31" s="20">
        <v>7.1028678900866904</v>
      </c>
      <c r="D31" s="20">
        <v>-29.386935749114102</v>
      </c>
      <c r="E31" s="20">
        <v>8.3579138470236707</v>
      </c>
      <c r="F31" s="20">
        <v>-42.823802720718703</v>
      </c>
      <c r="G31" s="20">
        <v>10.8409458326934</v>
      </c>
      <c r="H31" s="20">
        <v>-21.6739659607505</v>
      </c>
      <c r="I31" s="20">
        <v>11.911293322280899</v>
      </c>
    </row>
    <row r="32" spans="1:9" x14ac:dyDescent="0.25">
      <c r="A32" s="19" t="s">
        <v>80</v>
      </c>
      <c r="B32" s="20">
        <v>-29.7935036186472</v>
      </c>
      <c r="C32" s="20">
        <v>14.8410598774632</v>
      </c>
      <c r="D32" s="20">
        <v>-3.72477103083247</v>
      </c>
      <c r="E32" s="20">
        <v>11.4842531897817</v>
      </c>
      <c r="F32" s="20" t="s">
        <v>154</v>
      </c>
      <c r="G32" s="20" t="s">
        <v>154</v>
      </c>
      <c r="H32" s="20" t="s">
        <v>154</v>
      </c>
      <c r="I32" s="20" t="s">
        <v>154</v>
      </c>
    </row>
    <row r="33" spans="1:9" x14ac:dyDescent="0.25">
      <c r="A33" s="19" t="s">
        <v>81</v>
      </c>
      <c r="B33" s="20">
        <v>-38.046023616925901</v>
      </c>
      <c r="C33" s="20">
        <v>2.4655206534191199</v>
      </c>
      <c r="D33" s="20">
        <v>-26.886444513453199</v>
      </c>
      <c r="E33" s="20">
        <v>2.32282425125159</v>
      </c>
      <c r="F33" s="20">
        <v>-13.4957594460538</v>
      </c>
      <c r="G33" s="20">
        <v>8.4698492081479202</v>
      </c>
      <c r="H33" s="20">
        <v>-15.172595306027199</v>
      </c>
      <c r="I33" s="20">
        <v>7.8052720554052302</v>
      </c>
    </row>
    <row r="34" spans="1:9" x14ac:dyDescent="0.25">
      <c r="A34" s="19" t="s">
        <v>82</v>
      </c>
      <c r="B34" s="20">
        <v>-44.353937658597303</v>
      </c>
      <c r="C34" s="20">
        <v>5.61995421189763</v>
      </c>
      <c r="D34" s="20">
        <v>-23.133315646910798</v>
      </c>
      <c r="E34" s="20">
        <v>7.4025991174491699</v>
      </c>
      <c r="F34" s="20">
        <v>-22.4777202916523</v>
      </c>
      <c r="G34" s="20">
        <v>5.0394518130407198</v>
      </c>
      <c r="H34" s="20">
        <v>-5.5566177287153504</v>
      </c>
      <c r="I34" s="20">
        <v>5.4289522477871799</v>
      </c>
    </row>
    <row r="35" spans="1:9" x14ac:dyDescent="0.25">
      <c r="A35" s="19" t="s">
        <v>83</v>
      </c>
      <c r="B35" s="20">
        <v>-44.598955235386498</v>
      </c>
      <c r="C35" s="20">
        <v>4.00997887552011</v>
      </c>
      <c r="D35" s="20">
        <v>-34.056989100552201</v>
      </c>
      <c r="E35" s="20">
        <v>3.62088987976417</v>
      </c>
      <c r="F35" s="20">
        <v>-22.949525262567299</v>
      </c>
      <c r="G35" s="20">
        <v>4.1600293783301501</v>
      </c>
      <c r="H35" s="20">
        <v>-13.882381616896801</v>
      </c>
      <c r="I35" s="20">
        <v>4.3153050593290301</v>
      </c>
    </row>
    <row r="36" spans="1:9" x14ac:dyDescent="0.25">
      <c r="A36" s="19" t="s">
        <v>84</v>
      </c>
      <c r="B36" s="20">
        <v>-50.049679702401498</v>
      </c>
      <c r="C36" s="20">
        <v>2.0971484677239198</v>
      </c>
      <c r="D36" s="20">
        <v>-32.367343408565603</v>
      </c>
      <c r="E36" s="20">
        <v>1.90709520635279</v>
      </c>
      <c r="F36" s="20">
        <v>-14.125884993942099</v>
      </c>
      <c r="G36" s="20">
        <v>2.7055221999788901</v>
      </c>
      <c r="H36" s="20">
        <v>-5.3236214895589198</v>
      </c>
      <c r="I36" s="20">
        <v>2.7701240342684001</v>
      </c>
    </row>
    <row r="37" spans="1:9" x14ac:dyDescent="0.25">
      <c r="A37" s="19" t="s">
        <v>85</v>
      </c>
      <c r="B37" s="20">
        <v>-28.075024653534999</v>
      </c>
      <c r="C37" s="20">
        <v>4.9191130269694296</v>
      </c>
      <c r="D37" s="20">
        <v>-15.2155594833226</v>
      </c>
      <c r="E37" s="20">
        <v>4.6904002202724699</v>
      </c>
      <c r="F37" s="20" t="s">
        <v>154</v>
      </c>
      <c r="G37" s="20" t="s">
        <v>154</v>
      </c>
      <c r="H37" s="20" t="s">
        <v>154</v>
      </c>
      <c r="I37" s="20" t="s">
        <v>154</v>
      </c>
    </row>
    <row r="38" spans="1:9" s="1" customFormat="1" x14ac:dyDescent="0.25">
      <c r="A38" s="24" t="s">
        <v>86</v>
      </c>
      <c r="B38" s="21">
        <v>-38.334367379106197</v>
      </c>
      <c r="C38" s="21">
        <v>1.3728791410165899</v>
      </c>
      <c r="D38" s="21">
        <v>-22.8442207257003</v>
      </c>
      <c r="E38" s="21">
        <v>1.3432516388476301</v>
      </c>
      <c r="F38" s="21">
        <v>-9.9613631781627401</v>
      </c>
      <c r="G38" s="21">
        <v>2.11002628244412</v>
      </c>
      <c r="H38" s="21">
        <v>-5.6965061466896803</v>
      </c>
      <c r="I38" s="21">
        <v>1.9117436106904</v>
      </c>
    </row>
    <row r="39" spans="1:9" x14ac:dyDescent="0.25">
      <c r="A39" s="19"/>
      <c r="B39" s="18"/>
      <c r="C39" s="20"/>
      <c r="D39" s="18"/>
      <c r="E39" s="20"/>
      <c r="F39" s="18"/>
      <c r="G39" s="20"/>
      <c r="H39" s="18"/>
      <c r="I39" s="20"/>
    </row>
    <row r="40" spans="1:9" x14ac:dyDescent="0.25">
      <c r="A40" s="201" t="s">
        <v>87</v>
      </c>
      <c r="B40" s="201"/>
      <c r="C40" s="201"/>
      <c r="D40" s="201"/>
      <c r="E40" s="201"/>
      <c r="F40" s="201"/>
      <c r="G40" s="201"/>
      <c r="H40" s="214"/>
      <c r="I40" s="214"/>
    </row>
    <row r="41" spans="1:9" x14ac:dyDescent="0.25">
      <c r="A41" s="19" t="s">
        <v>88</v>
      </c>
      <c r="B41" s="20">
        <v>-16.819046969323001</v>
      </c>
      <c r="C41" s="20">
        <v>4.0327048281961</v>
      </c>
      <c r="D41" s="20">
        <v>-0.69075917056793901</v>
      </c>
      <c r="E41" s="20">
        <v>3.8906719070191502</v>
      </c>
      <c r="F41" s="20">
        <v>9.9782100613103708</v>
      </c>
      <c r="G41" s="20">
        <v>5.6918975192502304</v>
      </c>
      <c r="H41" s="20">
        <v>9.5746785181135099</v>
      </c>
      <c r="I41" s="20">
        <v>5.8272914732291401</v>
      </c>
    </row>
    <row r="42" spans="1:9" x14ac:dyDescent="0.25">
      <c r="A42" s="19" t="s">
        <v>89</v>
      </c>
      <c r="B42" s="20">
        <v>-14.782574147387001</v>
      </c>
      <c r="C42" s="20">
        <v>2.6187470552252101</v>
      </c>
      <c r="D42" s="20">
        <v>-14.1758478092387</v>
      </c>
      <c r="E42" s="20">
        <v>2.3219801025213598</v>
      </c>
      <c r="F42" s="20">
        <v>-9.8457585978762499</v>
      </c>
      <c r="G42" s="20">
        <v>3.4547164168301001</v>
      </c>
      <c r="H42" s="20">
        <v>5.7619403816036003</v>
      </c>
      <c r="I42" s="20">
        <v>3.1635724309615498</v>
      </c>
    </row>
    <row r="43" spans="1:9" x14ac:dyDescent="0.25">
      <c r="A43" s="19"/>
      <c r="B43" s="18"/>
      <c r="C43" s="20"/>
      <c r="D43" s="18"/>
      <c r="E43" s="20"/>
      <c r="F43" s="18"/>
      <c r="G43" s="20"/>
      <c r="H43" s="18"/>
      <c r="I43" s="20"/>
    </row>
    <row r="44" spans="1:9" x14ac:dyDescent="0.25">
      <c r="A44" s="201" t="s">
        <v>90</v>
      </c>
      <c r="B44" s="201"/>
      <c r="C44" s="201"/>
      <c r="D44" s="201"/>
      <c r="E44" s="201"/>
      <c r="F44" s="201"/>
      <c r="G44" s="201"/>
      <c r="H44" s="214"/>
      <c r="I44" s="214"/>
    </row>
    <row r="45" spans="1:9" ht="21.75" customHeight="1" x14ac:dyDescent="0.25">
      <c r="A45" s="13" t="s">
        <v>91</v>
      </c>
      <c r="B45" s="20">
        <v>-43.268582507423261</v>
      </c>
      <c r="C45" s="20">
        <v>6.4206773313487169</v>
      </c>
      <c r="D45" s="20">
        <v>-33.750999999999998</v>
      </c>
      <c r="E45" s="20">
        <v>7.3670999999999998</v>
      </c>
      <c r="F45" s="20">
        <v>-39.050361961255419</v>
      </c>
      <c r="G45" s="20">
        <v>10.71353993359339</v>
      </c>
      <c r="H45" s="20">
        <v>-33.661000000000001</v>
      </c>
      <c r="I45" s="20">
        <v>10.907299999999999</v>
      </c>
    </row>
    <row r="46" spans="1:9" x14ac:dyDescent="0.25">
      <c r="A46" s="13" t="s">
        <v>92</v>
      </c>
      <c r="B46" s="20">
        <v>-40.846074486673999</v>
      </c>
      <c r="C46" s="20">
        <v>7.7178297119737058</v>
      </c>
      <c r="D46" s="20">
        <v>-27.529</v>
      </c>
      <c r="E46" s="20">
        <v>6.0347999999999997</v>
      </c>
      <c r="F46" s="20">
        <v>4.1005739033210888</v>
      </c>
      <c r="G46" s="20">
        <v>12.412422038698061</v>
      </c>
      <c r="H46" s="20">
        <v>5.891</v>
      </c>
      <c r="I46" s="20">
        <v>12.7597</v>
      </c>
    </row>
    <row r="47" spans="1:9" x14ac:dyDescent="0.25">
      <c r="A47" s="19" t="s">
        <v>93</v>
      </c>
      <c r="B47" s="20">
        <v>-44.141249768536838</v>
      </c>
      <c r="C47" s="20">
        <v>6.9506955259704712</v>
      </c>
      <c r="D47" s="20">
        <v>-26.888000000000002</v>
      </c>
      <c r="E47" s="20">
        <v>5.2582000000000004</v>
      </c>
      <c r="F47" s="20">
        <v>-2.6198555436780735</v>
      </c>
      <c r="G47" s="20">
        <v>11.035286477475703</v>
      </c>
      <c r="H47" s="20">
        <v>6.1239999999999997</v>
      </c>
      <c r="I47" s="20">
        <v>11.111700000000001</v>
      </c>
    </row>
    <row r="48" spans="1:9" x14ac:dyDescent="0.25">
      <c r="A48" s="19" t="s">
        <v>94</v>
      </c>
      <c r="B48" s="20">
        <v>-33.073882057821763</v>
      </c>
      <c r="C48" s="20">
        <v>6.1454868905093036</v>
      </c>
      <c r="D48" s="20">
        <v>-10.417999999999999</v>
      </c>
      <c r="E48" s="20">
        <v>7.6566000000000001</v>
      </c>
      <c r="F48" s="20" t="s">
        <v>154</v>
      </c>
      <c r="G48" s="20" t="s">
        <v>154</v>
      </c>
      <c r="H48" s="20" t="s">
        <v>154</v>
      </c>
      <c r="I48" s="20" t="s">
        <v>154</v>
      </c>
    </row>
    <row r="49" spans="1:9" x14ac:dyDescent="0.25">
      <c r="A49" s="19" t="s">
        <v>95</v>
      </c>
      <c r="B49" s="20">
        <v>-45.23643721357481</v>
      </c>
      <c r="C49" s="20">
        <v>12.169210880947098</v>
      </c>
      <c r="D49" s="20">
        <v>-30.356000000000002</v>
      </c>
      <c r="E49" s="20">
        <v>15.114599999999999</v>
      </c>
      <c r="F49" s="20" t="s">
        <v>154</v>
      </c>
      <c r="G49" s="20" t="s">
        <v>154</v>
      </c>
      <c r="H49" s="20" t="s">
        <v>154</v>
      </c>
      <c r="I49" s="20" t="s">
        <v>154</v>
      </c>
    </row>
    <row r="50" spans="1:9" ht="48.75" customHeight="1" x14ac:dyDescent="0.25">
      <c r="A50" s="129" t="s">
        <v>207</v>
      </c>
      <c r="B50" s="129"/>
      <c r="C50" s="129"/>
      <c r="D50" s="129"/>
      <c r="E50" s="129"/>
      <c r="F50" s="129"/>
      <c r="G50" s="129"/>
      <c r="H50" s="129"/>
      <c r="I50" s="129"/>
    </row>
    <row r="51" spans="1:9" x14ac:dyDescent="0.25">
      <c r="A51" s="181" t="s">
        <v>96</v>
      </c>
      <c r="B51" s="182"/>
      <c r="C51" s="182"/>
      <c r="D51" s="182"/>
      <c r="E51" s="182"/>
      <c r="F51" s="182"/>
      <c r="G51" s="182"/>
      <c r="H51" s="182"/>
      <c r="I51" s="182"/>
    </row>
  </sheetData>
  <mergeCells count="14">
    <mergeCell ref="A51:I51"/>
    <mergeCell ref="A50:I50"/>
    <mergeCell ref="A2:I2"/>
    <mergeCell ref="B4:I4"/>
    <mergeCell ref="B5:E5"/>
    <mergeCell ref="F5:I5"/>
    <mergeCell ref="B6:C6"/>
    <mergeCell ref="D6:E6"/>
    <mergeCell ref="F6:G6"/>
    <mergeCell ref="H6:I6"/>
    <mergeCell ref="A40:I40"/>
    <mergeCell ref="A44:I44"/>
    <mergeCell ref="A8:I8"/>
    <mergeCell ref="A4:A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8BD64-8365-4E9D-A2BB-CADD1B314240}">
  <dimension ref="A2:I50"/>
  <sheetViews>
    <sheetView zoomScale="80" zoomScaleNormal="80" workbookViewId="0">
      <selection activeCell="K37" sqref="K37"/>
    </sheetView>
  </sheetViews>
  <sheetFormatPr defaultRowHeight="15" x14ac:dyDescent="0.25"/>
  <cols>
    <col min="1" max="1" width="29.5703125" customWidth="1"/>
    <col min="2" max="9" width="14" customWidth="1"/>
  </cols>
  <sheetData>
    <row r="2" spans="1:9" ht="33" customHeight="1" x14ac:dyDescent="0.25">
      <c r="A2" s="185" t="s">
        <v>209</v>
      </c>
      <c r="B2" s="185"/>
      <c r="C2" s="185"/>
      <c r="D2" s="185"/>
      <c r="E2" s="185"/>
      <c r="F2" s="185"/>
      <c r="G2" s="185"/>
      <c r="H2" s="185"/>
      <c r="I2" s="185"/>
    </row>
    <row r="3" spans="1:9" x14ac:dyDescent="0.25">
      <c r="A3" s="64"/>
      <c r="B3" s="64"/>
      <c r="C3" s="64"/>
      <c r="D3" s="64"/>
      <c r="E3" s="64"/>
      <c r="F3" s="64"/>
      <c r="G3" s="64"/>
      <c r="H3" s="64"/>
      <c r="I3" s="64"/>
    </row>
    <row r="4" spans="1:9" ht="15" customHeight="1" x14ac:dyDescent="0.25">
      <c r="A4" s="189" t="s">
        <v>101</v>
      </c>
      <c r="B4" s="216" t="s">
        <v>202</v>
      </c>
      <c r="C4" s="216" t="s">
        <v>203</v>
      </c>
      <c r="D4" s="216" t="s">
        <v>203</v>
      </c>
      <c r="E4" s="216" t="s">
        <v>203</v>
      </c>
      <c r="F4" s="216" t="s">
        <v>203</v>
      </c>
      <c r="G4" s="216" t="s">
        <v>203</v>
      </c>
      <c r="H4" s="216" t="s">
        <v>203</v>
      </c>
      <c r="I4" s="216" t="s">
        <v>203</v>
      </c>
    </row>
    <row r="5" spans="1:9" ht="15" customHeight="1" x14ac:dyDescent="0.25">
      <c r="A5" s="217"/>
      <c r="B5" s="138" t="s">
        <v>191</v>
      </c>
      <c r="C5" s="139" t="s">
        <v>192</v>
      </c>
      <c r="D5" s="139" t="s">
        <v>192</v>
      </c>
      <c r="E5" s="139" t="s">
        <v>192</v>
      </c>
      <c r="F5" s="138" t="s">
        <v>193</v>
      </c>
      <c r="G5" s="139" t="s">
        <v>194</v>
      </c>
      <c r="H5" s="139" t="s">
        <v>194</v>
      </c>
      <c r="I5" s="139" t="s">
        <v>194</v>
      </c>
    </row>
    <row r="6" spans="1:9" ht="15" customHeight="1" x14ac:dyDescent="0.25">
      <c r="A6" s="217"/>
      <c r="B6" s="139" t="s">
        <v>110</v>
      </c>
      <c r="C6" s="139" t="s">
        <v>110</v>
      </c>
      <c r="D6" s="139" t="s">
        <v>111</v>
      </c>
      <c r="E6" s="139" t="s">
        <v>111</v>
      </c>
      <c r="F6" s="139" t="s">
        <v>110</v>
      </c>
      <c r="G6" s="139" t="s">
        <v>110</v>
      </c>
      <c r="H6" s="139" t="s">
        <v>111</v>
      </c>
      <c r="I6" s="139" t="s">
        <v>111</v>
      </c>
    </row>
    <row r="7" spans="1:9" ht="30" x14ac:dyDescent="0.25">
      <c r="A7" s="218"/>
      <c r="B7" s="68" t="s">
        <v>204</v>
      </c>
      <c r="C7" s="69" t="s">
        <v>113</v>
      </c>
      <c r="D7" s="68" t="s">
        <v>205</v>
      </c>
      <c r="E7" s="69" t="s">
        <v>113</v>
      </c>
      <c r="F7" s="68" t="s">
        <v>204</v>
      </c>
      <c r="G7" s="69" t="s">
        <v>113</v>
      </c>
      <c r="H7" s="68" t="s">
        <v>204</v>
      </c>
      <c r="I7" s="69" t="s">
        <v>113</v>
      </c>
    </row>
    <row r="8" spans="1:9" x14ac:dyDescent="0.25">
      <c r="A8" s="19" t="s">
        <v>57</v>
      </c>
      <c r="B8" s="20">
        <v>-39.522895974200502</v>
      </c>
      <c r="C8" s="20">
        <v>2.2800591370794501</v>
      </c>
      <c r="D8" s="20">
        <v>-22.318328926764</v>
      </c>
      <c r="E8" s="20">
        <v>3.1987851286858802</v>
      </c>
      <c r="F8" s="20">
        <v>-0.42414278953904</v>
      </c>
      <c r="G8" s="20">
        <v>3.9654125550287298</v>
      </c>
      <c r="H8" s="20">
        <v>1.58824030331351</v>
      </c>
      <c r="I8" s="20">
        <v>3.8393824397784502</v>
      </c>
    </row>
    <row r="9" spans="1:9" x14ac:dyDescent="0.25">
      <c r="A9" s="19" t="s">
        <v>58</v>
      </c>
      <c r="B9" s="20">
        <v>-58.405502078214901</v>
      </c>
      <c r="C9" s="20">
        <v>2.9610843417845398</v>
      </c>
      <c r="D9" s="20">
        <v>-32.704807432792698</v>
      </c>
      <c r="E9" s="20">
        <v>3.4405582797078398</v>
      </c>
      <c r="F9" s="20">
        <v>-30.530777425602899</v>
      </c>
      <c r="G9" s="20">
        <v>5.8055843760713302</v>
      </c>
      <c r="H9" s="20">
        <v>-20.635866388571799</v>
      </c>
      <c r="I9" s="20">
        <v>5.2027020258681196</v>
      </c>
    </row>
    <row r="10" spans="1:9" x14ac:dyDescent="0.25">
      <c r="A10" s="19" t="s">
        <v>59</v>
      </c>
      <c r="B10" s="20">
        <v>-19.465600194647699</v>
      </c>
      <c r="C10" s="20">
        <v>2.14626943927236</v>
      </c>
      <c r="D10" s="20">
        <v>-13.690700845497</v>
      </c>
      <c r="E10" s="20">
        <v>2.6463585863886698</v>
      </c>
      <c r="F10" s="20">
        <v>3.2404364283234601</v>
      </c>
      <c r="G10" s="20">
        <v>2.9264921012961</v>
      </c>
      <c r="H10" s="20">
        <v>0.601750352950575</v>
      </c>
      <c r="I10" s="20">
        <v>2.6994411772086599</v>
      </c>
    </row>
    <row r="11" spans="1:9" x14ac:dyDescent="0.25">
      <c r="A11" s="19" t="s">
        <v>60</v>
      </c>
      <c r="B11" s="20">
        <v>-11.3295610824925</v>
      </c>
      <c r="C11" s="20">
        <v>3.6510019717658402</v>
      </c>
      <c r="D11" s="20">
        <v>-18.771944286516899</v>
      </c>
      <c r="E11" s="20">
        <v>3.6002570361994901</v>
      </c>
      <c r="F11" s="20" t="s">
        <v>154</v>
      </c>
      <c r="G11" s="20" t="s">
        <v>154</v>
      </c>
      <c r="H11" s="20" t="s">
        <v>154</v>
      </c>
      <c r="I11" s="20" t="s">
        <v>154</v>
      </c>
    </row>
    <row r="12" spans="1:9" x14ac:dyDescent="0.25">
      <c r="A12" s="19" t="s">
        <v>61</v>
      </c>
      <c r="B12" s="20">
        <v>-35.399818509917402</v>
      </c>
      <c r="C12" s="20">
        <v>4.9984985591227904</v>
      </c>
      <c r="D12" s="20">
        <v>-30.191703319418799</v>
      </c>
      <c r="E12" s="20">
        <v>5.4073595982281297</v>
      </c>
      <c r="F12" s="20" t="s">
        <v>154</v>
      </c>
      <c r="G12" s="20" t="s">
        <v>154</v>
      </c>
      <c r="H12" s="20" t="s">
        <v>154</v>
      </c>
      <c r="I12" s="20" t="s">
        <v>154</v>
      </c>
    </row>
    <row r="13" spans="1:9" x14ac:dyDescent="0.25">
      <c r="A13" s="19" t="s">
        <v>62</v>
      </c>
      <c r="B13" s="20">
        <v>-64.264458857675393</v>
      </c>
      <c r="C13" s="20">
        <v>2.3685422877782698</v>
      </c>
      <c r="D13" s="20">
        <v>-39.015138259834401</v>
      </c>
      <c r="E13" s="20">
        <v>2.8485754959537601</v>
      </c>
      <c r="F13" s="20">
        <v>-10.291935666203599</v>
      </c>
      <c r="G13" s="20">
        <v>7.2456146757061299</v>
      </c>
      <c r="H13" s="20">
        <v>-18.308775709152101</v>
      </c>
      <c r="I13" s="20">
        <v>7.6170950379383804</v>
      </c>
    </row>
    <row r="14" spans="1:9" x14ac:dyDescent="0.25">
      <c r="A14" s="19" t="s">
        <v>63</v>
      </c>
      <c r="B14" s="20">
        <v>-25.467592683985501</v>
      </c>
      <c r="C14" s="20">
        <v>2.67711042427652</v>
      </c>
      <c r="D14" s="20">
        <v>-16.6548261247707</v>
      </c>
      <c r="E14" s="20">
        <v>2.3914395985931201</v>
      </c>
      <c r="F14" s="20">
        <v>-23.873316093875999</v>
      </c>
      <c r="G14" s="20">
        <v>2.3167203984365399</v>
      </c>
      <c r="H14" s="20">
        <v>-16.247428217141799</v>
      </c>
      <c r="I14" s="20">
        <v>2.1359685876350301</v>
      </c>
    </row>
    <row r="15" spans="1:9" x14ac:dyDescent="0.25">
      <c r="A15" s="19" t="s">
        <v>64</v>
      </c>
      <c r="B15" s="20">
        <v>-70.318876566562693</v>
      </c>
      <c r="C15" s="20">
        <v>4.9746591041706703</v>
      </c>
      <c r="D15" s="20">
        <v>-35.696396487482403</v>
      </c>
      <c r="E15" s="20">
        <v>5.2033900809976998</v>
      </c>
      <c r="F15" s="20" t="s">
        <v>154</v>
      </c>
      <c r="G15" s="20" t="s">
        <v>154</v>
      </c>
      <c r="H15" s="20" t="s">
        <v>154</v>
      </c>
      <c r="I15" s="20" t="s">
        <v>154</v>
      </c>
    </row>
    <row r="16" spans="1:9" x14ac:dyDescent="0.25">
      <c r="A16" s="19" t="s">
        <v>65</v>
      </c>
      <c r="B16" s="20">
        <v>-52.180530807196703</v>
      </c>
      <c r="C16" s="20">
        <v>2.58458118691525</v>
      </c>
      <c r="D16" s="20">
        <v>-35.105927269925303</v>
      </c>
      <c r="E16" s="20">
        <v>2.5234609373998498</v>
      </c>
      <c r="F16" s="20">
        <v>-16.355291614395501</v>
      </c>
      <c r="G16" s="20">
        <v>2.8621531641966098</v>
      </c>
      <c r="H16" s="20">
        <v>-12.3551881891481</v>
      </c>
      <c r="I16" s="20">
        <v>2.5725383030385198</v>
      </c>
    </row>
    <row r="17" spans="1:9" x14ac:dyDescent="0.25">
      <c r="A17" s="19" t="s">
        <v>66</v>
      </c>
      <c r="B17" s="20">
        <v>-56.200446503842599</v>
      </c>
      <c r="C17" s="20">
        <v>2.16209220662128</v>
      </c>
      <c r="D17" s="20">
        <v>-27.556148148744299</v>
      </c>
      <c r="E17" s="20">
        <v>2.5360118043669702</v>
      </c>
      <c r="F17" s="20">
        <v>-18.973031043767801</v>
      </c>
      <c r="G17" s="20">
        <v>2.7522403501774502</v>
      </c>
      <c r="H17" s="20">
        <v>-10.473687980653301</v>
      </c>
      <c r="I17" s="20">
        <v>2.56111071836626</v>
      </c>
    </row>
    <row r="18" spans="1:9" x14ac:dyDescent="0.25">
      <c r="A18" s="19" t="s">
        <v>67</v>
      </c>
      <c r="B18" s="20">
        <v>-69.382205342683804</v>
      </c>
      <c r="C18" s="20">
        <v>7.4616938971746896</v>
      </c>
      <c r="D18" s="20">
        <v>-48.916263523197799</v>
      </c>
      <c r="E18" s="20">
        <v>12.6738072669313</v>
      </c>
      <c r="F18" s="20" t="s">
        <v>154</v>
      </c>
      <c r="G18" s="20" t="s">
        <v>154</v>
      </c>
      <c r="H18" s="20" t="s">
        <v>154</v>
      </c>
      <c r="I18" s="20" t="s">
        <v>154</v>
      </c>
    </row>
    <row r="19" spans="1:9" x14ac:dyDescent="0.25">
      <c r="A19" s="19" t="s">
        <v>68</v>
      </c>
      <c r="B19" s="20">
        <v>-2.3638149818351502</v>
      </c>
      <c r="C19" s="20">
        <v>2.3310284279709501</v>
      </c>
      <c r="D19" s="20">
        <v>-5.5060574886115399</v>
      </c>
      <c r="E19" s="20">
        <v>2.9354213585292301</v>
      </c>
      <c r="F19" s="20">
        <v>23.2100424777237</v>
      </c>
      <c r="G19" s="20">
        <v>6.9957058749205796</v>
      </c>
      <c r="H19" s="20">
        <v>11.3557600737046</v>
      </c>
      <c r="I19" s="20">
        <v>7.7861073136964603</v>
      </c>
    </row>
    <row r="20" spans="1:9" x14ac:dyDescent="0.25">
      <c r="A20" s="19" t="s">
        <v>69</v>
      </c>
      <c r="B20" s="20">
        <v>-18.941901217897399</v>
      </c>
      <c r="C20" s="20">
        <v>3.0256998558057999</v>
      </c>
      <c r="D20" s="20">
        <v>-11.7095900540091</v>
      </c>
      <c r="E20" s="20">
        <v>3.0920659784066298</v>
      </c>
      <c r="F20" s="20">
        <v>-1.2718924182834499</v>
      </c>
      <c r="G20" s="20">
        <v>2.2689598133861799</v>
      </c>
      <c r="H20" s="20">
        <v>5.5060575701413903</v>
      </c>
      <c r="I20" s="20">
        <v>2.42388314237997</v>
      </c>
    </row>
    <row r="21" spans="1:9" s="1" customFormat="1" x14ac:dyDescent="0.25">
      <c r="A21" s="7" t="s">
        <v>70</v>
      </c>
      <c r="B21" s="21">
        <v>-16.1301452096776</v>
      </c>
      <c r="C21" s="21">
        <v>2.6657352388121001</v>
      </c>
      <c r="D21" s="21">
        <v>-5.6787950614922904</v>
      </c>
      <c r="E21" s="21">
        <v>2.4379623602964</v>
      </c>
      <c r="F21" s="21">
        <v>-6.9662287717416103</v>
      </c>
      <c r="G21" s="21">
        <v>7.0172920404907497</v>
      </c>
      <c r="H21" s="21">
        <v>-7.9709242004766301</v>
      </c>
      <c r="I21" s="21">
        <v>6.4385162371816298</v>
      </c>
    </row>
    <row r="22" spans="1:9" x14ac:dyDescent="0.25">
      <c r="A22" s="19" t="s">
        <v>71</v>
      </c>
      <c r="B22" s="20">
        <v>-9.4112363082600208</v>
      </c>
      <c r="C22" s="20">
        <v>3.93843758369592</v>
      </c>
      <c r="D22" s="20">
        <v>-7.5470633222285199E-2</v>
      </c>
      <c r="E22" s="20">
        <v>3.4729439808745299</v>
      </c>
      <c r="F22" s="20">
        <v>-3.7388250406978898</v>
      </c>
      <c r="G22" s="20">
        <v>3.9943096676631602</v>
      </c>
      <c r="H22" s="20">
        <v>3.8398461002087099</v>
      </c>
      <c r="I22" s="20">
        <v>3.5100597533514</v>
      </c>
    </row>
    <row r="23" spans="1:9" x14ac:dyDescent="0.25">
      <c r="A23" s="19" t="s">
        <v>72</v>
      </c>
      <c r="B23" s="20">
        <v>0.34954564048611497</v>
      </c>
      <c r="C23" s="20">
        <v>6.9706533638372399</v>
      </c>
      <c r="D23" s="20">
        <v>-2.8583807366615801</v>
      </c>
      <c r="E23" s="20">
        <v>7.6332344216423902</v>
      </c>
      <c r="F23" s="20">
        <v>0.23321001834879601</v>
      </c>
      <c r="G23" s="20">
        <v>6.5873892821403999</v>
      </c>
      <c r="H23" s="20">
        <v>-5.5255894681689997</v>
      </c>
      <c r="I23" s="20">
        <v>6.1694250827379298</v>
      </c>
    </row>
    <row r="24" spans="1:9" x14ac:dyDescent="0.25">
      <c r="A24" s="19" t="s">
        <v>73</v>
      </c>
      <c r="B24" s="20">
        <v>-43.431854540025</v>
      </c>
      <c r="C24" s="20">
        <v>2.1819035665782902</v>
      </c>
      <c r="D24" s="20">
        <v>-34.918883188359104</v>
      </c>
      <c r="E24" s="20">
        <v>3.1441151681703801</v>
      </c>
      <c r="F24" s="20">
        <v>-8.4881844963890796</v>
      </c>
      <c r="G24" s="20">
        <v>5.5271518556606196</v>
      </c>
      <c r="H24" s="20">
        <v>-11.3725101673535</v>
      </c>
      <c r="I24" s="20">
        <v>5.1575891912183502</v>
      </c>
    </row>
    <row r="25" spans="1:9" x14ac:dyDescent="0.25">
      <c r="A25" s="19" t="s">
        <v>74</v>
      </c>
      <c r="B25" s="20">
        <v>-11.3779621471336</v>
      </c>
      <c r="C25" s="20">
        <v>4.0178577263848201</v>
      </c>
      <c r="D25" s="20">
        <v>-11.4996581494889</v>
      </c>
      <c r="E25" s="20">
        <v>3.5342964484044801</v>
      </c>
      <c r="F25" s="20">
        <v>2.9029551306660699</v>
      </c>
      <c r="G25" s="20">
        <v>6.5219210553234301</v>
      </c>
      <c r="H25" s="20">
        <v>3.6923319157894099</v>
      </c>
      <c r="I25" s="20">
        <v>5.4490531841202996</v>
      </c>
    </row>
    <row r="26" spans="1:9" x14ac:dyDescent="0.25">
      <c r="A26" s="19" t="s">
        <v>75</v>
      </c>
      <c r="B26" s="20">
        <v>-55.4023574562245</v>
      </c>
      <c r="C26" s="20">
        <v>3.38039884862875</v>
      </c>
      <c r="D26" s="20">
        <v>-39.658352500264499</v>
      </c>
      <c r="E26" s="20">
        <v>3.8812622771267198</v>
      </c>
      <c r="F26" s="20">
        <v>-19.989385875969599</v>
      </c>
      <c r="G26" s="20">
        <v>4.9987253904385804</v>
      </c>
      <c r="H26" s="20">
        <v>-21.7681188439329</v>
      </c>
      <c r="I26" s="20">
        <v>4.6784312741903697</v>
      </c>
    </row>
    <row r="27" spans="1:9" x14ac:dyDescent="0.25">
      <c r="A27" s="19" t="s">
        <v>76</v>
      </c>
      <c r="B27" s="20" t="s">
        <v>154</v>
      </c>
      <c r="C27" s="20" t="s">
        <v>154</v>
      </c>
      <c r="D27" s="20" t="s">
        <v>154</v>
      </c>
      <c r="E27" s="20" t="s">
        <v>154</v>
      </c>
      <c r="F27" s="20" t="s">
        <v>154</v>
      </c>
      <c r="G27" s="20" t="s">
        <v>154</v>
      </c>
      <c r="H27" s="20" t="s">
        <v>154</v>
      </c>
      <c r="I27" s="20" t="s">
        <v>154</v>
      </c>
    </row>
    <row r="28" spans="1:9" x14ac:dyDescent="0.25">
      <c r="A28" s="19" t="s">
        <v>77</v>
      </c>
      <c r="B28" s="20">
        <v>-21.453451613309898</v>
      </c>
      <c r="C28" s="20">
        <v>2.9895035179477198</v>
      </c>
      <c r="D28" s="20">
        <v>-20.792628354515799</v>
      </c>
      <c r="E28" s="20">
        <v>2.7049905853621299</v>
      </c>
      <c r="F28" s="20">
        <v>-2.1040551370387099</v>
      </c>
      <c r="G28" s="20">
        <v>8.5523829065546408</v>
      </c>
      <c r="H28" s="20">
        <v>-10.414363579740201</v>
      </c>
      <c r="I28" s="20">
        <v>6.90142452994621</v>
      </c>
    </row>
    <row r="29" spans="1:9" x14ac:dyDescent="0.25">
      <c r="A29" s="19" t="s">
        <v>78</v>
      </c>
      <c r="B29" s="20">
        <v>-28.6996645454897</v>
      </c>
      <c r="C29" s="20">
        <v>3.1851159286433899</v>
      </c>
      <c r="D29" s="20">
        <v>-25.495396512853699</v>
      </c>
      <c r="E29" s="20">
        <v>3.7330386580749302</v>
      </c>
      <c r="F29" s="20">
        <v>-18.282570631346701</v>
      </c>
      <c r="G29" s="20">
        <v>4.5978825663615002</v>
      </c>
      <c r="H29" s="20">
        <v>-18.201511077125101</v>
      </c>
      <c r="I29" s="20">
        <v>4.4270257130415898</v>
      </c>
    </row>
    <row r="30" spans="1:9" x14ac:dyDescent="0.25">
      <c r="A30" s="19" t="s">
        <v>79</v>
      </c>
      <c r="B30" s="20">
        <v>-53.896288306714801</v>
      </c>
      <c r="C30" s="20">
        <v>5.56296592894605</v>
      </c>
      <c r="D30" s="20">
        <v>-22.535130623992199</v>
      </c>
      <c r="E30" s="20">
        <v>7.4521017971088703</v>
      </c>
      <c r="F30" s="20">
        <v>-30.735532203439501</v>
      </c>
      <c r="G30" s="20">
        <v>10.7470379255951</v>
      </c>
      <c r="H30" s="20">
        <v>-11.52051928357</v>
      </c>
      <c r="I30" s="20">
        <v>10.812614671977</v>
      </c>
    </row>
    <row r="31" spans="1:9" x14ac:dyDescent="0.25">
      <c r="A31" s="19" t="s">
        <v>80</v>
      </c>
      <c r="B31" s="20">
        <v>-21.0116996318513</v>
      </c>
      <c r="C31" s="20">
        <v>11.3396307846245</v>
      </c>
      <c r="D31" s="20">
        <v>-4.4287503943822903</v>
      </c>
      <c r="E31" s="20">
        <v>8.5057177072726606</v>
      </c>
      <c r="F31" s="20" t="s">
        <v>154</v>
      </c>
      <c r="G31" s="20" t="s">
        <v>154</v>
      </c>
      <c r="H31" s="20" t="s">
        <v>154</v>
      </c>
      <c r="I31" s="20" t="s">
        <v>154</v>
      </c>
    </row>
    <row r="32" spans="1:9" x14ac:dyDescent="0.25">
      <c r="A32" s="19" t="s">
        <v>81</v>
      </c>
      <c r="B32" s="20">
        <v>-29.897044552238601</v>
      </c>
      <c r="C32" s="20">
        <v>2.4280516524601201</v>
      </c>
      <c r="D32" s="20">
        <v>-20.874273746399499</v>
      </c>
      <c r="E32" s="20">
        <v>2.5039553316427599</v>
      </c>
      <c r="F32" s="20">
        <v>1.4119113644896899</v>
      </c>
      <c r="G32" s="20">
        <v>7.2846138914427403</v>
      </c>
      <c r="H32" s="20">
        <v>-1.33999971107048</v>
      </c>
      <c r="I32" s="20">
        <v>7.1692188106612402</v>
      </c>
    </row>
    <row r="33" spans="1:9" x14ac:dyDescent="0.25">
      <c r="A33" s="19" t="s">
        <v>82</v>
      </c>
      <c r="B33" s="20">
        <v>-41.104583684386498</v>
      </c>
      <c r="C33" s="20">
        <v>4.2387199935665896</v>
      </c>
      <c r="D33" s="20">
        <v>-26.975748999679102</v>
      </c>
      <c r="E33" s="20">
        <v>5.7899304684969897</v>
      </c>
      <c r="F33" s="20">
        <v>-13.8666571601635</v>
      </c>
      <c r="G33" s="20">
        <v>3.9592063803540198</v>
      </c>
      <c r="H33" s="20">
        <v>-4.6239321595447898</v>
      </c>
      <c r="I33" s="20">
        <v>4.44947503499652</v>
      </c>
    </row>
    <row r="34" spans="1:9" x14ac:dyDescent="0.25">
      <c r="A34" s="19" t="s">
        <v>83</v>
      </c>
      <c r="B34" s="20">
        <v>-36.464156783065597</v>
      </c>
      <c r="C34" s="20">
        <v>2.99550189318902</v>
      </c>
      <c r="D34" s="20">
        <v>-27.488024398280199</v>
      </c>
      <c r="E34" s="20">
        <v>3.2158517651235501</v>
      </c>
      <c r="F34" s="20">
        <v>-16.397233436546699</v>
      </c>
      <c r="G34" s="20">
        <v>3.9494975378518098</v>
      </c>
      <c r="H34" s="20">
        <v>-11.1737296170463</v>
      </c>
      <c r="I34" s="20">
        <v>4.01552705881873</v>
      </c>
    </row>
    <row r="35" spans="1:9" x14ac:dyDescent="0.25">
      <c r="A35" s="19" t="s">
        <v>84</v>
      </c>
      <c r="B35" s="20">
        <v>-42.731705319320596</v>
      </c>
      <c r="C35" s="20">
        <v>1.86636987175269</v>
      </c>
      <c r="D35" s="20">
        <v>-28.7406583651441</v>
      </c>
      <c r="E35" s="20">
        <v>1.79297894146017</v>
      </c>
      <c r="F35" s="20">
        <v>-8.2026610536803606</v>
      </c>
      <c r="G35" s="20">
        <v>2.3445080974649102</v>
      </c>
      <c r="H35" s="20">
        <v>-4.1226136408997798</v>
      </c>
      <c r="I35" s="20">
        <v>2.4820008144375798</v>
      </c>
    </row>
    <row r="36" spans="1:9" x14ac:dyDescent="0.25">
      <c r="A36" s="19" t="s">
        <v>85</v>
      </c>
      <c r="B36" s="20">
        <v>-16.8115213513945</v>
      </c>
      <c r="C36" s="20">
        <v>4.1241546760278904</v>
      </c>
      <c r="D36" s="20">
        <v>-6.8797306710763602</v>
      </c>
      <c r="E36" s="20">
        <v>4.12163655512206</v>
      </c>
      <c r="F36" s="20" t="s">
        <v>154</v>
      </c>
      <c r="G36" s="20" t="s">
        <v>154</v>
      </c>
      <c r="H36" s="20" t="s">
        <v>154</v>
      </c>
      <c r="I36" s="20" t="s">
        <v>154</v>
      </c>
    </row>
    <row r="37" spans="1:9" s="1" customFormat="1" x14ac:dyDescent="0.25">
      <c r="A37" s="7" t="s">
        <v>86</v>
      </c>
      <c r="B37" s="21">
        <v>-32.322090986829899</v>
      </c>
      <c r="C37" s="21">
        <v>1.15583630496199</v>
      </c>
      <c r="D37" s="21">
        <v>-20.3666715369637</v>
      </c>
      <c r="E37" s="21">
        <v>1.22685134140714</v>
      </c>
      <c r="F37" s="21">
        <v>-6.3605394586092503</v>
      </c>
      <c r="G37" s="21">
        <v>1.97396793289415</v>
      </c>
      <c r="H37" s="21">
        <v>-4.30929874004313</v>
      </c>
      <c r="I37" s="21">
        <v>1.7763340493620201</v>
      </c>
    </row>
    <row r="38" spans="1:9" x14ac:dyDescent="0.25">
      <c r="A38" s="19"/>
      <c r="B38" s="20"/>
      <c r="C38" s="20"/>
      <c r="D38" s="20"/>
      <c r="E38" s="20"/>
      <c r="F38" s="20"/>
      <c r="G38" s="20"/>
      <c r="H38" s="20"/>
      <c r="I38" s="20"/>
    </row>
    <row r="39" spans="1:9" x14ac:dyDescent="0.25">
      <c r="A39" s="219" t="s">
        <v>87</v>
      </c>
      <c r="B39" s="199"/>
      <c r="C39" s="199"/>
      <c r="D39" s="199"/>
      <c r="E39" s="199"/>
      <c r="F39" s="199"/>
      <c r="G39" s="199"/>
      <c r="H39" s="94"/>
      <c r="I39" s="94"/>
    </row>
    <row r="40" spans="1:9" x14ac:dyDescent="0.25">
      <c r="A40" s="42" t="s">
        <v>88</v>
      </c>
      <c r="B40" s="20">
        <v>-17.667366505694201</v>
      </c>
      <c r="C40" s="20">
        <v>3.6289322150085099</v>
      </c>
      <c r="D40" s="20">
        <v>-2.5377687719147399</v>
      </c>
      <c r="E40" s="20">
        <v>3.6734990427516498</v>
      </c>
      <c r="F40" s="20">
        <v>8.2814513877178104</v>
      </c>
      <c r="G40" s="20">
        <v>4.5434655176909597</v>
      </c>
      <c r="H40" s="20">
        <v>7.5724147892856903</v>
      </c>
      <c r="I40" s="20">
        <v>4.5041125842505902</v>
      </c>
    </row>
    <row r="41" spans="1:9" x14ac:dyDescent="0.25">
      <c r="A41" s="19" t="s">
        <v>89</v>
      </c>
      <c r="B41" s="20">
        <v>-17.940579764692401</v>
      </c>
      <c r="C41" s="20">
        <v>2.0026052780893</v>
      </c>
      <c r="D41" s="20">
        <v>-16.193986220831501</v>
      </c>
      <c r="E41" s="20">
        <v>1.84630849363947</v>
      </c>
      <c r="F41" s="20">
        <v>-12.254928455899</v>
      </c>
      <c r="G41" s="20">
        <v>2.9774536949266199</v>
      </c>
      <c r="H41" s="20">
        <v>1.9369761364018301</v>
      </c>
      <c r="I41" s="20">
        <v>2.6859325176249</v>
      </c>
    </row>
    <row r="42" spans="1:9" x14ac:dyDescent="0.25">
      <c r="A42" s="19"/>
      <c r="B42" s="20"/>
      <c r="C42" s="20"/>
      <c r="D42" s="20"/>
      <c r="E42" s="20"/>
      <c r="F42" s="20"/>
      <c r="G42" s="20"/>
      <c r="H42" s="20"/>
      <c r="I42" s="20"/>
    </row>
    <row r="43" spans="1:9" x14ac:dyDescent="0.25">
      <c r="A43" s="219" t="s">
        <v>90</v>
      </c>
      <c r="B43" s="199"/>
      <c r="C43" s="199"/>
      <c r="D43" s="199"/>
      <c r="E43" s="199"/>
      <c r="F43" s="199"/>
      <c r="G43" s="199"/>
      <c r="H43" s="94"/>
      <c r="I43" s="94"/>
    </row>
    <row r="44" spans="1:9" x14ac:dyDescent="0.25">
      <c r="A44" s="13" t="s">
        <v>91</v>
      </c>
      <c r="B44" s="20">
        <v>-24.685042385342449</v>
      </c>
      <c r="C44" s="20">
        <v>4.8560756606005695</v>
      </c>
      <c r="D44" s="20">
        <v>-21.2</v>
      </c>
      <c r="E44" s="20">
        <v>4.9058000000000002</v>
      </c>
      <c r="F44" s="20">
        <v>-31.393461389614949</v>
      </c>
      <c r="G44" s="20">
        <v>10.167761837220219</v>
      </c>
      <c r="H44" s="20">
        <v>-34.603999999999999</v>
      </c>
      <c r="I44" s="20">
        <v>9.33</v>
      </c>
    </row>
    <row r="45" spans="1:9" x14ac:dyDescent="0.25">
      <c r="A45" s="13" t="s">
        <v>92</v>
      </c>
      <c r="B45" s="20">
        <v>-20.84713079410966</v>
      </c>
      <c r="C45" s="20">
        <v>5.3252267055465827</v>
      </c>
      <c r="D45" s="20">
        <v>-11.031000000000001</v>
      </c>
      <c r="E45" s="20">
        <v>5.0797999999999996</v>
      </c>
      <c r="F45" s="20">
        <v>-4.047864074589091</v>
      </c>
      <c r="G45" s="20">
        <v>8.9746655994899331</v>
      </c>
      <c r="H45" s="20">
        <v>-7.1269999999999998</v>
      </c>
      <c r="I45" s="20">
        <v>9.6468000000000007</v>
      </c>
    </row>
    <row r="46" spans="1:9" x14ac:dyDescent="0.25">
      <c r="A46" s="19" t="s">
        <v>93</v>
      </c>
      <c r="B46" s="20">
        <v>-25.231516734599516</v>
      </c>
      <c r="C46" s="20">
        <v>5.4521754260173649</v>
      </c>
      <c r="D46" s="20">
        <v>-12.141</v>
      </c>
      <c r="E46" s="20">
        <v>5.1950000000000003</v>
      </c>
      <c r="F46" s="20">
        <v>-10.337520165212322</v>
      </c>
      <c r="G46" s="20">
        <v>12.100653894190732</v>
      </c>
      <c r="H46" s="20">
        <v>-6.3849999999999998</v>
      </c>
      <c r="I46" s="20">
        <v>10.4474</v>
      </c>
    </row>
    <row r="47" spans="1:9" x14ac:dyDescent="0.25">
      <c r="A47" s="19" t="s">
        <v>94</v>
      </c>
      <c r="B47" s="20">
        <v>-14.728146989604227</v>
      </c>
      <c r="C47" s="20">
        <v>5.8947700857914267</v>
      </c>
      <c r="D47" s="20">
        <v>-0.45100000000000001</v>
      </c>
      <c r="E47" s="20">
        <v>6.7584999999999997</v>
      </c>
      <c r="F47" s="20" t="s">
        <v>154</v>
      </c>
      <c r="G47" s="20" t="s">
        <v>154</v>
      </c>
      <c r="H47" s="20" t="s">
        <v>154</v>
      </c>
      <c r="I47" s="20" t="s">
        <v>154</v>
      </c>
    </row>
    <row r="48" spans="1:9" x14ac:dyDescent="0.25">
      <c r="A48" s="19" t="s">
        <v>95</v>
      </c>
      <c r="B48" s="20">
        <v>-17.957566264879151</v>
      </c>
      <c r="C48" s="20">
        <v>9.4149701118648839</v>
      </c>
      <c r="D48" s="20">
        <v>-3.9169999999999998</v>
      </c>
      <c r="E48" s="20">
        <v>12.2395</v>
      </c>
      <c r="F48" s="20" t="s">
        <v>154</v>
      </c>
      <c r="G48" s="20" t="s">
        <v>154</v>
      </c>
      <c r="H48" s="20" t="s">
        <v>154</v>
      </c>
      <c r="I48" s="20" t="s">
        <v>154</v>
      </c>
    </row>
    <row r="49" spans="1:9" ht="47.25" customHeight="1" x14ac:dyDescent="0.25">
      <c r="A49" s="122" t="s">
        <v>207</v>
      </c>
      <c r="B49" s="122"/>
      <c r="C49" s="122"/>
      <c r="D49" s="122"/>
      <c r="E49" s="122"/>
      <c r="F49" s="122"/>
      <c r="G49" s="122"/>
      <c r="H49" s="122"/>
      <c r="I49" s="122"/>
    </row>
    <row r="50" spans="1:9" x14ac:dyDescent="0.25">
      <c r="A50" s="122" t="s">
        <v>96</v>
      </c>
      <c r="B50" s="90"/>
      <c r="C50" s="90"/>
      <c r="D50" s="90"/>
      <c r="E50" s="90"/>
      <c r="F50" s="90"/>
      <c r="G50" s="90"/>
      <c r="H50" s="90"/>
      <c r="I50" s="90"/>
    </row>
  </sheetData>
  <mergeCells count="13">
    <mergeCell ref="A43:I43"/>
    <mergeCell ref="A39:I39"/>
    <mergeCell ref="A49:I49"/>
    <mergeCell ref="A50:I50"/>
    <mergeCell ref="A2:I2"/>
    <mergeCell ref="B4:I4"/>
    <mergeCell ref="B5:E5"/>
    <mergeCell ref="F5:I5"/>
    <mergeCell ref="B6:C6"/>
    <mergeCell ref="D6:E6"/>
    <mergeCell ref="F6:G6"/>
    <mergeCell ref="H6:I6"/>
    <mergeCell ref="A4:A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AF6CA-3C17-46D5-BEC2-74944E0A7090}">
  <dimension ref="A2:E48"/>
  <sheetViews>
    <sheetView zoomScale="80" zoomScaleNormal="80" workbookViewId="0">
      <selection activeCell="B35" sqref="B35"/>
    </sheetView>
  </sheetViews>
  <sheetFormatPr defaultColWidth="8.85546875" defaultRowHeight="15" x14ac:dyDescent="0.25"/>
  <cols>
    <col min="1" max="1" width="28.5703125" style="86" customWidth="1"/>
    <col min="2" max="2" width="20.7109375" style="86" customWidth="1"/>
    <col min="3" max="3" width="20.85546875" style="4" customWidth="1"/>
    <col min="4" max="16384" width="8.85546875" style="4"/>
  </cols>
  <sheetData>
    <row r="2" spans="1:3" ht="33.75" customHeight="1" x14ac:dyDescent="0.25">
      <c r="A2" s="91" t="s">
        <v>7</v>
      </c>
      <c r="B2" s="91"/>
      <c r="C2" s="91"/>
    </row>
    <row r="4" spans="1:3" x14ac:dyDescent="0.25">
      <c r="A4" s="5" t="s">
        <v>53</v>
      </c>
      <c r="B4" s="6" t="s">
        <v>54</v>
      </c>
      <c r="C4" s="6" t="s">
        <v>55</v>
      </c>
    </row>
    <row r="5" spans="1:3" x14ac:dyDescent="0.25">
      <c r="A5" s="7" t="s">
        <v>56</v>
      </c>
      <c r="B5" s="83"/>
      <c r="C5" s="83"/>
    </row>
    <row r="6" spans="1:3" x14ac:dyDescent="0.25">
      <c r="A6" s="8" t="s">
        <v>57</v>
      </c>
      <c r="B6" s="9">
        <v>252.98655321851101</v>
      </c>
      <c r="C6" s="40">
        <v>0.68052726803270003</v>
      </c>
    </row>
    <row r="7" spans="1:3" x14ac:dyDescent="0.25">
      <c r="A7" s="8" t="s">
        <v>58</v>
      </c>
      <c r="B7" s="9">
        <v>261.96758157167602</v>
      </c>
      <c r="C7" s="40">
        <v>0.78852988283268799</v>
      </c>
    </row>
    <row r="8" spans="1:3" x14ac:dyDescent="0.25">
      <c r="A8" s="8" t="s">
        <v>59</v>
      </c>
      <c r="B8" s="9">
        <v>259.36267962756301</v>
      </c>
      <c r="C8" s="40">
        <v>0.73243772193366496</v>
      </c>
    </row>
    <row r="9" spans="1:3" x14ac:dyDescent="0.25">
      <c r="A9" s="8" t="s">
        <v>60</v>
      </c>
      <c r="B9" s="9">
        <v>217.53559177256901</v>
      </c>
      <c r="C9" s="40">
        <v>1.8977137030043101</v>
      </c>
    </row>
    <row r="10" spans="1:3" x14ac:dyDescent="0.25">
      <c r="A10" s="8" t="s">
        <v>61</v>
      </c>
      <c r="B10" s="9">
        <v>237.583369668025</v>
      </c>
      <c r="C10" s="40">
        <v>0.73689800548933304</v>
      </c>
    </row>
    <row r="11" spans="1:3" x14ac:dyDescent="0.25">
      <c r="A11" s="8" t="s">
        <v>62</v>
      </c>
      <c r="B11" s="9">
        <v>264.43389591591603</v>
      </c>
      <c r="C11" s="40">
        <v>0.74250242025567603</v>
      </c>
    </row>
    <row r="12" spans="1:3" x14ac:dyDescent="0.25">
      <c r="A12" s="8" t="s">
        <v>63</v>
      </c>
      <c r="B12" s="9">
        <v>263.23683794396999</v>
      </c>
      <c r="C12" s="40">
        <v>0.565668132048744</v>
      </c>
    </row>
    <row r="13" spans="1:3" x14ac:dyDescent="0.25">
      <c r="A13" s="8" t="s">
        <v>64</v>
      </c>
      <c r="B13" s="9">
        <v>276.49584859513499</v>
      </c>
      <c r="C13" s="40">
        <v>0.97859129491696095</v>
      </c>
    </row>
    <row r="14" spans="1:3" x14ac:dyDescent="0.25">
      <c r="A14" s="8" t="s">
        <v>65</v>
      </c>
      <c r="B14" s="9">
        <v>247.94366227310101</v>
      </c>
      <c r="C14" s="40">
        <v>0.51385443267533404</v>
      </c>
    </row>
    <row r="15" spans="1:3" x14ac:dyDescent="0.25">
      <c r="A15" s="8" t="s">
        <v>66</v>
      </c>
      <c r="B15" s="9">
        <v>261.027906826981</v>
      </c>
      <c r="C15" s="40">
        <v>0.63610554882220005</v>
      </c>
    </row>
    <row r="16" spans="1:3" x14ac:dyDescent="0.25">
      <c r="A16" s="8" t="s">
        <v>67</v>
      </c>
      <c r="B16" s="9">
        <v>276.30983296027898</v>
      </c>
      <c r="C16" s="40">
        <v>0.74159013171480204</v>
      </c>
    </row>
    <row r="17" spans="1:3" x14ac:dyDescent="0.25">
      <c r="A17" s="8" t="s">
        <v>68</v>
      </c>
      <c r="B17" s="9">
        <v>248.71302636354599</v>
      </c>
      <c r="C17" s="40">
        <v>0.93053520923225097</v>
      </c>
    </row>
    <row r="18" spans="1:3" x14ac:dyDescent="0.25">
      <c r="A18" s="8" t="s">
        <v>69</v>
      </c>
      <c r="B18" s="9">
        <v>236.16658490442299</v>
      </c>
      <c r="C18" s="40">
        <v>0.97743061046358204</v>
      </c>
    </row>
    <row r="19" spans="1:3" s="12" customFormat="1" x14ac:dyDescent="0.25">
      <c r="A19" s="10" t="s">
        <v>70</v>
      </c>
      <c r="B19" s="11">
        <v>230.75072677579001</v>
      </c>
      <c r="C19" s="22">
        <v>1.2787053426152999</v>
      </c>
    </row>
    <row r="20" spans="1:3" x14ac:dyDescent="0.25">
      <c r="A20" s="8" t="s">
        <v>71</v>
      </c>
      <c r="B20" s="9">
        <v>244.25109619879501</v>
      </c>
      <c r="C20" s="40">
        <v>0.81007747769239802</v>
      </c>
    </row>
    <row r="21" spans="1:3" x14ac:dyDescent="0.25">
      <c r="A21" s="8" t="s">
        <v>72</v>
      </c>
      <c r="B21" s="9">
        <v>230.45604653696699</v>
      </c>
      <c r="C21" s="40">
        <v>0.97901754399987795</v>
      </c>
    </row>
    <row r="22" spans="1:3" x14ac:dyDescent="0.25">
      <c r="A22" s="8" t="s">
        <v>73</v>
      </c>
      <c r="B22" s="9">
        <v>270.62049692058798</v>
      </c>
      <c r="C22" s="40">
        <v>0.79886247493228602</v>
      </c>
    </row>
    <row r="23" spans="1:3" x14ac:dyDescent="0.25">
      <c r="A23" s="8" t="s">
        <v>74</v>
      </c>
      <c r="B23" s="9">
        <v>249.44918652525001</v>
      </c>
      <c r="C23" s="40">
        <v>2.07857131086271</v>
      </c>
    </row>
    <row r="24" spans="1:3" x14ac:dyDescent="0.25">
      <c r="A24" s="8" t="s">
        <v>75</v>
      </c>
      <c r="B24" s="9">
        <v>265.30433173837599</v>
      </c>
      <c r="C24" s="40">
        <v>0.89368332395513805</v>
      </c>
    </row>
    <row r="25" spans="1:3" x14ac:dyDescent="0.25">
      <c r="A25" s="8" t="s">
        <v>76</v>
      </c>
      <c r="B25" s="9">
        <v>226.31567548741401</v>
      </c>
      <c r="C25" s="40">
        <v>0.95575869777630496</v>
      </c>
    </row>
    <row r="26" spans="1:3" x14ac:dyDescent="0.25">
      <c r="A26" s="8" t="s">
        <v>77</v>
      </c>
      <c r="B26" s="9">
        <v>233.411411028424</v>
      </c>
      <c r="C26" s="40">
        <v>1.5145879559258999</v>
      </c>
    </row>
    <row r="27" spans="1:3" x14ac:dyDescent="0.25">
      <c r="A27" s="8" t="s">
        <v>78</v>
      </c>
      <c r="B27" s="9">
        <v>258.90751357044797</v>
      </c>
      <c r="C27" s="40">
        <v>0.88647702792962502</v>
      </c>
    </row>
    <row r="28" spans="1:3" x14ac:dyDescent="0.25">
      <c r="A28" s="8" t="s">
        <v>79</v>
      </c>
      <c r="B28" s="9">
        <v>250.06072436382999</v>
      </c>
      <c r="C28" s="40">
        <v>0.85545198298494396</v>
      </c>
    </row>
    <row r="29" spans="1:3" x14ac:dyDescent="0.25">
      <c r="A29" s="8" t="s">
        <v>80</v>
      </c>
      <c r="B29" s="9">
        <v>246.728530127216</v>
      </c>
      <c r="C29" s="40">
        <v>1.0710649065462401</v>
      </c>
    </row>
    <row r="30" spans="1:3" x14ac:dyDescent="0.25">
      <c r="A30" s="8" t="s">
        <v>81</v>
      </c>
      <c r="B30" s="9">
        <v>240.89296721121099</v>
      </c>
      <c r="C30" s="40">
        <v>0.84895669230097304</v>
      </c>
    </row>
    <row r="31" spans="1:3" x14ac:dyDescent="0.25">
      <c r="A31" s="8" t="s">
        <v>82</v>
      </c>
      <c r="B31" s="9">
        <v>247.45421029903699</v>
      </c>
      <c r="C31" s="40">
        <v>1.36957231245208</v>
      </c>
    </row>
    <row r="32" spans="1:3" x14ac:dyDescent="0.25">
      <c r="A32" s="8" t="s">
        <v>83</v>
      </c>
      <c r="B32" s="9">
        <v>272.64833371253002</v>
      </c>
      <c r="C32" s="40">
        <v>0.86354199518448105</v>
      </c>
    </row>
    <row r="33" spans="1:5" x14ac:dyDescent="0.25">
      <c r="A33" s="8" t="s">
        <v>84</v>
      </c>
      <c r="B33" s="9">
        <v>257.09177408169597</v>
      </c>
      <c r="C33" s="40">
        <v>0.74010486147833798</v>
      </c>
    </row>
    <row r="34" spans="1:5" x14ac:dyDescent="0.25">
      <c r="A34" s="8" t="s">
        <v>85</v>
      </c>
      <c r="B34" s="9">
        <v>240.547515710477</v>
      </c>
      <c r="C34" s="40">
        <v>0.85486986797497999</v>
      </c>
    </row>
    <row r="35" spans="1:5" s="12" customFormat="1" x14ac:dyDescent="0.25">
      <c r="A35" s="10" t="s">
        <v>86</v>
      </c>
      <c r="B35" s="11">
        <v>250.643238342405</v>
      </c>
      <c r="C35" s="22">
        <v>0.18929311899892501</v>
      </c>
      <c r="E35" s="32"/>
    </row>
    <row r="36" spans="1:5" x14ac:dyDescent="0.25">
      <c r="A36" s="10"/>
      <c r="B36" s="11"/>
      <c r="C36" s="11"/>
      <c r="E36" s="15"/>
    </row>
    <row r="37" spans="1:5" x14ac:dyDescent="0.25">
      <c r="A37" s="96" t="s">
        <v>87</v>
      </c>
      <c r="B37" s="94"/>
      <c r="C37" s="95"/>
      <c r="E37" s="15"/>
    </row>
    <row r="38" spans="1:5" x14ac:dyDescent="0.25">
      <c r="A38" s="8" t="s">
        <v>88</v>
      </c>
      <c r="B38" s="9">
        <v>234.94382135672899</v>
      </c>
      <c r="C38" s="40">
        <v>1.5046603339447899</v>
      </c>
    </row>
    <row r="39" spans="1:5" x14ac:dyDescent="0.25">
      <c r="A39" s="8" t="s">
        <v>89</v>
      </c>
      <c r="B39" s="9">
        <v>251.82175484568299</v>
      </c>
      <c r="C39" s="40">
        <v>0.77500511653654502</v>
      </c>
    </row>
    <row r="40" spans="1:5" x14ac:dyDescent="0.25">
      <c r="A40" s="8"/>
      <c r="B40" s="9"/>
      <c r="C40" s="9"/>
    </row>
    <row r="41" spans="1:5" x14ac:dyDescent="0.25">
      <c r="A41" s="96" t="s">
        <v>90</v>
      </c>
      <c r="B41" s="104"/>
      <c r="C41" s="105"/>
    </row>
    <row r="42" spans="1:5" x14ac:dyDescent="0.25">
      <c r="A42" s="13" t="s">
        <v>91</v>
      </c>
      <c r="B42" s="9">
        <v>240.08513231870657</v>
      </c>
      <c r="C42" s="17">
        <v>2.5772594236562205</v>
      </c>
      <c r="E42" s="15"/>
    </row>
    <row r="43" spans="1:5" x14ac:dyDescent="0.25">
      <c r="A43" s="13" t="s">
        <v>92</v>
      </c>
      <c r="B43" s="9">
        <v>242.94593503110386</v>
      </c>
      <c r="C43" s="17">
        <v>2.3261650500123499</v>
      </c>
      <c r="E43" s="15"/>
    </row>
    <row r="44" spans="1:5" x14ac:dyDescent="0.25">
      <c r="A44" s="16" t="s">
        <v>93</v>
      </c>
      <c r="B44" s="9">
        <v>234.5573226617135</v>
      </c>
      <c r="C44" s="17">
        <v>3.2140535563455912</v>
      </c>
      <c r="E44" s="15"/>
    </row>
    <row r="45" spans="1:5" x14ac:dyDescent="0.25">
      <c r="A45" s="16" t="s">
        <v>94</v>
      </c>
      <c r="B45" s="9">
        <v>214.67466870971066</v>
      </c>
      <c r="C45" s="17">
        <v>2.0903900221977656</v>
      </c>
      <c r="E45" s="15"/>
    </row>
    <row r="46" spans="1:5" x14ac:dyDescent="0.25">
      <c r="A46" s="16" t="s">
        <v>95</v>
      </c>
      <c r="B46" s="9">
        <v>213.45050393440997</v>
      </c>
      <c r="C46" s="17">
        <v>3.747357591012443</v>
      </c>
    </row>
    <row r="47" spans="1:5" x14ac:dyDescent="0.25">
      <c r="A47" s="106" t="s">
        <v>212</v>
      </c>
      <c r="B47" s="106"/>
      <c r="C47" s="106"/>
    </row>
    <row r="48" spans="1:5" ht="15" customHeight="1" x14ac:dyDescent="0.25">
      <c r="A48" s="107" t="s">
        <v>96</v>
      </c>
      <c r="B48" s="107"/>
      <c r="C48" s="107"/>
    </row>
  </sheetData>
  <mergeCells count="5">
    <mergeCell ref="A2:C2"/>
    <mergeCell ref="A37:C37"/>
    <mergeCell ref="A41:C41"/>
    <mergeCell ref="A47:C47"/>
    <mergeCell ref="A48:C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731A-C594-4B15-9155-DABF26626065}">
  <dimension ref="A2:E47"/>
  <sheetViews>
    <sheetView zoomScale="80" zoomScaleNormal="80" workbookViewId="0">
      <selection activeCell="B38" sqref="B38"/>
    </sheetView>
  </sheetViews>
  <sheetFormatPr defaultColWidth="8.85546875" defaultRowHeight="15" x14ac:dyDescent="0.25"/>
  <cols>
    <col min="1" max="1" width="25.7109375" style="4" customWidth="1"/>
    <col min="2" max="3" width="12" style="4" customWidth="1"/>
    <col min="4" max="4" width="11.7109375" style="4" customWidth="1"/>
    <col min="5" max="16384" width="8.85546875" style="4"/>
  </cols>
  <sheetData>
    <row r="2" spans="1:5" ht="37.5" customHeight="1" x14ac:dyDescent="0.25">
      <c r="A2" s="108" t="s">
        <v>9</v>
      </c>
      <c r="B2" s="109"/>
      <c r="C2" s="109"/>
      <c r="D2" s="109"/>
      <c r="E2" s="110"/>
    </row>
    <row r="4" spans="1:5" ht="45" x14ac:dyDescent="0.25">
      <c r="A4" s="5" t="s">
        <v>53</v>
      </c>
      <c r="B4" s="6" t="s">
        <v>97</v>
      </c>
      <c r="C4" s="6" t="s">
        <v>55</v>
      </c>
      <c r="D4" s="6" t="s">
        <v>98</v>
      </c>
      <c r="E4" s="6" t="s">
        <v>55</v>
      </c>
    </row>
    <row r="5" spans="1:5" x14ac:dyDescent="0.25">
      <c r="A5" s="93" t="s">
        <v>56</v>
      </c>
      <c r="B5" s="94"/>
      <c r="C5" s="94"/>
      <c r="D5" s="94"/>
      <c r="E5" s="95"/>
    </row>
    <row r="6" spans="1:5" x14ac:dyDescent="0.25">
      <c r="A6" s="8" t="s">
        <v>57</v>
      </c>
      <c r="B6" s="9">
        <v>254.36980745623899</v>
      </c>
      <c r="C6" s="9">
        <v>0.91083187360013895</v>
      </c>
      <c r="D6" s="9">
        <v>267.04456415176099</v>
      </c>
      <c r="E6" s="9">
        <v>0.90612222526730102</v>
      </c>
    </row>
    <row r="7" spans="1:5" x14ac:dyDescent="0.25">
      <c r="A7" s="8" t="s">
        <v>58</v>
      </c>
      <c r="B7" s="9">
        <v>274.74029685172798</v>
      </c>
      <c r="C7" s="9">
        <v>0.95471855859105803</v>
      </c>
      <c r="D7" s="9">
        <v>279.25033246548702</v>
      </c>
      <c r="E7" s="9">
        <v>0.90454065686895402</v>
      </c>
    </row>
    <row r="8" spans="1:5" x14ac:dyDescent="0.25">
      <c r="A8" s="8" t="s">
        <v>59</v>
      </c>
      <c r="B8" s="9">
        <v>270.77031419740598</v>
      </c>
      <c r="C8" s="9">
        <v>0.87026822828777095</v>
      </c>
      <c r="D8" s="9">
        <v>270.69486539440402</v>
      </c>
      <c r="E8" s="9">
        <v>0.89877615555703405</v>
      </c>
    </row>
    <row r="9" spans="1:5" x14ac:dyDescent="0.25">
      <c r="A9" s="8" t="s">
        <v>60</v>
      </c>
      <c r="B9" s="9">
        <v>217.88994995582101</v>
      </c>
      <c r="C9" s="9">
        <v>2.1531372328038798</v>
      </c>
      <c r="D9" s="9">
        <v>214.343683378441</v>
      </c>
      <c r="E9" s="9">
        <v>2.34737449852007</v>
      </c>
    </row>
    <row r="10" spans="1:5" x14ac:dyDescent="0.25">
      <c r="A10" s="8" t="s">
        <v>61</v>
      </c>
      <c r="B10" s="9">
        <v>249.01928423864899</v>
      </c>
      <c r="C10" s="9">
        <v>0.84407981208010996</v>
      </c>
      <c r="D10" s="9">
        <v>252.70013498638801</v>
      </c>
      <c r="E10" s="9">
        <v>0.95501350651446504</v>
      </c>
    </row>
    <row r="11" spans="1:5" x14ac:dyDescent="0.25">
      <c r="A11" s="8" t="s">
        <v>62</v>
      </c>
      <c r="B11" s="9">
        <v>273.03369294336602</v>
      </c>
      <c r="C11" s="9">
        <v>0.81187416200837204</v>
      </c>
      <c r="D11" s="9">
        <v>279.09240690873401</v>
      </c>
      <c r="E11" s="9">
        <v>0.80997838019591795</v>
      </c>
    </row>
    <row r="12" spans="1:5" x14ac:dyDescent="0.25">
      <c r="A12" s="8" t="s">
        <v>63</v>
      </c>
      <c r="B12" s="9">
        <v>275.540250654494</v>
      </c>
      <c r="C12" s="9">
        <v>0.61975032561825005</v>
      </c>
      <c r="D12" s="9">
        <v>281.00610735727997</v>
      </c>
      <c r="E12" s="9">
        <v>0.62383020566791803</v>
      </c>
    </row>
    <row r="13" spans="1:5" x14ac:dyDescent="0.25">
      <c r="A13" s="8" t="s">
        <v>64</v>
      </c>
      <c r="B13" s="9">
        <v>296.46861297084598</v>
      </c>
      <c r="C13" s="9">
        <v>1.2017002516822</v>
      </c>
      <c r="D13" s="9">
        <v>293.76993822359498</v>
      </c>
      <c r="E13" s="9">
        <v>1.1752924873060999</v>
      </c>
    </row>
    <row r="14" spans="1:5" x14ac:dyDescent="0.25">
      <c r="A14" s="8" t="s">
        <v>65</v>
      </c>
      <c r="B14" s="9">
        <v>254.80424813884699</v>
      </c>
      <c r="C14" s="9">
        <v>0.56386286035913102</v>
      </c>
      <c r="D14" s="9">
        <v>256.532708686342</v>
      </c>
      <c r="E14" s="9">
        <v>0.66489763362571697</v>
      </c>
    </row>
    <row r="15" spans="1:5" x14ac:dyDescent="0.25">
      <c r="A15" s="8" t="s">
        <v>66</v>
      </c>
      <c r="B15" s="9">
        <v>266.09159608822699</v>
      </c>
      <c r="C15" s="9">
        <v>0.75668496393483897</v>
      </c>
      <c r="D15" s="9">
        <v>272.82498018828301</v>
      </c>
      <c r="E15" s="9">
        <v>0.73770224060595302</v>
      </c>
    </row>
    <row r="16" spans="1:5" x14ac:dyDescent="0.25">
      <c r="A16" s="8" t="s">
        <v>67</v>
      </c>
      <c r="B16" s="9">
        <v>289.196864744089</v>
      </c>
      <c r="C16" s="9">
        <v>0.89028259647555896</v>
      </c>
      <c r="D16" s="9">
        <v>290.835337867688</v>
      </c>
      <c r="E16" s="9">
        <v>0.84872956258164201</v>
      </c>
    </row>
    <row r="17" spans="1:5" x14ac:dyDescent="0.25">
      <c r="A17" s="8" t="s">
        <v>68</v>
      </c>
      <c r="B17" s="9">
        <v>262.76130937298399</v>
      </c>
      <c r="C17" s="9">
        <v>1.02321071096021</v>
      </c>
      <c r="D17" s="9">
        <v>259.69549538857899</v>
      </c>
      <c r="E17" s="9">
        <v>1.1905227650591399</v>
      </c>
    </row>
    <row r="18" spans="1:5" x14ac:dyDescent="0.25">
      <c r="A18" s="8" t="s">
        <v>69</v>
      </c>
      <c r="B18" s="9">
        <v>243.60275871962301</v>
      </c>
      <c r="C18" s="9">
        <v>1.13412500723468</v>
      </c>
      <c r="D18" s="9">
        <v>245.77487924085901</v>
      </c>
      <c r="E18" s="9">
        <v>1.2115627304838399</v>
      </c>
    </row>
    <row r="19" spans="1:5" x14ac:dyDescent="0.25">
      <c r="A19" s="10" t="s">
        <v>70</v>
      </c>
      <c r="B19" s="11">
        <v>245.49730614565499</v>
      </c>
      <c r="C19" s="11">
        <v>1.54915741750226</v>
      </c>
      <c r="D19" s="11">
        <v>244.30993285889099</v>
      </c>
      <c r="E19" s="11">
        <v>1.6794858709904199</v>
      </c>
    </row>
    <row r="20" spans="1:5" x14ac:dyDescent="0.25">
      <c r="A20" s="8" t="s">
        <v>71</v>
      </c>
      <c r="B20" s="9">
        <v>247.89064610933301</v>
      </c>
      <c r="C20" s="9">
        <v>0.92535966181210305</v>
      </c>
      <c r="D20" s="9">
        <v>262.70448814889897</v>
      </c>
      <c r="E20" s="9">
        <v>0.856816572701386</v>
      </c>
    </row>
    <row r="21" spans="1:5" x14ac:dyDescent="0.25">
      <c r="A21" s="8" t="s">
        <v>72</v>
      </c>
      <c r="B21" s="9">
        <v>238.29951519658101</v>
      </c>
      <c r="C21" s="9">
        <v>1.0317388064203401</v>
      </c>
      <c r="D21" s="9">
        <v>245.55287511178801</v>
      </c>
      <c r="E21" s="9">
        <v>1.18961155115282</v>
      </c>
    </row>
    <row r="22" spans="1:5" x14ac:dyDescent="0.25">
      <c r="A22" s="8" t="s">
        <v>73</v>
      </c>
      <c r="B22" s="9">
        <v>280.84042682685299</v>
      </c>
      <c r="C22" s="9">
        <v>0.95248389659120303</v>
      </c>
      <c r="D22" s="9">
        <v>284.80385488363601</v>
      </c>
      <c r="E22" s="9">
        <v>0.90289910978538901</v>
      </c>
    </row>
    <row r="23" spans="1:5" x14ac:dyDescent="0.25">
      <c r="A23" s="8" t="s">
        <v>74</v>
      </c>
      <c r="B23" s="9">
        <v>259.575010569553</v>
      </c>
      <c r="C23" s="9">
        <v>1.99264930317901</v>
      </c>
      <c r="D23" s="9">
        <v>255.69899471981699</v>
      </c>
      <c r="E23" s="9">
        <v>2.0605122829685301</v>
      </c>
    </row>
    <row r="24" spans="1:5" x14ac:dyDescent="0.25">
      <c r="A24" s="8" t="s">
        <v>75</v>
      </c>
      <c r="B24" s="9">
        <v>278.55244389712499</v>
      </c>
      <c r="C24" s="9">
        <v>0.94582158362913704</v>
      </c>
      <c r="D24" s="9">
        <v>283.86540124934203</v>
      </c>
      <c r="E24" s="9">
        <v>1.10984516444839</v>
      </c>
    </row>
    <row r="25" spans="1:5" x14ac:dyDescent="0.25">
      <c r="A25" s="8" t="s">
        <v>76</v>
      </c>
      <c r="B25" s="9">
        <v>235.726882070664</v>
      </c>
      <c r="C25" s="9">
        <v>1.10505827073505</v>
      </c>
      <c r="D25" s="9">
        <v>238.78156537309101</v>
      </c>
      <c r="E25" s="9">
        <v>1.13088752398141</v>
      </c>
    </row>
    <row r="26" spans="1:5" x14ac:dyDescent="0.25">
      <c r="A26" s="8" t="s">
        <v>77</v>
      </c>
      <c r="B26" s="9">
        <v>234.72943102858099</v>
      </c>
      <c r="C26" s="9">
        <v>1.72150348998987</v>
      </c>
      <c r="D26" s="9">
        <v>238.13253022495101</v>
      </c>
      <c r="E26" s="9">
        <v>1.9144253329344501</v>
      </c>
    </row>
    <row r="27" spans="1:5" x14ac:dyDescent="0.25">
      <c r="A27" s="8" t="s">
        <v>78</v>
      </c>
      <c r="B27" s="9">
        <v>271.60693286278399</v>
      </c>
      <c r="C27" s="9">
        <v>1.0311498211175101</v>
      </c>
      <c r="D27" s="9">
        <v>268.39834680224698</v>
      </c>
      <c r="E27" s="9">
        <v>1.14930218647959</v>
      </c>
    </row>
    <row r="28" spans="1:5" x14ac:dyDescent="0.25">
      <c r="A28" s="8" t="s">
        <v>79</v>
      </c>
      <c r="B28" s="9">
        <v>260.20563739258898</v>
      </c>
      <c r="C28" s="9">
        <v>0.98268467086101596</v>
      </c>
      <c r="D28" s="9">
        <v>267.28000400179002</v>
      </c>
      <c r="E28" s="9">
        <v>1.0969488204715001</v>
      </c>
    </row>
    <row r="29" spans="1:5" x14ac:dyDescent="0.25">
      <c r="A29" s="8" t="s">
        <v>80</v>
      </c>
      <c r="B29" s="9">
        <v>253.93232031398799</v>
      </c>
      <c r="C29" s="9">
        <v>1.2247176105625299</v>
      </c>
      <c r="D29" s="9">
        <v>260.61551597176702</v>
      </c>
      <c r="E29" s="9">
        <v>1.2373521668579599</v>
      </c>
    </row>
    <row r="30" spans="1:5" x14ac:dyDescent="0.25">
      <c r="A30" s="8" t="s">
        <v>81</v>
      </c>
      <c r="B30" s="9">
        <v>247.237610436642</v>
      </c>
      <c r="C30" s="9">
        <v>0.87990157969390803</v>
      </c>
      <c r="D30" s="9">
        <v>249.67837587504101</v>
      </c>
      <c r="E30" s="9">
        <v>0.94909387831769898</v>
      </c>
    </row>
    <row r="31" spans="1:5" x14ac:dyDescent="0.25">
      <c r="A31" s="8" t="s">
        <v>82</v>
      </c>
      <c r="B31" s="9">
        <v>258.20852407066002</v>
      </c>
      <c r="C31" s="9">
        <v>1.3911256481185901</v>
      </c>
      <c r="D31" s="9">
        <v>248.75329223440701</v>
      </c>
      <c r="E31" s="9">
        <v>1.5532363467032899</v>
      </c>
    </row>
    <row r="32" spans="1:5" x14ac:dyDescent="0.25">
      <c r="A32" s="8" t="s">
        <v>83</v>
      </c>
      <c r="B32" s="9">
        <v>284.08271532646802</v>
      </c>
      <c r="C32" s="9">
        <v>0.98028164627314596</v>
      </c>
      <c r="D32" s="9">
        <v>285.20905244251901</v>
      </c>
      <c r="E32" s="9">
        <v>1.01289946024932</v>
      </c>
    </row>
    <row r="33" spans="1:5" x14ac:dyDescent="0.25">
      <c r="A33" s="8" t="s">
        <v>84</v>
      </c>
      <c r="B33" s="9">
        <v>266.31677711553698</v>
      </c>
      <c r="C33" s="9">
        <v>0.73447026480465405</v>
      </c>
      <c r="D33" s="9">
        <v>276.11649062750899</v>
      </c>
      <c r="E33" s="9">
        <v>0.71638973518828197</v>
      </c>
    </row>
    <row r="34" spans="1:5" x14ac:dyDescent="0.25">
      <c r="A34" s="8" t="s">
        <v>85</v>
      </c>
      <c r="B34" s="9">
        <v>248.45914165865</v>
      </c>
      <c r="C34" s="9">
        <v>0.98652771500813596</v>
      </c>
      <c r="D34" s="9">
        <v>254.35301256083901</v>
      </c>
      <c r="E34" s="9">
        <v>1.1292782049627801</v>
      </c>
    </row>
    <row r="35" spans="1:5" x14ac:dyDescent="0.25">
      <c r="A35" s="10" t="s">
        <v>86</v>
      </c>
      <c r="B35" s="11">
        <v>259.981045081172</v>
      </c>
      <c r="C35" s="11">
        <v>0.210654177071018</v>
      </c>
      <c r="D35" s="11">
        <v>263.028247149116</v>
      </c>
      <c r="E35" s="11">
        <v>0.224210293443764</v>
      </c>
    </row>
    <row r="36" spans="1:5" x14ac:dyDescent="0.25">
      <c r="A36" s="10"/>
      <c r="B36" s="11"/>
      <c r="C36" s="11"/>
      <c r="D36" s="11"/>
      <c r="E36" s="11"/>
    </row>
    <row r="37" spans="1:5" x14ac:dyDescent="0.25">
      <c r="A37" s="97" t="s">
        <v>87</v>
      </c>
      <c r="B37" s="98"/>
      <c r="C37" s="98"/>
      <c r="D37" s="98"/>
      <c r="E37" s="99"/>
    </row>
    <row r="38" spans="1:5" x14ac:dyDescent="0.25">
      <c r="A38" s="8" t="s">
        <v>88</v>
      </c>
      <c r="B38" s="9">
        <v>254.251318063393</v>
      </c>
      <c r="C38" s="9">
        <v>1.77243924761357</v>
      </c>
      <c r="D38" s="9">
        <v>253.58596391933099</v>
      </c>
      <c r="E38" s="9">
        <v>1.6174814394583701</v>
      </c>
    </row>
    <row r="39" spans="1:5" x14ac:dyDescent="0.25">
      <c r="A39" s="8" t="s">
        <v>89</v>
      </c>
      <c r="B39" s="9">
        <v>254.54043214316701</v>
      </c>
      <c r="C39" s="9">
        <v>0.73094263896337597</v>
      </c>
      <c r="D39" s="9">
        <v>274.10327350733201</v>
      </c>
      <c r="E39" s="9">
        <v>0.815614344022073</v>
      </c>
    </row>
    <row r="40" spans="1:5" x14ac:dyDescent="0.25">
      <c r="A40" s="8"/>
      <c r="B40" s="9"/>
      <c r="C40" s="9"/>
      <c r="D40" s="9"/>
      <c r="E40" s="9"/>
    </row>
    <row r="41" spans="1:5" x14ac:dyDescent="0.25">
      <c r="A41" s="97" t="s">
        <v>90</v>
      </c>
      <c r="B41" s="98"/>
      <c r="C41" s="98"/>
      <c r="D41" s="98"/>
      <c r="E41" s="99"/>
    </row>
    <row r="42" spans="1:5" x14ac:dyDescent="0.25">
      <c r="A42" s="13" t="s">
        <v>91</v>
      </c>
      <c r="B42" s="9">
        <v>255.13797103270176</v>
      </c>
      <c r="C42" s="9">
        <v>3.1670013891897359</v>
      </c>
      <c r="D42" s="9">
        <v>252.92970267855631</v>
      </c>
      <c r="E42" s="9">
        <v>3.2310368262479257</v>
      </c>
    </row>
    <row r="43" spans="1:5" x14ac:dyDescent="0.25">
      <c r="A43" s="13" t="s">
        <v>92</v>
      </c>
      <c r="B43" s="9">
        <v>261.50198277047934</v>
      </c>
      <c r="C43" s="9">
        <v>3.3121219064387777</v>
      </c>
      <c r="D43" s="9">
        <v>263.07954254821186</v>
      </c>
      <c r="E43" s="9">
        <v>3.6411329593885484</v>
      </c>
    </row>
    <row r="44" spans="1:5" x14ac:dyDescent="0.25">
      <c r="A44" s="16" t="s">
        <v>93</v>
      </c>
      <c r="B44" s="9">
        <v>252.66190206491621</v>
      </c>
      <c r="C44" s="9">
        <v>3.8912497619876789</v>
      </c>
      <c r="D44" s="9">
        <v>253.08024294255102</v>
      </c>
      <c r="E44" s="9">
        <v>4.1228333432786073</v>
      </c>
    </row>
    <row r="45" spans="1:5" x14ac:dyDescent="0.25">
      <c r="A45" s="16" t="s">
        <v>94</v>
      </c>
      <c r="B45" s="9">
        <v>225.29664952138995</v>
      </c>
      <c r="C45" s="9">
        <v>2.7897312696373464</v>
      </c>
      <c r="D45" s="9">
        <v>222.52545187955738</v>
      </c>
      <c r="E45" s="9">
        <v>3.1745187244990793</v>
      </c>
    </row>
    <row r="46" spans="1:5" x14ac:dyDescent="0.25">
      <c r="A46" s="16" t="s">
        <v>95</v>
      </c>
      <c r="B46" s="9">
        <v>223.32776693468242</v>
      </c>
      <c r="C46" s="9">
        <v>3.9785302528807382</v>
      </c>
      <c r="D46" s="9">
        <v>220.14979004627784</v>
      </c>
      <c r="E46" s="9">
        <v>4.1920225127984132</v>
      </c>
    </row>
    <row r="47" spans="1:5" x14ac:dyDescent="0.25">
      <c r="A47" s="111" t="s">
        <v>96</v>
      </c>
      <c r="B47" s="112"/>
      <c r="C47" s="112"/>
      <c r="D47" s="112"/>
      <c r="E47" s="101"/>
    </row>
  </sheetData>
  <mergeCells count="5">
    <mergeCell ref="A2:E2"/>
    <mergeCell ref="A5:E5"/>
    <mergeCell ref="A37:E37"/>
    <mergeCell ref="A41:E41"/>
    <mergeCell ref="A47:E4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8B2E-4E39-4619-9E59-A333A527D2C1}">
  <dimension ref="A2:E47"/>
  <sheetViews>
    <sheetView zoomScale="80" zoomScaleNormal="80" workbookViewId="0">
      <selection activeCell="A6" sqref="A6"/>
    </sheetView>
  </sheetViews>
  <sheetFormatPr defaultColWidth="8.85546875" defaultRowHeight="15" x14ac:dyDescent="0.25"/>
  <cols>
    <col min="1" max="1" width="23.28515625" style="4" customWidth="1"/>
    <col min="2" max="5" width="15.7109375" style="4" customWidth="1"/>
    <col min="6" max="6" width="8.85546875" style="4"/>
    <col min="7" max="7" width="8.85546875" style="4" customWidth="1"/>
    <col min="8" max="16384" width="8.85546875" style="4"/>
  </cols>
  <sheetData>
    <row r="2" spans="1:5" ht="27" customHeight="1" x14ac:dyDescent="0.25">
      <c r="A2" s="108" t="s">
        <v>11</v>
      </c>
      <c r="B2" s="113"/>
      <c r="C2" s="113"/>
      <c r="D2" s="113"/>
      <c r="E2" s="114"/>
    </row>
    <row r="4" spans="1:5" ht="30" x14ac:dyDescent="0.25">
      <c r="A4" s="5" t="s">
        <v>53</v>
      </c>
      <c r="B4" s="6" t="s">
        <v>97</v>
      </c>
      <c r="C4" s="6" t="s">
        <v>55</v>
      </c>
      <c r="D4" s="6" t="s">
        <v>99</v>
      </c>
      <c r="E4" s="6" t="s">
        <v>55</v>
      </c>
    </row>
    <row r="5" spans="1:5" x14ac:dyDescent="0.25">
      <c r="A5" s="93" t="s">
        <v>56</v>
      </c>
      <c r="B5" s="94"/>
      <c r="C5" s="94"/>
      <c r="D5" s="94"/>
      <c r="E5" s="95"/>
    </row>
    <row r="6" spans="1:5" x14ac:dyDescent="0.25">
      <c r="A6" s="8" t="s">
        <v>57</v>
      </c>
      <c r="B6" s="9">
        <v>254.36980745623899</v>
      </c>
      <c r="C6" s="9">
        <v>0.91083187360013895</v>
      </c>
      <c r="D6" s="9">
        <v>252.98655321851101</v>
      </c>
      <c r="E6" s="9">
        <v>0.68052726803270003</v>
      </c>
    </row>
    <row r="7" spans="1:5" x14ac:dyDescent="0.25">
      <c r="A7" s="8" t="s">
        <v>58</v>
      </c>
      <c r="B7" s="9">
        <v>274.74029685172798</v>
      </c>
      <c r="C7" s="9">
        <v>0.95471855859105803</v>
      </c>
      <c r="D7" s="9">
        <v>261.96758157167602</v>
      </c>
      <c r="E7" s="9">
        <v>0.78852988283268799</v>
      </c>
    </row>
    <row r="8" spans="1:5" x14ac:dyDescent="0.25">
      <c r="A8" s="8" t="s">
        <v>59</v>
      </c>
      <c r="B8" s="9">
        <v>270.77031419740598</v>
      </c>
      <c r="C8" s="9">
        <v>0.87026822828777095</v>
      </c>
      <c r="D8" s="9">
        <v>259.36267962756301</v>
      </c>
      <c r="E8" s="9">
        <v>0.73243772193366496</v>
      </c>
    </row>
    <row r="9" spans="1:5" x14ac:dyDescent="0.25">
      <c r="A9" s="8" t="s">
        <v>60</v>
      </c>
      <c r="B9" s="9">
        <v>217.88994995582101</v>
      </c>
      <c r="C9" s="9">
        <v>2.1531372328038798</v>
      </c>
      <c r="D9" s="9">
        <v>217.53559177256901</v>
      </c>
      <c r="E9" s="9">
        <v>1.8977137030043101</v>
      </c>
    </row>
    <row r="10" spans="1:5" x14ac:dyDescent="0.25">
      <c r="A10" s="8" t="s">
        <v>61</v>
      </c>
      <c r="B10" s="9">
        <v>249.01928423864899</v>
      </c>
      <c r="C10" s="9">
        <v>0.84407981208010996</v>
      </c>
      <c r="D10" s="9">
        <v>237.583369668025</v>
      </c>
      <c r="E10" s="9">
        <v>0.73689800548933304</v>
      </c>
    </row>
    <row r="11" spans="1:5" x14ac:dyDescent="0.25">
      <c r="A11" s="8" t="s">
        <v>62</v>
      </c>
      <c r="B11" s="9">
        <v>273.03369294336602</v>
      </c>
      <c r="C11" s="9">
        <v>0.81187416200837204</v>
      </c>
      <c r="D11" s="9">
        <v>264.43389591591603</v>
      </c>
      <c r="E11" s="9">
        <v>0.74250242025567603</v>
      </c>
    </row>
    <row r="12" spans="1:5" x14ac:dyDescent="0.25">
      <c r="A12" s="8" t="s">
        <v>63</v>
      </c>
      <c r="B12" s="9">
        <v>275.540250654494</v>
      </c>
      <c r="C12" s="9">
        <v>0.61975032561825005</v>
      </c>
      <c r="D12" s="9">
        <v>263.23683794396999</v>
      </c>
      <c r="E12" s="9">
        <v>0.565668132048744</v>
      </c>
    </row>
    <row r="13" spans="1:5" x14ac:dyDescent="0.25">
      <c r="A13" s="8" t="s">
        <v>64</v>
      </c>
      <c r="B13" s="9">
        <v>296.46861297084598</v>
      </c>
      <c r="C13" s="9">
        <v>1.2017002516822</v>
      </c>
      <c r="D13" s="9">
        <v>276.49584859513499</v>
      </c>
      <c r="E13" s="9">
        <v>0.97859129491696095</v>
      </c>
    </row>
    <row r="14" spans="1:5" x14ac:dyDescent="0.25">
      <c r="A14" s="8" t="s">
        <v>65</v>
      </c>
      <c r="B14" s="9">
        <v>254.80424813884699</v>
      </c>
      <c r="C14" s="9">
        <v>0.56386286035913102</v>
      </c>
      <c r="D14" s="9">
        <v>247.94366227310101</v>
      </c>
      <c r="E14" s="9">
        <v>0.51385443267533404</v>
      </c>
    </row>
    <row r="15" spans="1:5" x14ac:dyDescent="0.25">
      <c r="A15" s="8" t="s">
        <v>66</v>
      </c>
      <c r="B15" s="9">
        <v>266.09159608822699</v>
      </c>
      <c r="C15" s="9">
        <v>0.75668496393483897</v>
      </c>
      <c r="D15" s="9">
        <v>261.027906826981</v>
      </c>
      <c r="E15" s="9">
        <v>0.63610554882220005</v>
      </c>
    </row>
    <row r="16" spans="1:5" x14ac:dyDescent="0.25">
      <c r="A16" s="8" t="s">
        <v>67</v>
      </c>
      <c r="B16" s="9">
        <v>289.196864744089</v>
      </c>
      <c r="C16" s="9">
        <v>0.89028259647555896</v>
      </c>
      <c r="D16" s="9">
        <v>276.30983296027898</v>
      </c>
      <c r="E16" s="9">
        <v>0.74159013171480204</v>
      </c>
    </row>
    <row r="17" spans="1:5" x14ac:dyDescent="0.25">
      <c r="A17" s="8" t="s">
        <v>68</v>
      </c>
      <c r="B17" s="9">
        <v>262.76130937298399</v>
      </c>
      <c r="C17" s="9">
        <v>1.02321071096021</v>
      </c>
      <c r="D17" s="9">
        <v>248.71302636354599</v>
      </c>
      <c r="E17" s="9">
        <v>0.93053520923225097</v>
      </c>
    </row>
    <row r="18" spans="1:5" x14ac:dyDescent="0.25">
      <c r="A18" s="8" t="s">
        <v>69</v>
      </c>
      <c r="B18" s="9">
        <v>243.60275871962301</v>
      </c>
      <c r="C18" s="9">
        <v>1.13412500723468</v>
      </c>
      <c r="D18" s="9">
        <v>236.16658490442299</v>
      </c>
      <c r="E18" s="9">
        <v>0.97743061046358204</v>
      </c>
    </row>
    <row r="19" spans="1:5" s="12" customFormat="1" x14ac:dyDescent="0.25">
      <c r="A19" s="10" t="s">
        <v>70</v>
      </c>
      <c r="B19" s="11">
        <v>245.49730614565499</v>
      </c>
      <c r="C19" s="11">
        <v>1.54915741750226</v>
      </c>
      <c r="D19" s="11">
        <v>230.75072677579001</v>
      </c>
      <c r="E19" s="11">
        <v>1.2787053426152999</v>
      </c>
    </row>
    <row r="20" spans="1:5" x14ac:dyDescent="0.25">
      <c r="A20" s="8" t="s">
        <v>71</v>
      </c>
      <c r="B20" s="9">
        <v>247.89064610933301</v>
      </c>
      <c r="C20" s="9">
        <v>0.92535966181210305</v>
      </c>
      <c r="D20" s="9">
        <v>244.25109619879501</v>
      </c>
      <c r="E20" s="9">
        <v>0.81007747769239802</v>
      </c>
    </row>
    <row r="21" spans="1:5" x14ac:dyDescent="0.25">
      <c r="A21" s="8" t="s">
        <v>72</v>
      </c>
      <c r="B21" s="9">
        <v>238.29951519658101</v>
      </c>
      <c r="C21" s="9">
        <v>1.0317388064203401</v>
      </c>
      <c r="D21" s="9">
        <v>230.45604653696699</v>
      </c>
      <c r="E21" s="9">
        <v>0.97901754399987795</v>
      </c>
    </row>
    <row r="22" spans="1:5" x14ac:dyDescent="0.25">
      <c r="A22" s="8" t="s">
        <v>73</v>
      </c>
      <c r="B22" s="9">
        <v>280.84042682685299</v>
      </c>
      <c r="C22" s="9">
        <v>0.95248389659120303</v>
      </c>
      <c r="D22" s="9">
        <v>270.62049692058798</v>
      </c>
      <c r="E22" s="9">
        <v>0.79886247493228602</v>
      </c>
    </row>
    <row r="23" spans="1:5" x14ac:dyDescent="0.25">
      <c r="A23" s="8" t="s">
        <v>74</v>
      </c>
      <c r="B23" s="9">
        <v>259.575010569553</v>
      </c>
      <c r="C23" s="9">
        <v>1.99264930317901</v>
      </c>
      <c r="D23" s="9">
        <v>249.44918652525001</v>
      </c>
      <c r="E23" s="9">
        <v>2.07857131086271</v>
      </c>
    </row>
    <row r="24" spans="1:5" x14ac:dyDescent="0.25">
      <c r="A24" s="8" t="s">
        <v>75</v>
      </c>
      <c r="B24" s="9">
        <v>278.55244389712499</v>
      </c>
      <c r="C24" s="9">
        <v>0.94582158362913704</v>
      </c>
      <c r="D24" s="9">
        <v>265.30433173837599</v>
      </c>
      <c r="E24" s="9">
        <v>0.89368332395513805</v>
      </c>
    </row>
    <row r="25" spans="1:5" x14ac:dyDescent="0.25">
      <c r="A25" s="8" t="s">
        <v>76</v>
      </c>
      <c r="B25" s="9">
        <v>235.726882070664</v>
      </c>
      <c r="C25" s="9">
        <v>1.10505827073505</v>
      </c>
      <c r="D25" s="9">
        <v>226.31567548741401</v>
      </c>
      <c r="E25" s="9">
        <v>0.95575869777630496</v>
      </c>
    </row>
    <row r="26" spans="1:5" x14ac:dyDescent="0.25">
      <c r="A26" s="8" t="s">
        <v>77</v>
      </c>
      <c r="B26" s="9">
        <v>234.72943102858099</v>
      </c>
      <c r="C26" s="9">
        <v>1.72150348998987</v>
      </c>
      <c r="D26" s="9">
        <v>233.411411028424</v>
      </c>
      <c r="E26" s="9">
        <v>1.5145879559258999</v>
      </c>
    </row>
    <row r="27" spans="1:5" ht="30" x14ac:dyDescent="0.25">
      <c r="A27" s="8" t="s">
        <v>78</v>
      </c>
      <c r="B27" s="9">
        <v>271.60693286278399</v>
      </c>
      <c r="C27" s="9">
        <v>1.0311498211175101</v>
      </c>
      <c r="D27" s="9">
        <v>258.90751357044797</v>
      </c>
      <c r="E27" s="9">
        <v>0.88647702792962502</v>
      </c>
    </row>
    <row r="28" spans="1:5" x14ac:dyDescent="0.25">
      <c r="A28" s="8" t="s">
        <v>79</v>
      </c>
      <c r="B28" s="9">
        <v>260.20563739258898</v>
      </c>
      <c r="C28" s="9">
        <v>0.98268467086101596</v>
      </c>
      <c r="D28" s="9">
        <v>250.06072436382999</v>
      </c>
      <c r="E28" s="9">
        <v>0.85545198298494396</v>
      </c>
    </row>
    <row r="29" spans="1:5" x14ac:dyDescent="0.25">
      <c r="A29" s="8" t="s">
        <v>80</v>
      </c>
      <c r="B29" s="9">
        <v>253.93232031398799</v>
      </c>
      <c r="C29" s="9">
        <v>1.2247176105625299</v>
      </c>
      <c r="D29" s="9">
        <v>246.728530127216</v>
      </c>
      <c r="E29" s="9">
        <v>1.0710649065462401</v>
      </c>
    </row>
    <row r="30" spans="1:5" x14ac:dyDescent="0.25">
      <c r="A30" s="8" t="s">
        <v>81</v>
      </c>
      <c r="B30" s="9">
        <v>247.237610436642</v>
      </c>
      <c r="C30" s="9">
        <v>0.87990157969390803</v>
      </c>
      <c r="D30" s="9">
        <v>240.89296721121099</v>
      </c>
      <c r="E30" s="9">
        <v>0.84895669230097304</v>
      </c>
    </row>
    <row r="31" spans="1:5" x14ac:dyDescent="0.25">
      <c r="A31" s="8" t="s">
        <v>82</v>
      </c>
      <c r="B31" s="9">
        <v>258.20852407066002</v>
      </c>
      <c r="C31" s="9">
        <v>1.3911256481185901</v>
      </c>
      <c r="D31" s="9">
        <v>247.45421029903699</v>
      </c>
      <c r="E31" s="9">
        <v>1.36957231245208</v>
      </c>
    </row>
    <row r="32" spans="1:5" x14ac:dyDescent="0.25">
      <c r="A32" s="8" t="s">
        <v>83</v>
      </c>
      <c r="B32" s="9">
        <v>284.08271532646802</v>
      </c>
      <c r="C32" s="9">
        <v>0.98028164627314596</v>
      </c>
      <c r="D32" s="9">
        <v>272.64833371253002</v>
      </c>
      <c r="E32" s="9">
        <v>0.86354199518448105</v>
      </c>
    </row>
    <row r="33" spans="1:5" x14ac:dyDescent="0.25">
      <c r="A33" s="8" t="s">
        <v>84</v>
      </c>
      <c r="B33" s="9">
        <v>266.31677711553698</v>
      </c>
      <c r="C33" s="9">
        <v>0.73447026480465405</v>
      </c>
      <c r="D33" s="9">
        <v>257.09177408169597</v>
      </c>
      <c r="E33" s="9">
        <v>0.74010486147833798</v>
      </c>
    </row>
    <row r="34" spans="1:5" x14ac:dyDescent="0.25">
      <c r="A34" s="8" t="s">
        <v>85</v>
      </c>
      <c r="B34" s="9">
        <v>248.45914165865</v>
      </c>
      <c r="C34" s="9">
        <v>0.98652771500813596</v>
      </c>
      <c r="D34" s="9">
        <v>240.547515710477</v>
      </c>
      <c r="E34" s="9">
        <v>0.85486986797497999</v>
      </c>
    </row>
    <row r="35" spans="1:5" x14ac:dyDescent="0.25">
      <c r="A35" s="10" t="s">
        <v>86</v>
      </c>
      <c r="B35" s="11">
        <v>259.981045081172</v>
      </c>
      <c r="C35" s="11">
        <v>0.210654177071018</v>
      </c>
      <c r="D35" s="11">
        <v>250.643238342405</v>
      </c>
      <c r="E35" s="11">
        <v>0.18929311899892501</v>
      </c>
    </row>
    <row r="36" spans="1:5" x14ac:dyDescent="0.25">
      <c r="A36" s="10"/>
      <c r="B36" s="11"/>
      <c r="C36" s="11"/>
      <c r="D36" s="11"/>
      <c r="E36" s="11"/>
    </row>
    <row r="37" spans="1:5" x14ac:dyDescent="0.25">
      <c r="A37" s="116" t="s">
        <v>87</v>
      </c>
      <c r="B37" s="117"/>
      <c r="C37" s="117"/>
      <c r="D37" s="117"/>
      <c r="E37" s="118"/>
    </row>
    <row r="38" spans="1:5" x14ac:dyDescent="0.25">
      <c r="A38" s="8" t="s">
        <v>88</v>
      </c>
      <c r="B38" s="9">
        <v>254.251318063393</v>
      </c>
      <c r="C38" s="9">
        <v>1.77243924761357</v>
      </c>
      <c r="D38" s="9">
        <v>234.94382135672899</v>
      </c>
      <c r="E38" s="40">
        <v>1.5046603339447899</v>
      </c>
    </row>
    <row r="39" spans="1:5" x14ac:dyDescent="0.25">
      <c r="A39" s="8" t="s">
        <v>89</v>
      </c>
      <c r="B39" s="9">
        <v>254.54043214316701</v>
      </c>
      <c r="C39" s="9">
        <v>0.73094263896337597</v>
      </c>
      <c r="D39" s="9">
        <v>251.82175484568299</v>
      </c>
      <c r="E39" s="40">
        <v>0.77500511653654502</v>
      </c>
    </row>
    <row r="40" spans="1:5" x14ac:dyDescent="0.25">
      <c r="A40" s="8"/>
      <c r="B40" s="9"/>
      <c r="C40" s="9"/>
      <c r="D40" s="9"/>
      <c r="E40" s="9"/>
    </row>
    <row r="41" spans="1:5" x14ac:dyDescent="0.25">
      <c r="A41" s="116" t="s">
        <v>90</v>
      </c>
      <c r="B41" s="117"/>
      <c r="C41" s="117"/>
      <c r="D41" s="117"/>
      <c r="E41" s="118"/>
    </row>
    <row r="42" spans="1:5" x14ac:dyDescent="0.25">
      <c r="A42" s="13" t="s">
        <v>91</v>
      </c>
      <c r="B42" s="9">
        <v>255.13797103270176</v>
      </c>
      <c r="C42" s="9">
        <v>3.1670013891897359</v>
      </c>
      <c r="D42" s="9">
        <v>240.08513231870657</v>
      </c>
      <c r="E42" s="40">
        <v>2.5772594236562205</v>
      </c>
    </row>
    <row r="43" spans="1:5" x14ac:dyDescent="0.25">
      <c r="A43" s="13" t="s">
        <v>92</v>
      </c>
      <c r="B43" s="9">
        <v>261.50198277047934</v>
      </c>
      <c r="C43" s="9">
        <v>3.3121219064387777</v>
      </c>
      <c r="D43" s="9">
        <v>242.94593503110386</v>
      </c>
      <c r="E43" s="40">
        <v>2.3261650500123499</v>
      </c>
    </row>
    <row r="44" spans="1:5" x14ac:dyDescent="0.25">
      <c r="A44" s="16" t="s">
        <v>93</v>
      </c>
      <c r="B44" s="9">
        <v>252.66190206491621</v>
      </c>
      <c r="C44" s="9">
        <v>3.8912497619876789</v>
      </c>
      <c r="D44" s="9">
        <v>234.5573226617135</v>
      </c>
      <c r="E44" s="40">
        <v>3.2140535563455912</v>
      </c>
    </row>
    <row r="45" spans="1:5" x14ac:dyDescent="0.25">
      <c r="A45" s="16" t="s">
        <v>94</v>
      </c>
      <c r="B45" s="9">
        <v>225.29664952138995</v>
      </c>
      <c r="C45" s="9">
        <v>2.7897312696373464</v>
      </c>
      <c r="D45" s="9">
        <v>214.67466870971066</v>
      </c>
      <c r="E45" s="40">
        <v>2.0903900221977656</v>
      </c>
    </row>
    <row r="46" spans="1:5" x14ac:dyDescent="0.25">
      <c r="A46" s="16" t="s">
        <v>95</v>
      </c>
      <c r="B46" s="9">
        <v>223.32776693468242</v>
      </c>
      <c r="C46" s="9">
        <v>3.9785302528807382</v>
      </c>
      <c r="D46" s="9">
        <v>213.45050393440997</v>
      </c>
      <c r="E46" s="40">
        <v>3.747357591012443</v>
      </c>
    </row>
    <row r="47" spans="1:5" ht="15" customHeight="1" x14ac:dyDescent="0.25">
      <c r="A47" s="115" t="s">
        <v>96</v>
      </c>
      <c r="B47" s="115"/>
      <c r="C47" s="115"/>
      <c r="D47" s="115"/>
      <c r="E47" s="115"/>
    </row>
  </sheetData>
  <mergeCells count="5">
    <mergeCell ref="A2:E2"/>
    <mergeCell ref="A47:E47"/>
    <mergeCell ref="A37:E37"/>
    <mergeCell ref="A41:E41"/>
    <mergeCell ref="A5:E5"/>
  </mergeCells>
  <pageMargins left="0.7" right="0.7" top="0.75" bottom="0.75" header="0.3" footer="0.3"/>
  <pageSetup paperSize="9"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2AAAD-3461-4666-9C18-9C2878DF3104}">
  <dimension ref="A2:E47"/>
  <sheetViews>
    <sheetView zoomScale="80" zoomScaleNormal="80" workbookViewId="0">
      <selection activeCell="B42" sqref="B42"/>
    </sheetView>
  </sheetViews>
  <sheetFormatPr defaultColWidth="8.85546875" defaultRowHeight="15" x14ac:dyDescent="0.25"/>
  <cols>
    <col min="1" max="1" width="28.28515625" style="4" customWidth="1"/>
    <col min="2" max="5" width="16.7109375" style="4" customWidth="1"/>
    <col min="6" max="16384" width="8.85546875" style="4"/>
  </cols>
  <sheetData>
    <row r="2" spans="1:5" ht="27" customHeight="1" x14ac:dyDescent="0.25">
      <c r="A2" s="91" t="s">
        <v>13</v>
      </c>
      <c r="B2" s="92"/>
      <c r="C2" s="92"/>
      <c r="D2" s="92"/>
      <c r="E2" s="92"/>
    </row>
    <row r="4" spans="1:5" ht="45" x14ac:dyDescent="0.25">
      <c r="A4" s="5" t="s">
        <v>53</v>
      </c>
      <c r="B4" s="6" t="s">
        <v>98</v>
      </c>
      <c r="C4" s="6" t="s">
        <v>55</v>
      </c>
      <c r="D4" s="6" t="s">
        <v>99</v>
      </c>
      <c r="E4" s="6" t="s">
        <v>55</v>
      </c>
    </row>
    <row r="5" spans="1:5" x14ac:dyDescent="0.25">
      <c r="A5" s="93" t="s">
        <v>56</v>
      </c>
      <c r="B5" s="94"/>
      <c r="C5" s="94"/>
      <c r="D5" s="94"/>
      <c r="E5" s="95"/>
    </row>
    <row r="6" spans="1:5" x14ac:dyDescent="0.25">
      <c r="A6" s="8" t="s">
        <v>57</v>
      </c>
      <c r="B6" s="9">
        <v>267.04456415176099</v>
      </c>
      <c r="C6" s="9">
        <v>0.90612222526730102</v>
      </c>
      <c r="D6" s="9">
        <v>252.98655321851101</v>
      </c>
      <c r="E6" s="40">
        <v>0.68052726803270003</v>
      </c>
    </row>
    <row r="7" spans="1:5" x14ac:dyDescent="0.25">
      <c r="A7" s="8" t="s">
        <v>58</v>
      </c>
      <c r="B7" s="9">
        <v>279.25033246548702</v>
      </c>
      <c r="C7" s="9">
        <v>0.90454065686895402</v>
      </c>
      <c r="D7" s="9">
        <v>261.96758157167602</v>
      </c>
      <c r="E7" s="40">
        <v>0.78852988283268799</v>
      </c>
    </row>
    <row r="8" spans="1:5" x14ac:dyDescent="0.25">
      <c r="A8" s="8" t="s">
        <v>59</v>
      </c>
      <c r="B8" s="9">
        <v>270.69486539440402</v>
      </c>
      <c r="C8" s="9">
        <v>0.89877615555703405</v>
      </c>
      <c r="D8" s="9">
        <v>259.36267962756301</v>
      </c>
      <c r="E8" s="40">
        <v>0.73243772193366496</v>
      </c>
    </row>
    <row r="9" spans="1:5" x14ac:dyDescent="0.25">
      <c r="A9" s="8" t="s">
        <v>60</v>
      </c>
      <c r="B9" s="9">
        <v>214.343683378441</v>
      </c>
      <c r="C9" s="9">
        <v>2.34737449852007</v>
      </c>
      <c r="D9" s="9">
        <v>217.53559177256901</v>
      </c>
      <c r="E9" s="40">
        <v>1.8977137030043101</v>
      </c>
    </row>
    <row r="10" spans="1:5" x14ac:dyDescent="0.25">
      <c r="A10" s="8" t="s">
        <v>61</v>
      </c>
      <c r="B10" s="9">
        <v>252.70013498638801</v>
      </c>
      <c r="C10" s="9">
        <v>0.95501350651446504</v>
      </c>
      <c r="D10" s="9">
        <v>237.583369668025</v>
      </c>
      <c r="E10" s="40">
        <v>0.73689800548933304</v>
      </c>
    </row>
    <row r="11" spans="1:5" x14ac:dyDescent="0.25">
      <c r="A11" s="8" t="s">
        <v>62</v>
      </c>
      <c r="B11" s="9">
        <v>279.09240690873401</v>
      </c>
      <c r="C11" s="9">
        <v>0.80997838019591795</v>
      </c>
      <c r="D11" s="9">
        <v>264.43389591591603</v>
      </c>
      <c r="E11" s="40">
        <v>0.74250242025567603</v>
      </c>
    </row>
    <row r="12" spans="1:5" x14ac:dyDescent="0.25">
      <c r="A12" s="8" t="s">
        <v>63</v>
      </c>
      <c r="B12" s="9">
        <v>281.00610735727997</v>
      </c>
      <c r="C12" s="9">
        <v>0.62383020566791803</v>
      </c>
      <c r="D12" s="9">
        <v>263.23683794396999</v>
      </c>
      <c r="E12" s="40">
        <v>0.565668132048744</v>
      </c>
    </row>
    <row r="13" spans="1:5" x14ac:dyDescent="0.25">
      <c r="A13" s="8" t="s">
        <v>64</v>
      </c>
      <c r="B13" s="9">
        <v>293.76993822359498</v>
      </c>
      <c r="C13" s="9">
        <v>1.1752924873060999</v>
      </c>
      <c r="D13" s="9">
        <v>276.49584859513499</v>
      </c>
      <c r="E13" s="40">
        <v>0.97859129491696095</v>
      </c>
    </row>
    <row r="14" spans="1:5" x14ac:dyDescent="0.25">
      <c r="A14" s="8" t="s">
        <v>65</v>
      </c>
      <c r="B14" s="9">
        <v>256.532708686342</v>
      </c>
      <c r="C14" s="9">
        <v>0.66489763362571697</v>
      </c>
      <c r="D14" s="9">
        <v>247.94366227310101</v>
      </c>
      <c r="E14" s="40">
        <v>0.51385443267533404</v>
      </c>
    </row>
    <row r="15" spans="1:5" x14ac:dyDescent="0.25">
      <c r="A15" s="8" t="s">
        <v>66</v>
      </c>
      <c r="B15" s="9">
        <v>272.82498018828301</v>
      </c>
      <c r="C15" s="9">
        <v>0.73770224060595302</v>
      </c>
      <c r="D15" s="9">
        <v>261.027906826981</v>
      </c>
      <c r="E15" s="40">
        <v>0.63610554882220005</v>
      </c>
    </row>
    <row r="16" spans="1:5" x14ac:dyDescent="0.25">
      <c r="A16" s="8" t="s">
        <v>67</v>
      </c>
      <c r="B16" s="9">
        <v>290.835337867688</v>
      </c>
      <c r="C16" s="9">
        <v>0.84872956258164201</v>
      </c>
      <c r="D16" s="9">
        <v>276.30983296027898</v>
      </c>
      <c r="E16" s="40">
        <v>0.74159013171480204</v>
      </c>
    </row>
    <row r="17" spans="1:5" x14ac:dyDescent="0.25">
      <c r="A17" s="8" t="s">
        <v>68</v>
      </c>
      <c r="B17" s="9">
        <v>259.69549538857899</v>
      </c>
      <c r="C17" s="9">
        <v>1.1905227650591399</v>
      </c>
      <c r="D17" s="9">
        <v>248.71302636354599</v>
      </c>
      <c r="E17" s="40">
        <v>0.93053520923225097</v>
      </c>
    </row>
    <row r="18" spans="1:5" x14ac:dyDescent="0.25">
      <c r="A18" s="8" t="s">
        <v>69</v>
      </c>
      <c r="B18" s="9">
        <v>245.77487924085901</v>
      </c>
      <c r="C18" s="9">
        <v>1.2115627304838399</v>
      </c>
      <c r="D18" s="9">
        <v>236.16658490442299</v>
      </c>
      <c r="E18" s="40">
        <v>0.97743061046358204</v>
      </c>
    </row>
    <row r="19" spans="1:5" x14ac:dyDescent="0.25">
      <c r="A19" s="10" t="s">
        <v>70</v>
      </c>
      <c r="B19" s="11">
        <v>244.30993285889099</v>
      </c>
      <c r="C19" s="11">
        <v>1.6794858709904199</v>
      </c>
      <c r="D19" s="11">
        <v>230.75072677579001</v>
      </c>
      <c r="E19" s="22">
        <v>1.2787053426152999</v>
      </c>
    </row>
    <row r="20" spans="1:5" x14ac:dyDescent="0.25">
      <c r="A20" s="8" t="s">
        <v>71</v>
      </c>
      <c r="B20" s="9">
        <v>262.70448814889897</v>
      </c>
      <c r="C20" s="9">
        <v>0.856816572701386</v>
      </c>
      <c r="D20" s="9">
        <v>244.25109619879501</v>
      </c>
      <c r="E20" s="40">
        <v>0.81007747769239802</v>
      </c>
    </row>
    <row r="21" spans="1:5" x14ac:dyDescent="0.25">
      <c r="A21" s="8" t="s">
        <v>72</v>
      </c>
      <c r="B21" s="9">
        <v>245.55287511178801</v>
      </c>
      <c r="C21" s="9">
        <v>1.18961155115282</v>
      </c>
      <c r="D21" s="9">
        <v>230.45604653696699</v>
      </c>
      <c r="E21" s="40">
        <v>0.97901754399987795</v>
      </c>
    </row>
    <row r="22" spans="1:5" x14ac:dyDescent="0.25">
      <c r="A22" s="8" t="s">
        <v>73</v>
      </c>
      <c r="B22" s="9">
        <v>284.80385488363601</v>
      </c>
      <c r="C22" s="9">
        <v>0.90289910978538901</v>
      </c>
      <c r="D22" s="9">
        <v>270.62049692058798</v>
      </c>
      <c r="E22" s="40">
        <v>0.79886247493228602</v>
      </c>
    </row>
    <row r="23" spans="1:5" x14ac:dyDescent="0.25">
      <c r="A23" s="8" t="s">
        <v>74</v>
      </c>
      <c r="B23" s="9">
        <v>255.69899471981699</v>
      </c>
      <c r="C23" s="9">
        <v>2.0605122829685301</v>
      </c>
      <c r="D23" s="9">
        <v>249.44918652525001</v>
      </c>
      <c r="E23" s="40">
        <v>2.07857131086271</v>
      </c>
    </row>
    <row r="24" spans="1:5" x14ac:dyDescent="0.25">
      <c r="A24" s="8" t="s">
        <v>75</v>
      </c>
      <c r="B24" s="9">
        <v>283.86540124934203</v>
      </c>
      <c r="C24" s="9">
        <v>1.10984516444839</v>
      </c>
      <c r="D24" s="9">
        <v>265.30433173837599</v>
      </c>
      <c r="E24" s="40">
        <v>0.89368332395513805</v>
      </c>
    </row>
    <row r="25" spans="1:5" x14ac:dyDescent="0.25">
      <c r="A25" s="8" t="s">
        <v>76</v>
      </c>
      <c r="B25" s="9">
        <v>238.78156537309101</v>
      </c>
      <c r="C25" s="9">
        <v>1.13088752398141</v>
      </c>
      <c r="D25" s="9">
        <v>226.31567548741401</v>
      </c>
      <c r="E25" s="40">
        <v>0.95575869777630496</v>
      </c>
    </row>
    <row r="26" spans="1:5" x14ac:dyDescent="0.25">
      <c r="A26" s="8" t="s">
        <v>77</v>
      </c>
      <c r="B26" s="9">
        <v>238.13253022495101</v>
      </c>
      <c r="C26" s="9">
        <v>1.9144253329344501</v>
      </c>
      <c r="D26" s="9">
        <v>233.411411028424</v>
      </c>
      <c r="E26" s="40">
        <v>1.5145879559258999</v>
      </c>
    </row>
    <row r="27" spans="1:5" x14ac:dyDescent="0.25">
      <c r="A27" s="8" t="s">
        <v>78</v>
      </c>
      <c r="B27" s="9">
        <v>268.39834680224698</v>
      </c>
      <c r="C27" s="9">
        <v>1.14930218647959</v>
      </c>
      <c r="D27" s="9">
        <v>258.90751357044797</v>
      </c>
      <c r="E27" s="40">
        <v>0.88647702792962502</v>
      </c>
    </row>
    <row r="28" spans="1:5" x14ac:dyDescent="0.25">
      <c r="A28" s="8" t="s">
        <v>79</v>
      </c>
      <c r="B28" s="9">
        <v>267.28000400179002</v>
      </c>
      <c r="C28" s="9">
        <v>1.0969488204715001</v>
      </c>
      <c r="D28" s="9">
        <v>250.06072436382999</v>
      </c>
      <c r="E28" s="40">
        <v>0.85545198298494396</v>
      </c>
    </row>
    <row r="29" spans="1:5" x14ac:dyDescent="0.25">
      <c r="A29" s="8" t="s">
        <v>80</v>
      </c>
      <c r="B29" s="9">
        <v>260.61551597176702</v>
      </c>
      <c r="C29" s="9">
        <v>1.2373521668579599</v>
      </c>
      <c r="D29" s="9">
        <v>246.728530127216</v>
      </c>
      <c r="E29" s="40">
        <v>1.0710649065462401</v>
      </c>
    </row>
    <row r="30" spans="1:5" x14ac:dyDescent="0.25">
      <c r="A30" s="8" t="s">
        <v>81</v>
      </c>
      <c r="B30" s="9">
        <v>249.67837587504101</v>
      </c>
      <c r="C30" s="9">
        <v>0.94909387831769898</v>
      </c>
      <c r="D30" s="9">
        <v>240.89296721121099</v>
      </c>
      <c r="E30" s="40">
        <v>0.84895669230097304</v>
      </c>
    </row>
    <row r="31" spans="1:5" x14ac:dyDescent="0.25">
      <c r="A31" s="8" t="s">
        <v>82</v>
      </c>
      <c r="B31" s="9">
        <v>248.75329223440701</v>
      </c>
      <c r="C31" s="9">
        <v>1.5532363467032899</v>
      </c>
      <c r="D31" s="9">
        <v>247.45421029903699</v>
      </c>
      <c r="E31" s="40">
        <v>1.36957231245208</v>
      </c>
    </row>
    <row r="32" spans="1:5" x14ac:dyDescent="0.25">
      <c r="A32" s="8" t="s">
        <v>83</v>
      </c>
      <c r="B32" s="9">
        <v>285.20905244251901</v>
      </c>
      <c r="C32" s="9">
        <v>1.01289946024932</v>
      </c>
      <c r="D32" s="9">
        <v>272.64833371253002</v>
      </c>
      <c r="E32" s="40">
        <v>0.86354199518448105</v>
      </c>
    </row>
    <row r="33" spans="1:5" x14ac:dyDescent="0.25">
      <c r="A33" s="8" t="s">
        <v>84</v>
      </c>
      <c r="B33" s="9">
        <v>276.11649062750899</v>
      </c>
      <c r="C33" s="9">
        <v>0.71638973518828197</v>
      </c>
      <c r="D33" s="9">
        <v>257.09177408169597</v>
      </c>
      <c r="E33" s="40">
        <v>0.74010486147833798</v>
      </c>
    </row>
    <row r="34" spans="1:5" x14ac:dyDescent="0.25">
      <c r="A34" s="8" t="s">
        <v>85</v>
      </c>
      <c r="B34" s="9">
        <v>254.35301256083901</v>
      </c>
      <c r="C34" s="9">
        <v>1.1292782049627801</v>
      </c>
      <c r="D34" s="9">
        <v>240.547515710477</v>
      </c>
      <c r="E34" s="40">
        <v>0.85486986797497999</v>
      </c>
    </row>
    <row r="35" spans="1:5" x14ac:dyDescent="0.25">
      <c r="A35" s="10" t="s">
        <v>86</v>
      </c>
      <c r="B35" s="11">
        <v>263.028247149116</v>
      </c>
      <c r="C35" s="11">
        <v>0.224210293443764</v>
      </c>
      <c r="D35" s="11">
        <v>250.643238342405</v>
      </c>
      <c r="E35" s="22">
        <v>0.18929311899892501</v>
      </c>
    </row>
    <row r="36" spans="1:5" x14ac:dyDescent="0.25">
      <c r="A36" s="10"/>
      <c r="B36" s="11"/>
      <c r="C36" s="11"/>
      <c r="D36" s="11"/>
      <c r="E36" s="11"/>
    </row>
    <row r="37" spans="1:5" x14ac:dyDescent="0.25">
      <c r="A37" s="116" t="s">
        <v>87</v>
      </c>
      <c r="B37" s="117"/>
      <c r="C37" s="117"/>
      <c r="D37" s="117"/>
      <c r="E37" s="118"/>
    </row>
    <row r="38" spans="1:5" x14ac:dyDescent="0.25">
      <c r="A38" s="8" t="s">
        <v>88</v>
      </c>
      <c r="B38" s="9">
        <v>253.58596391933099</v>
      </c>
      <c r="C38" s="9">
        <v>1.6174814394583701</v>
      </c>
      <c r="D38" s="9">
        <v>234.94382135672899</v>
      </c>
      <c r="E38" s="40">
        <v>1.5046603339447899</v>
      </c>
    </row>
    <row r="39" spans="1:5" x14ac:dyDescent="0.25">
      <c r="A39" s="8" t="s">
        <v>89</v>
      </c>
      <c r="B39" s="9">
        <v>274.10327350733201</v>
      </c>
      <c r="C39" s="9">
        <v>0.815614344022073</v>
      </c>
      <c r="D39" s="9">
        <v>251.82175484568299</v>
      </c>
      <c r="E39" s="40">
        <v>0.77500511653654502</v>
      </c>
    </row>
    <row r="40" spans="1:5" x14ac:dyDescent="0.25">
      <c r="A40" s="8"/>
      <c r="B40" s="9"/>
      <c r="C40" s="9"/>
      <c r="D40" s="9"/>
      <c r="E40" s="9"/>
    </row>
    <row r="41" spans="1:5" x14ac:dyDescent="0.25">
      <c r="A41" s="116" t="s">
        <v>90</v>
      </c>
      <c r="B41" s="117"/>
      <c r="C41" s="117"/>
      <c r="D41" s="117"/>
      <c r="E41" s="118"/>
    </row>
    <row r="42" spans="1:5" x14ac:dyDescent="0.25">
      <c r="A42" s="13" t="s">
        <v>91</v>
      </c>
      <c r="B42" s="9">
        <v>252.92970267855631</v>
      </c>
      <c r="C42" s="9">
        <v>3.2310368262479257</v>
      </c>
      <c r="D42" s="9">
        <v>240.08513231870657</v>
      </c>
      <c r="E42" s="40">
        <v>2.5772594236562205</v>
      </c>
    </row>
    <row r="43" spans="1:5" x14ac:dyDescent="0.25">
      <c r="A43" s="13" t="s">
        <v>92</v>
      </c>
      <c r="B43" s="9">
        <v>263.07954254821186</v>
      </c>
      <c r="C43" s="9">
        <v>3.6411329593885484</v>
      </c>
      <c r="D43" s="9">
        <v>242.94593503110386</v>
      </c>
      <c r="E43" s="40">
        <v>2.3261650500123499</v>
      </c>
    </row>
    <row r="44" spans="1:5" x14ac:dyDescent="0.25">
      <c r="A44" s="16" t="s">
        <v>93</v>
      </c>
      <c r="B44" s="9">
        <v>253.08024294255102</v>
      </c>
      <c r="C44" s="9">
        <v>4.1228333432786073</v>
      </c>
      <c r="D44" s="9">
        <v>234.5573226617135</v>
      </c>
      <c r="E44" s="40">
        <v>3.2140535563455912</v>
      </c>
    </row>
    <row r="45" spans="1:5" x14ac:dyDescent="0.25">
      <c r="A45" s="16" t="s">
        <v>94</v>
      </c>
      <c r="B45" s="9">
        <v>222.52545187955738</v>
      </c>
      <c r="C45" s="9">
        <v>3.1745187244990793</v>
      </c>
      <c r="D45" s="9">
        <v>214.67466870971066</v>
      </c>
      <c r="E45" s="40">
        <v>2.0903900221977656</v>
      </c>
    </row>
    <row r="46" spans="1:5" x14ac:dyDescent="0.25">
      <c r="A46" s="16" t="s">
        <v>95</v>
      </c>
      <c r="B46" s="9">
        <v>220.14979004627784</v>
      </c>
      <c r="C46" s="9">
        <v>4.1920225127984132</v>
      </c>
      <c r="D46" s="9">
        <v>213.45050393440997</v>
      </c>
      <c r="E46" s="40">
        <v>3.747357591012443</v>
      </c>
    </row>
    <row r="47" spans="1:5" x14ac:dyDescent="0.25">
      <c r="A47" s="89" t="s">
        <v>96</v>
      </c>
      <c r="B47" s="119"/>
      <c r="C47" s="119"/>
      <c r="D47" s="119"/>
      <c r="E47" s="119"/>
    </row>
  </sheetData>
  <mergeCells count="5">
    <mergeCell ref="A2:E2"/>
    <mergeCell ref="A47:E47"/>
    <mergeCell ref="A5:E5"/>
    <mergeCell ref="A37:E37"/>
    <mergeCell ref="A41:E4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2572F-9032-40AA-8317-5E4CD0B5C0A7}">
  <dimension ref="A2:Q50"/>
  <sheetViews>
    <sheetView zoomScale="80" zoomScaleNormal="80" workbookViewId="0">
      <selection activeCell="B35" sqref="B35"/>
    </sheetView>
  </sheetViews>
  <sheetFormatPr defaultColWidth="8.85546875" defaultRowHeight="15" x14ac:dyDescent="0.25"/>
  <cols>
    <col min="1" max="1" width="27.85546875" style="4" customWidth="1"/>
    <col min="2" max="9" width="17.7109375" style="4" customWidth="1"/>
    <col min="10" max="16384" width="8.85546875" style="4"/>
  </cols>
  <sheetData>
    <row r="2" spans="1:10" ht="30.75" customHeight="1" x14ac:dyDescent="0.25">
      <c r="A2" s="91" t="s">
        <v>15</v>
      </c>
      <c r="B2" s="92"/>
      <c r="C2" s="92"/>
      <c r="D2" s="92"/>
      <c r="E2" s="92"/>
      <c r="F2" s="92"/>
      <c r="G2" s="92"/>
      <c r="H2" s="92"/>
      <c r="I2" s="92"/>
      <c r="J2"/>
    </row>
    <row r="5" spans="1:10" x14ac:dyDescent="0.25">
      <c r="A5" s="123" t="s">
        <v>53</v>
      </c>
      <c r="B5" s="125" t="s">
        <v>213</v>
      </c>
      <c r="C5" s="126"/>
      <c r="D5" s="125" t="s">
        <v>214</v>
      </c>
      <c r="E5" s="126"/>
      <c r="F5" s="125" t="s">
        <v>215</v>
      </c>
      <c r="G5" s="125"/>
      <c r="H5" s="125" t="s">
        <v>216</v>
      </c>
      <c r="I5" s="125"/>
    </row>
    <row r="6" spans="1:10" ht="32.25" customHeight="1" x14ac:dyDescent="0.25">
      <c r="A6" s="124"/>
      <c r="B6" s="6" t="s">
        <v>217</v>
      </c>
      <c r="C6" s="6" t="s">
        <v>55</v>
      </c>
      <c r="D6" s="6" t="s">
        <v>217</v>
      </c>
      <c r="E6" s="6" t="s">
        <v>55</v>
      </c>
      <c r="F6" s="6" t="s">
        <v>217</v>
      </c>
      <c r="G6" s="6" t="s">
        <v>55</v>
      </c>
      <c r="H6" s="6" t="s">
        <v>217</v>
      </c>
      <c r="I6" s="6" t="s">
        <v>55</v>
      </c>
    </row>
    <row r="7" spans="1:10" x14ac:dyDescent="0.25">
      <c r="A7" s="93" t="s">
        <v>56</v>
      </c>
      <c r="B7" s="120"/>
      <c r="C7" s="120"/>
      <c r="D7" s="120"/>
      <c r="E7" s="120"/>
      <c r="F7" s="120"/>
      <c r="G7" s="120"/>
      <c r="H7" s="120"/>
      <c r="I7" s="121"/>
    </row>
    <row r="8" spans="1:10" x14ac:dyDescent="0.25">
      <c r="A8" s="8" t="s">
        <v>57</v>
      </c>
      <c r="B8" s="9">
        <v>28.9525001795446</v>
      </c>
      <c r="C8" s="9">
        <v>0.77539542184487398</v>
      </c>
      <c r="D8" s="9">
        <v>31.873564642422</v>
      </c>
      <c r="E8" s="9">
        <v>0.88182540778940199</v>
      </c>
      <c r="F8" s="9">
        <v>29.592629632672502</v>
      </c>
      <c r="G8" s="9">
        <v>0.89795255180724198</v>
      </c>
      <c r="H8" s="9">
        <v>9.5813055453609053</v>
      </c>
      <c r="I8" s="9">
        <v>0.58582331534051302</v>
      </c>
    </row>
    <row r="9" spans="1:10" x14ac:dyDescent="0.25">
      <c r="A9" s="8" t="s">
        <v>58</v>
      </c>
      <c r="B9" s="9">
        <v>18.7627518259585</v>
      </c>
      <c r="C9" s="9">
        <v>0.66414199327074097</v>
      </c>
      <c r="D9" s="9">
        <v>25.6442435702808</v>
      </c>
      <c r="E9" s="9">
        <v>0.899956960295895</v>
      </c>
      <c r="F9" s="9">
        <v>37.612632800196302</v>
      </c>
      <c r="G9" s="9">
        <v>1.02537463794747</v>
      </c>
      <c r="H9" s="9">
        <v>17.980371803564331</v>
      </c>
      <c r="I9" s="9">
        <v>0.78367506231678796</v>
      </c>
    </row>
    <row r="10" spans="1:10" x14ac:dyDescent="0.25">
      <c r="A10" s="8" t="s">
        <v>59</v>
      </c>
      <c r="B10" s="9">
        <v>19.2725842374862</v>
      </c>
      <c r="C10" s="9">
        <v>0.71537944122445596</v>
      </c>
      <c r="D10" s="9">
        <v>29.6812424507808</v>
      </c>
      <c r="E10" s="9">
        <v>1.04201084686422</v>
      </c>
      <c r="F10" s="9">
        <v>37.146914013755399</v>
      </c>
      <c r="G10" s="9">
        <v>0.98175133965644201</v>
      </c>
      <c r="H10" s="9">
        <v>13.899259297977631</v>
      </c>
      <c r="I10" s="9">
        <v>0.61999912021257197</v>
      </c>
    </row>
    <row r="11" spans="1:10" x14ac:dyDescent="0.25">
      <c r="A11" s="8" t="s">
        <v>60</v>
      </c>
      <c r="B11" s="9">
        <v>53.394078365905102</v>
      </c>
      <c r="C11" s="9">
        <v>1.7739351919810999</v>
      </c>
      <c r="D11" s="9">
        <v>30.464013093105098</v>
      </c>
      <c r="E11" s="9">
        <v>1.22865732003551</v>
      </c>
      <c r="F11" s="9">
        <v>14.173127190497899</v>
      </c>
      <c r="G11" s="9">
        <v>1.0100816781517199</v>
      </c>
      <c r="H11" s="9">
        <v>1.9687813504919143</v>
      </c>
      <c r="I11" s="9">
        <v>0.36973432208245999</v>
      </c>
    </row>
    <row r="12" spans="1:10" x14ac:dyDescent="0.25">
      <c r="A12" s="8" t="s">
        <v>61</v>
      </c>
      <c r="B12" s="9">
        <v>30.798848643950201</v>
      </c>
      <c r="C12" s="9">
        <v>0.82903687482440602</v>
      </c>
      <c r="D12" s="9">
        <v>37.035961317921299</v>
      </c>
      <c r="E12" s="9">
        <v>0.96453572869366999</v>
      </c>
      <c r="F12" s="9">
        <v>26.592955270926598</v>
      </c>
      <c r="G12" s="9">
        <v>0.86794710849396195</v>
      </c>
      <c r="H12" s="9">
        <v>5.5722347672018326</v>
      </c>
      <c r="I12" s="9">
        <v>0.39338222136149498</v>
      </c>
    </row>
    <row r="13" spans="1:10" x14ac:dyDescent="0.25">
      <c r="A13" s="8" t="s">
        <v>62</v>
      </c>
      <c r="B13" s="9">
        <v>17.875202850551499</v>
      </c>
      <c r="C13" s="9">
        <v>0.60422427629100095</v>
      </c>
      <c r="D13" s="9">
        <v>26.985781675702</v>
      </c>
      <c r="E13" s="9">
        <v>0.83599285075217999</v>
      </c>
      <c r="F13" s="9">
        <v>39.810833787487603</v>
      </c>
      <c r="G13" s="9">
        <v>1.00623802273783</v>
      </c>
      <c r="H13" s="9">
        <v>15.328181686258855</v>
      </c>
      <c r="I13" s="9">
        <v>0.70114504376977504</v>
      </c>
    </row>
    <row r="14" spans="1:10" x14ac:dyDescent="0.25">
      <c r="A14" s="8" t="s">
        <v>63</v>
      </c>
      <c r="B14" s="9">
        <v>20.010991214735</v>
      </c>
      <c r="C14" s="9">
        <v>0.53408516561674502</v>
      </c>
      <c r="D14" s="9">
        <v>26.191695346726799</v>
      </c>
      <c r="E14" s="9">
        <v>0.780060636026637</v>
      </c>
      <c r="F14" s="9">
        <v>34.991983706318301</v>
      </c>
      <c r="G14" s="9">
        <v>0.69651974319723298</v>
      </c>
      <c r="H14" s="9">
        <v>18.805329732220009</v>
      </c>
      <c r="I14" s="9">
        <v>0.56183153188483004</v>
      </c>
    </row>
    <row r="15" spans="1:10" x14ac:dyDescent="0.25">
      <c r="A15" s="8" t="s">
        <v>64</v>
      </c>
      <c r="B15" s="9">
        <v>12.3615719376686</v>
      </c>
      <c r="C15" s="9">
        <v>0.66619857607661703</v>
      </c>
      <c r="D15" s="9">
        <v>17.008519890753899</v>
      </c>
      <c r="E15" s="9">
        <v>0.76583058220969202</v>
      </c>
      <c r="F15" s="9">
        <v>35.812087300217897</v>
      </c>
      <c r="G15" s="9">
        <v>1.0834834065855701</v>
      </c>
      <c r="H15" s="9">
        <v>34.81782087135953</v>
      </c>
      <c r="I15" s="9">
        <v>0.90690710645765704</v>
      </c>
    </row>
    <row r="16" spans="1:10" x14ac:dyDescent="0.25">
      <c r="A16" s="8" t="s">
        <v>65</v>
      </c>
      <c r="B16" s="9">
        <v>27.9423351982323</v>
      </c>
      <c r="C16" s="9">
        <v>0.57066241006525598</v>
      </c>
      <c r="D16" s="9">
        <v>32.157278385517202</v>
      </c>
      <c r="E16" s="9">
        <v>0.68002239346754401</v>
      </c>
      <c r="F16" s="9">
        <v>31.193946341230401</v>
      </c>
      <c r="G16" s="9">
        <v>0.57498848832473903</v>
      </c>
      <c r="H16" s="9">
        <v>8.7064400750201347</v>
      </c>
      <c r="I16" s="9">
        <v>0.37074119367175501</v>
      </c>
    </row>
    <row r="17" spans="1:9" x14ac:dyDescent="0.25">
      <c r="A17" s="8" t="s">
        <v>66</v>
      </c>
      <c r="B17" s="9">
        <v>22.4505853260946</v>
      </c>
      <c r="C17" s="9">
        <v>0.64188146157703796</v>
      </c>
      <c r="D17" s="9">
        <v>27.629731025991902</v>
      </c>
      <c r="E17" s="9">
        <v>0.81049992586945696</v>
      </c>
      <c r="F17" s="9">
        <v>35.471710674578297</v>
      </c>
      <c r="G17" s="9">
        <v>0.72288046759199098</v>
      </c>
      <c r="H17" s="9">
        <v>14.44797297333521</v>
      </c>
      <c r="I17" s="9">
        <v>0.54377492421819096</v>
      </c>
    </row>
    <row r="18" spans="1:9" x14ac:dyDescent="0.25">
      <c r="A18" s="8" t="s">
        <v>67</v>
      </c>
      <c r="B18" s="9">
        <v>10.4302130609563</v>
      </c>
      <c r="C18" s="9">
        <v>0.48397673243219602</v>
      </c>
      <c r="D18" s="9">
        <v>23.889851572756701</v>
      </c>
      <c r="E18" s="9">
        <v>0.85454380527760399</v>
      </c>
      <c r="F18" s="9">
        <v>42.283254105374098</v>
      </c>
      <c r="G18" s="9">
        <v>1.0123332661302999</v>
      </c>
      <c r="H18" s="9">
        <v>23.396681260913041</v>
      </c>
      <c r="I18" s="9">
        <v>0.77132524834735405</v>
      </c>
    </row>
    <row r="19" spans="1:9" x14ac:dyDescent="0.25">
      <c r="A19" s="8" t="s">
        <v>68</v>
      </c>
      <c r="B19" s="9">
        <v>21.078120885257899</v>
      </c>
      <c r="C19" s="9">
        <v>1.0762070152544301</v>
      </c>
      <c r="D19" s="9">
        <v>37.8988300923643</v>
      </c>
      <c r="E19" s="9">
        <v>1.3300973055529599</v>
      </c>
      <c r="F19" s="9">
        <v>32.016696288755398</v>
      </c>
      <c r="G19" s="9">
        <v>1.07350949482516</v>
      </c>
      <c r="H19" s="9">
        <v>9.0063527336224496</v>
      </c>
      <c r="I19" s="9">
        <v>0.65624234492433897</v>
      </c>
    </row>
    <row r="20" spans="1:9" x14ac:dyDescent="0.25">
      <c r="A20" s="8" t="s">
        <v>69</v>
      </c>
      <c r="B20" s="9">
        <v>36.192501833972102</v>
      </c>
      <c r="C20" s="9">
        <v>0.83325448485007902</v>
      </c>
      <c r="D20" s="9">
        <v>31.710457789064598</v>
      </c>
      <c r="E20" s="9">
        <v>0.87314464816692205</v>
      </c>
      <c r="F20" s="9">
        <v>24.8443184782851</v>
      </c>
      <c r="G20" s="9">
        <v>0.78835952729688896</v>
      </c>
      <c r="H20" s="9">
        <v>7.2527218986781765</v>
      </c>
      <c r="I20" s="9">
        <v>0.50055917942417505</v>
      </c>
    </row>
    <row r="21" spans="1:9" x14ac:dyDescent="0.25">
      <c r="A21" s="10" t="s">
        <v>70</v>
      </c>
      <c r="B21" s="11">
        <v>34.730022921623799</v>
      </c>
      <c r="C21" s="11">
        <v>1.3249178450747501</v>
      </c>
      <c r="D21" s="11">
        <v>35.464348332501103</v>
      </c>
      <c r="E21" s="11">
        <v>1.2564026902015399</v>
      </c>
      <c r="F21" s="11">
        <v>24.4057750365698</v>
      </c>
      <c r="G21" s="11">
        <v>1.1704110464747901</v>
      </c>
      <c r="H21" s="11">
        <v>5.3998537093052894</v>
      </c>
      <c r="I21" s="11">
        <v>0.66126760315048205</v>
      </c>
    </row>
    <row r="22" spans="1:9" x14ac:dyDescent="0.25">
      <c r="A22" s="8" t="s">
        <v>71</v>
      </c>
      <c r="B22" s="9">
        <v>33.624427902527501</v>
      </c>
      <c r="C22" s="9">
        <v>0.82233826422224299</v>
      </c>
      <c r="D22" s="9">
        <v>34.876394925146499</v>
      </c>
      <c r="E22" s="9">
        <v>0.96214741488674904</v>
      </c>
      <c r="F22" s="9">
        <v>25.256401052071801</v>
      </c>
      <c r="G22" s="9">
        <v>0.93720550565495797</v>
      </c>
      <c r="H22" s="9">
        <v>6.2427761202542387</v>
      </c>
      <c r="I22" s="9">
        <v>0.60368529309788599</v>
      </c>
    </row>
    <row r="23" spans="1:9" x14ac:dyDescent="0.25">
      <c r="A23" s="8" t="s">
        <v>72</v>
      </c>
      <c r="B23" s="9">
        <v>37.768437376725998</v>
      </c>
      <c r="C23" s="9">
        <v>1.0788801202085101</v>
      </c>
      <c r="D23" s="9">
        <v>42.503239340268898</v>
      </c>
      <c r="E23" s="9">
        <v>1.21691208905282</v>
      </c>
      <c r="F23" s="9">
        <v>17.604188029709899</v>
      </c>
      <c r="G23" s="9">
        <v>0.96286034601326498</v>
      </c>
      <c r="H23" s="9">
        <v>2.1241352532952051</v>
      </c>
      <c r="I23" s="9">
        <v>0.32105797151397802</v>
      </c>
    </row>
    <row r="24" spans="1:9" x14ac:dyDescent="0.25">
      <c r="A24" s="8" t="s">
        <v>73</v>
      </c>
      <c r="B24" s="9">
        <v>14.9203762401897</v>
      </c>
      <c r="C24" s="9">
        <v>0.66988096735119496</v>
      </c>
      <c r="D24" s="9">
        <v>24.340773128105599</v>
      </c>
      <c r="E24" s="9">
        <v>0.80016872725467503</v>
      </c>
      <c r="F24" s="9">
        <v>40.735756561177098</v>
      </c>
      <c r="G24" s="9">
        <v>0.87756134725676105</v>
      </c>
      <c r="H24" s="9">
        <v>20.00309407052762</v>
      </c>
      <c r="I24" s="9">
        <v>0.81423325844318595</v>
      </c>
    </row>
    <row r="25" spans="1:9" x14ac:dyDescent="0.25">
      <c r="A25" s="8" t="s">
        <v>74</v>
      </c>
      <c r="B25" s="9">
        <v>25.5291497320706</v>
      </c>
      <c r="C25" s="9">
        <v>1.25656195106343</v>
      </c>
      <c r="D25" s="9">
        <v>30.760518350222899</v>
      </c>
      <c r="E25" s="9">
        <v>1.26441492887745</v>
      </c>
      <c r="F25" s="9">
        <v>31.0326006853435</v>
      </c>
      <c r="G25" s="9">
        <v>1.24618229332417</v>
      </c>
      <c r="H25" s="9">
        <v>12.677731232363069</v>
      </c>
      <c r="I25" s="9">
        <v>0.91214080536488795</v>
      </c>
    </row>
    <row r="26" spans="1:9" x14ac:dyDescent="0.25">
      <c r="A26" s="8" t="s">
        <v>75</v>
      </c>
      <c r="B26" s="9">
        <v>15.8673759402397</v>
      </c>
      <c r="C26" s="9">
        <v>0.68231850864055799</v>
      </c>
      <c r="D26" s="9">
        <v>25.452964014230901</v>
      </c>
      <c r="E26" s="9">
        <v>0.94760264001072203</v>
      </c>
      <c r="F26" s="9">
        <v>39.7819485303446</v>
      </c>
      <c r="G26" s="9">
        <v>1.1711645541009801</v>
      </c>
      <c r="H26" s="9">
        <v>18.897711515184827</v>
      </c>
      <c r="I26" s="9">
        <v>0.72781148272996898</v>
      </c>
    </row>
    <row r="27" spans="1:9" x14ac:dyDescent="0.25">
      <c r="A27" s="8" t="s">
        <v>76</v>
      </c>
      <c r="B27" s="9">
        <v>39.470349835114099</v>
      </c>
      <c r="C27" s="9">
        <v>1.1495853377974901</v>
      </c>
      <c r="D27" s="9">
        <v>39.579432160073097</v>
      </c>
      <c r="E27" s="9">
        <v>1.0778383955082</v>
      </c>
      <c r="F27" s="9">
        <v>18.1332727463111</v>
      </c>
      <c r="G27" s="9">
        <v>0.73516898513662299</v>
      </c>
      <c r="H27" s="9">
        <v>2.8169452585016881</v>
      </c>
      <c r="I27" s="9">
        <v>0.35655055209304598</v>
      </c>
    </row>
    <row r="28" spans="1:9" x14ac:dyDescent="0.25">
      <c r="A28" s="8" t="s">
        <v>77</v>
      </c>
      <c r="B28" s="9">
        <v>42.393400758500299</v>
      </c>
      <c r="C28" s="9">
        <v>1.57488383318016</v>
      </c>
      <c r="D28" s="9">
        <v>33.838797402808098</v>
      </c>
      <c r="E28" s="9">
        <v>1.4065623658289901</v>
      </c>
      <c r="F28" s="9">
        <v>20.006186437077002</v>
      </c>
      <c r="G28" s="9">
        <v>0.93763949887771403</v>
      </c>
      <c r="H28" s="9">
        <v>3.7616154016146339</v>
      </c>
      <c r="I28" s="9">
        <v>0.39039255598940298</v>
      </c>
    </row>
    <row r="29" spans="1:9" x14ac:dyDescent="0.25">
      <c r="A29" s="8" t="s">
        <v>78</v>
      </c>
      <c r="B29" s="9">
        <v>17.587257068904599</v>
      </c>
      <c r="C29" s="9">
        <v>0.76873565614883999</v>
      </c>
      <c r="D29" s="9">
        <v>31.5063259093425</v>
      </c>
      <c r="E29" s="9">
        <v>0.87852119690906705</v>
      </c>
      <c r="F29" s="9">
        <v>36.618200989048198</v>
      </c>
      <c r="G29" s="9">
        <v>0.98845935502542803</v>
      </c>
      <c r="H29" s="9">
        <v>14.288216032704739</v>
      </c>
      <c r="I29" s="9">
        <v>0.72621909160236797</v>
      </c>
    </row>
    <row r="30" spans="1:9" x14ac:dyDescent="0.25">
      <c r="A30" s="8" t="s">
        <v>79</v>
      </c>
      <c r="B30" s="9">
        <v>24.771557190445201</v>
      </c>
      <c r="C30" s="9">
        <v>0.76347611785331904</v>
      </c>
      <c r="D30" s="9">
        <v>33.7510295674616</v>
      </c>
      <c r="E30" s="9">
        <v>0.95798149975802604</v>
      </c>
      <c r="F30" s="9">
        <v>31.740467361931799</v>
      </c>
      <c r="G30" s="9">
        <v>1.0543654727826399</v>
      </c>
      <c r="H30" s="9">
        <v>9.7369458801614446</v>
      </c>
      <c r="I30" s="9">
        <v>0.66006127407311299</v>
      </c>
    </row>
    <row r="31" spans="1:9" x14ac:dyDescent="0.25">
      <c r="A31" s="8" t="s">
        <v>80</v>
      </c>
      <c r="B31" s="9">
        <v>23.696145434824999</v>
      </c>
      <c r="C31" s="9">
        <v>1.14503502481956</v>
      </c>
      <c r="D31" s="9">
        <v>44.293236031506403</v>
      </c>
      <c r="E31" s="9">
        <v>1.1932278726563199</v>
      </c>
      <c r="F31" s="9">
        <v>28.992327386724401</v>
      </c>
      <c r="G31" s="9">
        <v>1.21186984487817</v>
      </c>
      <c r="H31" s="9">
        <v>3.0182911469442799</v>
      </c>
      <c r="I31" s="9">
        <v>0.44769500380877902</v>
      </c>
    </row>
    <row r="32" spans="1:9" x14ac:dyDescent="0.25">
      <c r="A32" s="8" t="s">
        <v>81</v>
      </c>
      <c r="B32" s="9">
        <v>31.169147574749399</v>
      </c>
      <c r="C32" s="9">
        <v>0.87043933706333498</v>
      </c>
      <c r="D32" s="9">
        <v>40.162236995713798</v>
      </c>
      <c r="E32" s="9">
        <v>0.99479812004506496</v>
      </c>
      <c r="F32" s="9">
        <v>24.458427132780098</v>
      </c>
      <c r="G32" s="9">
        <v>0.83781247568625605</v>
      </c>
      <c r="H32" s="9">
        <v>4.2101882967567112</v>
      </c>
      <c r="I32" s="9">
        <v>0.83451311168551301</v>
      </c>
    </row>
    <row r="33" spans="1:17" x14ac:dyDescent="0.25">
      <c r="A33" s="8" t="s">
        <v>82</v>
      </c>
      <c r="B33" s="9">
        <v>27.6277593582607</v>
      </c>
      <c r="C33" s="9">
        <v>1.0336620630062501</v>
      </c>
      <c r="D33" s="9">
        <v>28.507551195578401</v>
      </c>
      <c r="E33" s="9">
        <v>1.1389305589096399</v>
      </c>
      <c r="F33" s="9">
        <v>30.622284504019799</v>
      </c>
      <c r="G33" s="9">
        <v>1.04843912147519</v>
      </c>
      <c r="H33" s="9">
        <v>13.24240494214105</v>
      </c>
      <c r="I33" s="9">
        <v>0.77789653558064897</v>
      </c>
    </row>
    <row r="34" spans="1:17" x14ac:dyDescent="0.25">
      <c r="A34" s="8" t="s">
        <v>83</v>
      </c>
      <c r="B34" s="9">
        <v>12.0408421655975</v>
      </c>
      <c r="C34" s="9">
        <v>0.76936484916887304</v>
      </c>
      <c r="D34" s="9">
        <v>24.999401756624199</v>
      </c>
      <c r="E34" s="9">
        <v>0.961740943891637</v>
      </c>
      <c r="F34" s="9">
        <v>43.322166375408301</v>
      </c>
      <c r="G34" s="9">
        <v>1.07562688062477</v>
      </c>
      <c r="H34" s="9">
        <v>19.637589702370001</v>
      </c>
      <c r="I34" s="9">
        <v>0.31621228685952302</v>
      </c>
    </row>
    <row r="35" spans="1:17" x14ac:dyDescent="0.25">
      <c r="A35" s="8" t="s">
        <v>84</v>
      </c>
      <c r="B35" s="9">
        <v>22.299722835672402</v>
      </c>
      <c r="C35" s="9">
        <v>0.64291640082117696</v>
      </c>
      <c r="D35" s="9">
        <v>27.8113411798561</v>
      </c>
      <c r="E35" s="9">
        <v>0.85471704171129304</v>
      </c>
      <c r="F35" s="9">
        <v>35.607059426293198</v>
      </c>
      <c r="G35" s="9">
        <v>0.81010066692021498</v>
      </c>
      <c r="H35" s="9">
        <v>14.281876558178331</v>
      </c>
      <c r="I35" s="9">
        <v>0.562558832731755</v>
      </c>
    </row>
    <row r="36" spans="1:17" x14ac:dyDescent="0.25">
      <c r="A36" s="8" t="s">
        <v>85</v>
      </c>
      <c r="B36" s="9">
        <v>32.4972614583424</v>
      </c>
      <c r="C36" s="9">
        <v>1.05837564786161</v>
      </c>
      <c r="D36" s="9">
        <v>35.7066433027424</v>
      </c>
      <c r="E36" s="9">
        <v>0.96425652338006995</v>
      </c>
      <c r="F36" s="9">
        <v>25.9195511120632</v>
      </c>
      <c r="G36" s="9">
        <v>0.86679533660101105</v>
      </c>
      <c r="H36" s="9">
        <v>5.8765441268521155</v>
      </c>
      <c r="I36" s="9">
        <v>0.43205207850236399</v>
      </c>
    </row>
    <row r="37" spans="1:17" x14ac:dyDescent="0.25">
      <c r="A37" s="10" t="s">
        <v>86</v>
      </c>
      <c r="B37" s="11">
        <v>26.052259288072499</v>
      </c>
      <c r="C37" s="11">
        <v>0.17080941111525999</v>
      </c>
      <c r="D37" s="11">
        <v>31.438807049847199</v>
      </c>
      <c r="E37" s="11">
        <v>0.18772025003623999</v>
      </c>
      <c r="F37" s="11">
        <v>30.8889552743852</v>
      </c>
      <c r="G37" s="11">
        <v>0.179613191296602</v>
      </c>
      <c r="H37" s="11">
        <v>11.61997838769517</v>
      </c>
      <c r="I37" s="11">
        <v>0.11565563463412901</v>
      </c>
    </row>
    <row r="38" spans="1:17" x14ac:dyDescent="0.25">
      <c r="A38" s="10"/>
      <c r="B38" s="11"/>
      <c r="C38" s="11"/>
      <c r="D38" s="11"/>
      <c r="E38" s="11"/>
      <c r="F38" s="11"/>
      <c r="G38" s="11"/>
      <c r="H38" s="11"/>
      <c r="I38" s="11"/>
    </row>
    <row r="39" spans="1:17" x14ac:dyDescent="0.25">
      <c r="A39" s="116" t="s">
        <v>87</v>
      </c>
      <c r="B39" s="117"/>
      <c r="C39" s="117"/>
      <c r="D39" s="117"/>
      <c r="E39" s="117"/>
      <c r="F39" s="117"/>
      <c r="G39" s="117"/>
      <c r="H39" s="117"/>
      <c r="I39" s="118"/>
    </row>
    <row r="40" spans="1:17" x14ac:dyDescent="0.25">
      <c r="A40" s="8" t="s">
        <v>88</v>
      </c>
      <c r="B40" s="9">
        <v>27.6221221025246</v>
      </c>
      <c r="C40" s="9">
        <v>1.5402512518725999</v>
      </c>
      <c r="D40" s="9">
        <v>36.792373664457301</v>
      </c>
      <c r="E40" s="9">
        <v>1.2239636383480399</v>
      </c>
      <c r="F40" s="9">
        <v>27.618042117219701</v>
      </c>
      <c r="G40" s="9">
        <v>0.91852922495946598</v>
      </c>
      <c r="H40" s="9">
        <v>7.9674621157983996</v>
      </c>
      <c r="I40" s="9">
        <v>0.71917055153790399</v>
      </c>
    </row>
    <row r="41" spans="1:17" x14ac:dyDescent="0.25">
      <c r="A41" s="8" t="s">
        <v>89</v>
      </c>
      <c r="B41" s="9">
        <v>29.687918724233999</v>
      </c>
      <c r="C41" s="9">
        <v>0.68492396596310001</v>
      </c>
      <c r="D41" s="9">
        <v>29.587826457545699</v>
      </c>
      <c r="E41" s="9">
        <v>0.82023881847575497</v>
      </c>
      <c r="F41" s="9">
        <v>29.8884318289733</v>
      </c>
      <c r="G41" s="9">
        <v>0.71243630907063304</v>
      </c>
      <c r="H41" s="9">
        <v>10.835822989246978</v>
      </c>
      <c r="I41" s="9">
        <v>0.50918771052012601</v>
      </c>
    </row>
    <row r="42" spans="1:17" x14ac:dyDescent="0.25">
      <c r="A42" s="8"/>
      <c r="B42" s="9"/>
      <c r="C42" s="9"/>
      <c r="D42" s="9"/>
      <c r="E42" s="9"/>
      <c r="F42" s="9"/>
      <c r="G42" s="9"/>
      <c r="H42" s="9"/>
      <c r="I42" s="9"/>
    </row>
    <row r="43" spans="1:17" x14ac:dyDescent="0.25">
      <c r="A43" s="116" t="s">
        <v>90</v>
      </c>
      <c r="B43" s="117"/>
      <c r="C43" s="117"/>
      <c r="D43" s="117"/>
      <c r="E43" s="117"/>
      <c r="F43" s="117"/>
      <c r="G43" s="117"/>
      <c r="H43" s="117"/>
      <c r="I43" s="118"/>
    </row>
    <row r="44" spans="1:17" x14ac:dyDescent="0.25">
      <c r="A44" s="13" t="s">
        <v>91</v>
      </c>
      <c r="B44" s="9">
        <v>30.345466745611361</v>
      </c>
      <c r="C44" s="9">
        <v>2.3804044747499726</v>
      </c>
      <c r="D44" s="9">
        <v>34.118716023302717</v>
      </c>
      <c r="E44" s="9">
        <v>2.4356918294923671</v>
      </c>
      <c r="F44" s="9">
        <v>26.308312980501235</v>
      </c>
      <c r="G44" s="9">
        <v>2.3789790905931123</v>
      </c>
      <c r="H44" s="9">
        <v>9.2275042505846905</v>
      </c>
      <c r="I44" s="9">
        <v>1.7402985620812985</v>
      </c>
      <c r="J44" s="15"/>
      <c r="K44" s="15"/>
      <c r="L44" s="15"/>
      <c r="M44" s="15"/>
      <c r="N44" s="15"/>
      <c r="O44" s="15"/>
      <c r="P44" s="15"/>
      <c r="Q44" s="15"/>
    </row>
    <row r="45" spans="1:17" x14ac:dyDescent="0.25">
      <c r="A45" s="13" t="s">
        <v>92</v>
      </c>
      <c r="B45" s="9">
        <v>21.2</v>
      </c>
      <c r="C45" s="9">
        <v>2.9370012928690565</v>
      </c>
      <c r="D45" s="9">
        <v>36.304478391467399</v>
      </c>
      <c r="E45" s="9">
        <v>3.0371818546331242</v>
      </c>
      <c r="F45" s="9">
        <v>36.765497735653547</v>
      </c>
      <c r="G45" s="9">
        <v>3.3961260644322651</v>
      </c>
      <c r="H45" s="9">
        <v>5.6922726293341377</v>
      </c>
      <c r="I45" s="9">
        <v>1.1946095171200624</v>
      </c>
      <c r="J45" s="15"/>
      <c r="K45" s="15"/>
      <c r="L45" s="15"/>
      <c r="M45" s="15"/>
      <c r="N45" s="15"/>
      <c r="O45" s="15"/>
      <c r="P45" s="15"/>
      <c r="Q45" s="15"/>
    </row>
    <row r="46" spans="1:17" x14ac:dyDescent="0.25">
      <c r="A46" s="16" t="s">
        <v>93</v>
      </c>
      <c r="B46" s="9">
        <v>27.497212487938519</v>
      </c>
      <c r="C46" s="9">
        <v>3.0464411131865377</v>
      </c>
      <c r="D46" s="9">
        <v>39.237993485715705</v>
      </c>
      <c r="E46" s="9">
        <v>3.0870616734032548</v>
      </c>
      <c r="F46" s="9">
        <v>26.899290900579082</v>
      </c>
      <c r="G46" s="9">
        <v>2.7698311640945237</v>
      </c>
      <c r="H46" s="9">
        <v>6.3655031257666801</v>
      </c>
      <c r="I46" s="9">
        <v>1.6683854409663064</v>
      </c>
      <c r="J46" s="15"/>
      <c r="K46" s="15"/>
      <c r="L46" s="15"/>
      <c r="M46" s="15"/>
      <c r="N46" s="15"/>
      <c r="O46" s="15"/>
      <c r="P46" s="15"/>
      <c r="Q46" s="15"/>
    </row>
    <row r="47" spans="1:17" x14ac:dyDescent="0.25">
      <c r="A47" s="16" t="s">
        <v>94</v>
      </c>
      <c r="B47" s="9">
        <v>48.70392523555816</v>
      </c>
      <c r="C47" s="9">
        <v>2.9570456270309249</v>
      </c>
      <c r="D47" s="9">
        <v>35.306464290773683</v>
      </c>
      <c r="E47" s="9">
        <v>2.7176770527063328</v>
      </c>
      <c r="F47" s="9">
        <v>14.360237431674472</v>
      </c>
      <c r="G47" s="9">
        <v>1.8059489819152437</v>
      </c>
      <c r="H47" s="9">
        <v>1.6293730419936945</v>
      </c>
      <c r="I47" s="9">
        <v>0.51752565783502547</v>
      </c>
      <c r="J47" s="15"/>
      <c r="K47" s="15"/>
      <c r="L47" s="15"/>
      <c r="M47" s="15"/>
      <c r="N47" s="15"/>
      <c r="O47" s="15"/>
      <c r="P47" s="15"/>
      <c r="Q47" s="15"/>
    </row>
    <row r="48" spans="1:17" x14ac:dyDescent="0.25">
      <c r="A48" s="16" t="s">
        <v>95</v>
      </c>
      <c r="B48" s="9">
        <v>52.945701433407599</v>
      </c>
      <c r="C48" s="9">
        <v>4.0242095341750987</v>
      </c>
      <c r="D48" s="9">
        <v>30.738750763200613</v>
      </c>
      <c r="E48" s="9">
        <v>3.3647074507412857</v>
      </c>
      <c r="F48" s="9">
        <v>14.51435829730789</v>
      </c>
      <c r="G48" s="9">
        <v>2.6213181473661598</v>
      </c>
      <c r="H48" s="9">
        <v>1.8011895060838945</v>
      </c>
      <c r="I48" s="9">
        <v>1.1208837762623254</v>
      </c>
      <c r="J48" s="15"/>
      <c r="K48" s="15"/>
      <c r="L48" s="15"/>
      <c r="M48" s="15"/>
      <c r="N48" s="15"/>
      <c r="O48" s="15"/>
      <c r="P48" s="15"/>
      <c r="Q48" s="15"/>
    </row>
    <row r="49" spans="1:9" x14ac:dyDescent="0.25">
      <c r="A49" s="122" t="s">
        <v>211</v>
      </c>
      <c r="B49" s="90"/>
      <c r="C49" s="90"/>
      <c r="D49" s="90"/>
      <c r="E49" s="90"/>
      <c r="F49" s="90"/>
      <c r="G49" s="90"/>
      <c r="H49" s="90"/>
      <c r="I49" s="90"/>
    </row>
    <row r="50" spans="1:9" x14ac:dyDescent="0.25">
      <c r="A50" s="122" t="s">
        <v>96</v>
      </c>
      <c r="B50" s="90"/>
      <c r="C50" s="90"/>
      <c r="D50" s="90"/>
      <c r="E50" s="90"/>
      <c r="F50" s="90"/>
      <c r="G50" s="90"/>
      <c r="H50" s="90"/>
      <c r="I50" s="90"/>
    </row>
  </sheetData>
  <mergeCells count="11">
    <mergeCell ref="A2:I2"/>
    <mergeCell ref="A5:A6"/>
    <mergeCell ref="B5:C5"/>
    <mergeCell ref="D5:E5"/>
    <mergeCell ref="F5:G5"/>
    <mergeCell ref="H5:I5"/>
    <mergeCell ref="A7:I7"/>
    <mergeCell ref="A39:I39"/>
    <mergeCell ref="A43:I43"/>
    <mergeCell ref="A49:I49"/>
    <mergeCell ref="A50:I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59B67-8690-4E16-BC30-FF05A1A7930C}">
  <dimension ref="A2:Q50"/>
  <sheetViews>
    <sheetView zoomScale="80" zoomScaleNormal="80" workbookViewId="0">
      <selection activeCell="B35" sqref="B35"/>
    </sheetView>
  </sheetViews>
  <sheetFormatPr defaultColWidth="8.85546875" defaultRowHeight="15" x14ac:dyDescent="0.25"/>
  <cols>
    <col min="1" max="1" width="31.85546875" style="86" customWidth="1"/>
    <col min="2" max="8" width="16.5703125" style="4" customWidth="1"/>
    <col min="9" max="16384" width="8.85546875" style="4"/>
  </cols>
  <sheetData>
    <row r="2" spans="1:9" x14ac:dyDescent="0.25">
      <c r="A2" s="127" t="s">
        <v>17</v>
      </c>
      <c r="B2" s="128"/>
      <c r="C2" s="128"/>
      <c r="D2" s="128"/>
      <c r="E2" s="128"/>
      <c r="F2" s="128"/>
      <c r="G2" s="128"/>
      <c r="H2" s="128"/>
      <c r="I2" s="128"/>
    </row>
    <row r="5" spans="1:9" x14ac:dyDescent="0.25">
      <c r="A5" s="123" t="s">
        <v>53</v>
      </c>
      <c r="B5" s="125" t="s">
        <v>213</v>
      </c>
      <c r="C5" s="126"/>
      <c r="D5" s="125" t="s">
        <v>214</v>
      </c>
      <c r="E5" s="126"/>
      <c r="F5" s="125" t="s">
        <v>215</v>
      </c>
      <c r="G5" s="125"/>
      <c r="H5" s="125" t="s">
        <v>216</v>
      </c>
      <c r="I5" s="125"/>
    </row>
    <row r="6" spans="1:9" ht="30" customHeight="1" x14ac:dyDescent="0.25">
      <c r="A6" s="124"/>
      <c r="B6" s="6" t="s">
        <v>217</v>
      </c>
      <c r="C6" s="6" t="s">
        <v>55</v>
      </c>
      <c r="D6" s="6" t="s">
        <v>217</v>
      </c>
      <c r="E6" s="6" t="s">
        <v>55</v>
      </c>
      <c r="F6" s="6" t="s">
        <v>217</v>
      </c>
      <c r="G6" s="6" t="s">
        <v>55</v>
      </c>
      <c r="H6" s="6" t="s">
        <v>217</v>
      </c>
      <c r="I6" s="6" t="s">
        <v>55</v>
      </c>
    </row>
    <row r="7" spans="1:9" x14ac:dyDescent="0.25">
      <c r="A7" s="93" t="s">
        <v>56</v>
      </c>
      <c r="B7" s="120"/>
      <c r="C7" s="120"/>
      <c r="D7" s="120"/>
      <c r="E7" s="120"/>
      <c r="F7" s="120"/>
      <c r="G7" s="120"/>
      <c r="H7" s="120"/>
      <c r="I7" s="121"/>
    </row>
    <row r="8" spans="1:9" x14ac:dyDescent="0.25">
      <c r="A8" s="8" t="s">
        <v>57</v>
      </c>
      <c r="B8" s="9">
        <v>22.606835191729701</v>
      </c>
      <c r="C8" s="9">
        <v>0.66778345205150802</v>
      </c>
      <c r="D8" s="9">
        <v>30.058040212442702</v>
      </c>
      <c r="E8" s="9">
        <v>1.0000045200613701</v>
      </c>
      <c r="F8" s="9">
        <v>32.341946684597502</v>
      </c>
      <c r="G8" s="9">
        <v>0.94975180161177297</v>
      </c>
      <c r="H8" s="9">
        <v>14.993177911230211</v>
      </c>
      <c r="I8" s="9">
        <v>0.62561713702561705</v>
      </c>
    </row>
    <row r="9" spans="1:9" x14ac:dyDescent="0.25">
      <c r="A9" s="8" t="s">
        <v>58</v>
      </c>
      <c r="B9" s="9">
        <v>17.6956296103433</v>
      </c>
      <c r="C9" s="9">
        <v>0.71507322015721797</v>
      </c>
      <c r="D9" s="9">
        <v>24.626303245206699</v>
      </c>
      <c r="E9" s="9">
        <v>0.89565339123139598</v>
      </c>
      <c r="F9" s="9">
        <v>35.861616404120198</v>
      </c>
      <c r="G9" s="9">
        <v>0.96580827731236896</v>
      </c>
      <c r="H9" s="9">
        <v>21.816450740329813</v>
      </c>
      <c r="I9" s="9">
        <v>0.92225339846641097</v>
      </c>
    </row>
    <row r="10" spans="1:9" x14ac:dyDescent="0.25">
      <c r="A10" s="8" t="s">
        <v>59</v>
      </c>
      <c r="B10" s="9">
        <v>20.094099498634201</v>
      </c>
      <c r="C10" s="9">
        <v>0.68755460530068202</v>
      </c>
      <c r="D10" s="9">
        <v>30.4277545413456</v>
      </c>
      <c r="E10" s="9">
        <v>0.89235188848375702</v>
      </c>
      <c r="F10" s="9">
        <v>34.448381309969797</v>
      </c>
      <c r="G10" s="9">
        <v>0.90240744243578497</v>
      </c>
      <c r="H10" s="9">
        <v>15.029764650050311</v>
      </c>
      <c r="I10" s="9">
        <v>0.64736350369533502</v>
      </c>
    </row>
    <row r="11" spans="1:9" x14ac:dyDescent="0.25">
      <c r="A11" s="8" t="s">
        <v>60</v>
      </c>
      <c r="B11" s="9">
        <v>55.599031343764601</v>
      </c>
      <c r="C11" s="9">
        <v>1.79146404613584</v>
      </c>
      <c r="D11" s="9">
        <v>28.512913622477601</v>
      </c>
      <c r="E11" s="9">
        <v>1.27876109610442</v>
      </c>
      <c r="F11" s="9">
        <v>13.572558581146</v>
      </c>
      <c r="G11" s="9">
        <v>0.99354598228651103</v>
      </c>
      <c r="H11" s="9">
        <v>2.3154964526118182</v>
      </c>
      <c r="I11" s="9">
        <v>0.40721271740609899</v>
      </c>
    </row>
    <row r="12" spans="1:9" x14ac:dyDescent="0.25">
      <c r="A12" s="8" t="s">
        <v>61</v>
      </c>
      <c r="B12" s="9">
        <v>27.6051973867066</v>
      </c>
      <c r="C12" s="9">
        <v>0.80568791218517499</v>
      </c>
      <c r="D12" s="9">
        <v>37.7480653694792</v>
      </c>
      <c r="E12" s="9">
        <v>0.86426197114191805</v>
      </c>
      <c r="F12" s="9">
        <v>28.096164340349599</v>
      </c>
      <c r="G12" s="9">
        <v>0.77282011140608198</v>
      </c>
      <c r="H12" s="9">
        <v>6.5505729034645892</v>
      </c>
      <c r="I12" s="9">
        <v>0.45866775954771699</v>
      </c>
    </row>
    <row r="13" spans="1:9" x14ac:dyDescent="0.25">
      <c r="A13" s="8" t="s">
        <v>62</v>
      </c>
      <c r="B13" s="9">
        <v>16.614659300806199</v>
      </c>
      <c r="C13" s="9">
        <v>0.574441666777042</v>
      </c>
      <c r="D13" s="9">
        <v>24.9246307793269</v>
      </c>
      <c r="E13" s="9">
        <v>0.89205603785894405</v>
      </c>
      <c r="F13" s="9">
        <v>37.488598105423698</v>
      </c>
      <c r="G13" s="9">
        <v>1.06464009037053</v>
      </c>
      <c r="H13" s="9">
        <v>20.97211181444316</v>
      </c>
      <c r="I13" s="9">
        <v>0.70220026447515405</v>
      </c>
    </row>
    <row r="14" spans="1:9" x14ac:dyDescent="0.25">
      <c r="A14" s="8" t="s">
        <v>63</v>
      </c>
      <c r="B14" s="9">
        <v>15.875291936744601</v>
      </c>
      <c r="C14" s="9">
        <v>0.428966934356108</v>
      </c>
      <c r="D14" s="9">
        <v>26.926779919652699</v>
      </c>
      <c r="E14" s="9">
        <v>0.69257047947112105</v>
      </c>
      <c r="F14" s="9">
        <v>36.597763871324602</v>
      </c>
      <c r="G14" s="9">
        <v>0.71852075273762706</v>
      </c>
      <c r="H14" s="9">
        <v>20.600164272278089</v>
      </c>
      <c r="I14" s="9">
        <v>0.53873240714847404</v>
      </c>
    </row>
    <row r="15" spans="1:9" x14ac:dyDescent="0.25">
      <c r="A15" s="8" t="s">
        <v>64</v>
      </c>
      <c r="B15" s="9">
        <v>12.190667897380401</v>
      </c>
      <c r="C15" s="9">
        <v>0.66099018977523305</v>
      </c>
      <c r="D15" s="9">
        <v>20.358438428727801</v>
      </c>
      <c r="E15" s="9">
        <v>0.98396926726810496</v>
      </c>
      <c r="F15" s="9">
        <v>36.520122012628597</v>
      </c>
      <c r="G15" s="9">
        <v>1.1954693473932001</v>
      </c>
      <c r="H15" s="9">
        <v>30.930771661263218</v>
      </c>
      <c r="I15" s="9">
        <v>0.976288492069185</v>
      </c>
    </row>
    <row r="16" spans="1:9" x14ac:dyDescent="0.25">
      <c r="A16" s="8" t="s">
        <v>65</v>
      </c>
      <c r="B16" s="9">
        <v>27.758481994673801</v>
      </c>
      <c r="C16" s="9">
        <v>0.53994831164446899</v>
      </c>
      <c r="D16" s="9">
        <v>30.437391917010601</v>
      </c>
      <c r="E16" s="9">
        <v>0.72479430192605698</v>
      </c>
      <c r="F16" s="9">
        <v>30.2978619004293</v>
      </c>
      <c r="G16" s="9">
        <v>0.650615212262872</v>
      </c>
      <c r="H16" s="9">
        <v>11.506264187886259</v>
      </c>
      <c r="I16" s="9">
        <v>0.44148543056166001</v>
      </c>
    </row>
    <row r="17" spans="1:9" x14ac:dyDescent="0.25">
      <c r="A17" s="8" t="s">
        <v>66</v>
      </c>
      <c r="B17" s="9">
        <v>20.288080713874901</v>
      </c>
      <c r="C17" s="9">
        <v>0.61440076943905297</v>
      </c>
      <c r="D17" s="9">
        <v>25.825795462067301</v>
      </c>
      <c r="E17" s="9">
        <v>0.91696934771989203</v>
      </c>
      <c r="F17" s="9">
        <v>35.394529568195601</v>
      </c>
      <c r="G17" s="9">
        <v>0.83616844713332605</v>
      </c>
      <c r="H17" s="9">
        <v>18.491594255862161</v>
      </c>
      <c r="I17" s="9">
        <v>0.54263641415629904</v>
      </c>
    </row>
    <row r="18" spans="1:9" x14ac:dyDescent="0.25">
      <c r="A18" s="8" t="s">
        <v>67</v>
      </c>
      <c r="B18" s="9">
        <v>9.89575591675254</v>
      </c>
      <c r="C18" s="9">
        <v>0.51834492844298297</v>
      </c>
      <c r="D18" s="9">
        <v>24.499180758127299</v>
      </c>
      <c r="E18" s="9">
        <v>0.94473122437185397</v>
      </c>
      <c r="F18" s="9">
        <v>40.900648003807497</v>
      </c>
      <c r="G18" s="9">
        <v>1.0104047466020301</v>
      </c>
      <c r="H18" s="9">
        <v>24.70441532131268</v>
      </c>
      <c r="I18" s="9">
        <v>0.83668531537218604</v>
      </c>
    </row>
    <row r="19" spans="1:9" x14ac:dyDescent="0.25">
      <c r="A19" s="8" t="s">
        <v>68</v>
      </c>
      <c r="B19" s="9">
        <v>24.682628973505199</v>
      </c>
      <c r="C19" s="9">
        <v>1.02735423919963</v>
      </c>
      <c r="D19" s="9">
        <v>36.1049759512373</v>
      </c>
      <c r="E19" s="9">
        <v>1.13169501557931</v>
      </c>
      <c r="F19" s="9">
        <v>29.0144048199944</v>
      </c>
      <c r="G19" s="9">
        <v>1.1712436338601999</v>
      </c>
      <c r="H19" s="9">
        <v>10.197990255263175</v>
      </c>
      <c r="I19" s="9">
        <v>0.67182181092703597</v>
      </c>
    </row>
    <row r="20" spans="1:9" x14ac:dyDescent="0.25">
      <c r="A20" s="8" t="s">
        <v>69</v>
      </c>
      <c r="B20" s="9">
        <v>34.0546047693581</v>
      </c>
      <c r="C20" s="9">
        <v>0.82133969816859997</v>
      </c>
      <c r="D20" s="9">
        <v>34.033417056915702</v>
      </c>
      <c r="E20" s="9">
        <v>0.84124971243918301</v>
      </c>
      <c r="F20" s="9">
        <v>23.7746396874035</v>
      </c>
      <c r="G20" s="9">
        <v>0.73423953525733698</v>
      </c>
      <c r="H20" s="9">
        <v>8.1373384863226157</v>
      </c>
      <c r="I20" s="9">
        <v>0.60481398526361596</v>
      </c>
    </row>
    <row r="21" spans="1:9" x14ac:dyDescent="0.25">
      <c r="A21" s="10" t="s">
        <v>70</v>
      </c>
      <c r="B21" s="11">
        <v>35.260930572437502</v>
      </c>
      <c r="C21" s="11">
        <v>1.46743118735908</v>
      </c>
      <c r="D21" s="11">
        <v>35.429357327460302</v>
      </c>
      <c r="E21" s="11">
        <v>1.28255575883679</v>
      </c>
      <c r="F21" s="11">
        <v>23.090772028962</v>
      </c>
      <c r="G21" s="11">
        <v>1.1547398909436699</v>
      </c>
      <c r="H21" s="11">
        <v>6.2189400711402296</v>
      </c>
      <c r="I21" s="11">
        <v>0.66884211681432704</v>
      </c>
    </row>
    <row r="22" spans="1:9" x14ac:dyDescent="0.25">
      <c r="A22" s="8" t="s">
        <v>71</v>
      </c>
      <c r="B22" s="9">
        <v>23.953932433348601</v>
      </c>
      <c r="C22" s="9">
        <v>0.700210992384803</v>
      </c>
      <c r="D22" s="9">
        <v>34.038498217518899</v>
      </c>
      <c r="E22" s="9">
        <v>0.88405869457202002</v>
      </c>
      <c r="F22" s="9">
        <v>30.3027087704615</v>
      </c>
      <c r="G22" s="9">
        <v>0.90204645531731997</v>
      </c>
      <c r="H22" s="9">
        <v>11.70486057867096</v>
      </c>
      <c r="I22" s="9">
        <v>0.67504875755326199</v>
      </c>
    </row>
    <row r="23" spans="1:9" x14ac:dyDescent="0.25">
      <c r="A23" s="8" t="s">
        <v>72</v>
      </c>
      <c r="B23" s="9">
        <v>32.280841258006198</v>
      </c>
      <c r="C23" s="9">
        <v>1.1611971751094201</v>
      </c>
      <c r="D23" s="9">
        <v>42.2905224905453</v>
      </c>
      <c r="E23" s="9">
        <v>1.2293082991069</v>
      </c>
      <c r="F23" s="9">
        <v>21.2290435427056</v>
      </c>
      <c r="G23" s="9">
        <v>1.09272480538401</v>
      </c>
      <c r="H23" s="9">
        <v>4.1995927087428671</v>
      </c>
      <c r="I23" s="9">
        <v>0.42076488242056398</v>
      </c>
    </row>
    <row r="24" spans="1:9" x14ac:dyDescent="0.25">
      <c r="A24" s="8" t="s">
        <v>73</v>
      </c>
      <c r="B24" s="9">
        <v>13.4934174813508</v>
      </c>
      <c r="C24" s="9">
        <v>0.63017282597255297</v>
      </c>
      <c r="D24" s="9">
        <v>24.783621131103001</v>
      </c>
      <c r="E24" s="9">
        <v>0.83054071375169602</v>
      </c>
      <c r="F24" s="9">
        <v>39.2997559990581</v>
      </c>
      <c r="G24" s="9">
        <v>0.90779877798191699</v>
      </c>
      <c r="H24" s="9">
        <v>22.4232053884881</v>
      </c>
      <c r="I24" s="9">
        <v>0.69698499970061401</v>
      </c>
    </row>
    <row r="25" spans="1:9" x14ac:dyDescent="0.25">
      <c r="A25" s="8" t="s">
        <v>74</v>
      </c>
      <c r="B25" s="9">
        <v>28.035288383554601</v>
      </c>
      <c r="C25" s="9">
        <v>1.3503151476041999</v>
      </c>
      <c r="D25" s="9">
        <v>31.668396693150299</v>
      </c>
      <c r="E25" s="9">
        <v>1.3766107422934299</v>
      </c>
      <c r="F25" s="9">
        <v>28.535335626080201</v>
      </c>
      <c r="G25" s="9">
        <v>1.4427781283975001</v>
      </c>
      <c r="H25" s="9">
        <v>11.76097929721502</v>
      </c>
      <c r="I25" s="9">
        <v>0.86880969953971698</v>
      </c>
    </row>
    <row r="26" spans="1:9" x14ac:dyDescent="0.25">
      <c r="A26" s="8" t="s">
        <v>75</v>
      </c>
      <c r="B26" s="9">
        <v>15.4761893825728</v>
      </c>
      <c r="C26" s="9">
        <v>0.75743738616698797</v>
      </c>
      <c r="D26" s="9">
        <v>24.112172767830199</v>
      </c>
      <c r="E26" s="9">
        <v>1.1203323138632499</v>
      </c>
      <c r="F26" s="9">
        <v>36.3024780273293</v>
      </c>
      <c r="G26" s="9">
        <v>1.1560012234460599</v>
      </c>
      <c r="H26" s="9">
        <v>24.109159822267742</v>
      </c>
      <c r="I26" s="9">
        <v>0.89323677095250298</v>
      </c>
    </row>
    <row r="27" spans="1:9" x14ac:dyDescent="0.25">
      <c r="A27" s="8" t="s">
        <v>76</v>
      </c>
      <c r="B27" s="9">
        <v>38.0090480044393</v>
      </c>
      <c r="C27" s="9">
        <v>1.00045104459986</v>
      </c>
      <c r="D27" s="9">
        <v>37.098879952789801</v>
      </c>
      <c r="E27" s="9">
        <v>1.0409741880702099</v>
      </c>
      <c r="F27" s="9">
        <v>20.736704608921201</v>
      </c>
      <c r="G27" s="9">
        <v>0.81057876934176598</v>
      </c>
      <c r="H27" s="9">
        <v>4.1553674338497428</v>
      </c>
      <c r="I27" s="9">
        <v>0.40781920607115002</v>
      </c>
    </row>
    <row r="28" spans="1:9" x14ac:dyDescent="0.25">
      <c r="A28" s="8" t="s">
        <v>77</v>
      </c>
      <c r="B28" s="9">
        <v>39.841747364773902</v>
      </c>
      <c r="C28" s="9">
        <v>1.4625298304302301</v>
      </c>
      <c r="D28" s="9">
        <v>31.7571676298673</v>
      </c>
      <c r="E28" s="9">
        <v>1.2861596491981599</v>
      </c>
      <c r="F28" s="9">
        <v>21.543450295100602</v>
      </c>
      <c r="G28" s="9">
        <v>1.2388534636355599</v>
      </c>
      <c r="H28" s="9">
        <v>6.8576347102582673</v>
      </c>
      <c r="I28" s="9">
        <v>0.69616702807045305</v>
      </c>
    </row>
    <row r="29" spans="1:9" x14ac:dyDescent="0.25">
      <c r="A29" s="8" t="s">
        <v>78</v>
      </c>
      <c r="B29" s="9">
        <v>20.890448001287201</v>
      </c>
      <c r="C29" s="9">
        <v>0.81123861917844098</v>
      </c>
      <c r="D29" s="9">
        <v>30.649228460701401</v>
      </c>
      <c r="E29" s="9">
        <v>0.91939581308812901</v>
      </c>
      <c r="F29" s="9">
        <v>33.099257184892799</v>
      </c>
      <c r="G29" s="9">
        <v>1.04388061197829</v>
      </c>
      <c r="H29" s="9">
        <v>15.361066353118598</v>
      </c>
      <c r="I29" s="9">
        <v>0.83194241304625605</v>
      </c>
    </row>
    <row r="30" spans="1:9" x14ac:dyDescent="0.25">
      <c r="A30" s="8" t="s">
        <v>79</v>
      </c>
      <c r="B30" s="9">
        <v>21.256089706365898</v>
      </c>
      <c r="C30" s="9">
        <v>0.81952886095108401</v>
      </c>
      <c r="D30" s="9">
        <v>32.711732187098399</v>
      </c>
      <c r="E30" s="9">
        <v>1.0489293495919001</v>
      </c>
      <c r="F30" s="9">
        <v>31.867745922136699</v>
      </c>
      <c r="G30" s="9">
        <v>1.13056365802704</v>
      </c>
      <c r="H30" s="9">
        <v>14.16443218439899</v>
      </c>
      <c r="I30" s="9">
        <v>0.74242117162552301</v>
      </c>
    </row>
    <row r="31" spans="1:9" x14ac:dyDescent="0.25">
      <c r="A31" s="8" t="s">
        <v>80</v>
      </c>
      <c r="B31" s="9">
        <v>21.771654297602201</v>
      </c>
      <c r="C31" s="9">
        <v>0.99662905361303999</v>
      </c>
      <c r="D31" s="9">
        <v>38.673823111650599</v>
      </c>
      <c r="E31" s="9">
        <v>1.1995915341085399</v>
      </c>
      <c r="F31" s="9">
        <v>32.493719102746198</v>
      </c>
      <c r="G31" s="9">
        <v>1.1789406997809899</v>
      </c>
      <c r="H31" s="9">
        <v>7.0608034880010901</v>
      </c>
      <c r="I31" s="9">
        <v>0.56931025369702704</v>
      </c>
    </row>
    <row r="32" spans="1:9" x14ac:dyDescent="0.25">
      <c r="A32" s="8" t="s">
        <v>81</v>
      </c>
      <c r="B32" s="9">
        <v>30.322290582188099</v>
      </c>
      <c r="C32" s="9">
        <v>0.91566241043966501</v>
      </c>
      <c r="D32" s="9">
        <v>37.516101133084</v>
      </c>
      <c r="E32" s="9">
        <v>1.03353322152967</v>
      </c>
      <c r="F32" s="9">
        <v>26.261346055815199</v>
      </c>
      <c r="G32" s="9">
        <v>0.70784148913303402</v>
      </c>
      <c r="H32" s="9">
        <v>5.9002622289127453</v>
      </c>
      <c r="I32" s="9">
        <v>0.805598653373089</v>
      </c>
    </row>
    <row r="33" spans="1:17" x14ac:dyDescent="0.25">
      <c r="A33" s="8" t="s">
        <v>82</v>
      </c>
      <c r="B33" s="9">
        <v>34.202607111492902</v>
      </c>
      <c r="C33" s="9">
        <v>1.1595287120317499</v>
      </c>
      <c r="D33" s="9">
        <v>27.6930257255116</v>
      </c>
      <c r="E33" s="9">
        <v>1.1734405732966899</v>
      </c>
      <c r="F33" s="9">
        <v>26.151037755402701</v>
      </c>
      <c r="G33" s="9">
        <v>1.1774297657546899</v>
      </c>
      <c r="H33" s="9">
        <v>11.953329407592809</v>
      </c>
      <c r="I33" s="9">
        <v>0.81188814528190001</v>
      </c>
    </row>
    <row r="34" spans="1:17" x14ac:dyDescent="0.25">
      <c r="A34" s="8" t="s">
        <v>83</v>
      </c>
      <c r="B34" s="9">
        <v>12.2186713567504</v>
      </c>
      <c r="C34" s="9">
        <v>0.70453137544296196</v>
      </c>
      <c r="D34" s="9">
        <v>25.668119640322899</v>
      </c>
      <c r="E34" s="9">
        <v>1.0522413267274899</v>
      </c>
      <c r="F34" s="9">
        <v>39.589123441732198</v>
      </c>
      <c r="G34" s="9">
        <v>1.1522579308429099</v>
      </c>
      <c r="H34" s="9">
        <v>22.524085561194493</v>
      </c>
      <c r="I34" s="9">
        <v>0.39108386730401401</v>
      </c>
    </row>
    <row r="35" spans="1:17" x14ac:dyDescent="0.25">
      <c r="A35" s="8" t="s">
        <v>84</v>
      </c>
      <c r="B35" s="9">
        <v>18.923550618216002</v>
      </c>
      <c r="C35" s="9">
        <v>0.69794983077812101</v>
      </c>
      <c r="D35" s="9">
        <v>25.247570631630499</v>
      </c>
      <c r="E35" s="9">
        <v>0.82850183899986696</v>
      </c>
      <c r="F35" s="9">
        <v>35.311876714300197</v>
      </c>
      <c r="G35" s="9">
        <v>0.91843128306571398</v>
      </c>
      <c r="H35" s="9">
        <v>20.517002035853412</v>
      </c>
      <c r="I35" s="9">
        <v>0.63758442755181599</v>
      </c>
    </row>
    <row r="36" spans="1:17" x14ac:dyDescent="0.25">
      <c r="A36" s="8" t="s">
        <v>85</v>
      </c>
      <c r="B36" s="9">
        <v>28.844184008323499</v>
      </c>
      <c r="C36" s="9">
        <v>0.98761715295292196</v>
      </c>
      <c r="D36" s="9">
        <v>34.539080912329403</v>
      </c>
      <c r="E36" s="9">
        <v>1.0431267534536</v>
      </c>
      <c r="F36" s="9">
        <v>27.301333656723699</v>
      </c>
      <c r="G36" s="9">
        <v>0.92127546870794397</v>
      </c>
      <c r="H36" s="9">
        <v>9.3154014226234594</v>
      </c>
      <c r="I36" s="9">
        <v>0.68074933176588903</v>
      </c>
    </row>
    <row r="37" spans="1:17" x14ac:dyDescent="0.25">
      <c r="A37" s="10" t="s">
        <v>86</v>
      </c>
      <c r="B37" s="11">
        <v>24.818684658516698</v>
      </c>
      <c r="C37" s="11">
        <v>0.17343862985370001</v>
      </c>
      <c r="D37" s="11">
        <v>30.633137423331402</v>
      </c>
      <c r="E37" s="11">
        <v>0.19105563246785101</v>
      </c>
      <c r="F37" s="11">
        <v>30.6008594490261</v>
      </c>
      <c r="G37" s="11">
        <v>0.18826082181166201</v>
      </c>
      <c r="H37" s="11">
        <v>13.947318469125731</v>
      </c>
      <c r="I37" s="11">
        <v>0.19105562393936401</v>
      </c>
    </row>
    <row r="38" spans="1:17" x14ac:dyDescent="0.25">
      <c r="A38" s="10"/>
      <c r="B38" s="11"/>
      <c r="C38" s="11"/>
      <c r="D38" s="11"/>
      <c r="E38" s="11"/>
      <c r="F38" s="11"/>
      <c r="G38" s="11"/>
      <c r="H38" s="11"/>
      <c r="I38" s="11"/>
    </row>
    <row r="39" spans="1:17" x14ac:dyDescent="0.25">
      <c r="A39" s="116" t="s">
        <v>87</v>
      </c>
      <c r="B39" s="117"/>
      <c r="C39" s="117"/>
      <c r="D39" s="117"/>
      <c r="E39" s="117"/>
      <c r="F39" s="117"/>
      <c r="G39" s="117"/>
      <c r="H39" s="117"/>
      <c r="I39" s="118"/>
    </row>
    <row r="40" spans="1:17" x14ac:dyDescent="0.25">
      <c r="A40" s="8" t="s">
        <v>88</v>
      </c>
      <c r="B40" s="9">
        <v>26.8125275283044</v>
      </c>
      <c r="C40" s="9">
        <v>1.29011348938496</v>
      </c>
      <c r="D40" s="9">
        <v>38.206662383271201</v>
      </c>
      <c r="E40" s="9">
        <v>1.2163051174421999</v>
      </c>
      <c r="F40" s="9">
        <v>28.5760793008461</v>
      </c>
      <c r="G40" s="9">
        <v>1.1695556228320501</v>
      </c>
      <c r="H40" s="9">
        <v>6.4047307875783277</v>
      </c>
      <c r="I40" s="9">
        <v>0.63278864624571596</v>
      </c>
    </row>
    <row r="41" spans="1:17" x14ac:dyDescent="0.25">
      <c r="A41" s="8" t="s">
        <v>89</v>
      </c>
      <c r="B41" s="9">
        <v>21.825095989523099</v>
      </c>
      <c r="C41" s="9">
        <v>0.66046783509350004</v>
      </c>
      <c r="D41" s="9">
        <v>24.220305080837001</v>
      </c>
      <c r="E41" s="9">
        <v>0.88912847572484499</v>
      </c>
      <c r="F41" s="9">
        <v>31.6768326498667</v>
      </c>
      <c r="G41" s="9">
        <v>0.72425396523358698</v>
      </c>
      <c r="H41" s="9">
        <v>22.277766279773168</v>
      </c>
      <c r="I41" s="9">
        <v>0.63746550816376502</v>
      </c>
    </row>
    <row r="42" spans="1:17" x14ac:dyDescent="0.25">
      <c r="A42" s="8"/>
      <c r="B42" s="9"/>
      <c r="C42" s="9"/>
      <c r="D42" s="9"/>
      <c r="E42" s="9"/>
      <c r="F42" s="9"/>
      <c r="G42" s="9"/>
      <c r="H42" s="9"/>
      <c r="I42" s="9"/>
    </row>
    <row r="43" spans="1:17" x14ac:dyDescent="0.25">
      <c r="A43" s="116" t="s">
        <v>90</v>
      </c>
      <c r="B43" s="117"/>
      <c r="C43" s="117"/>
      <c r="D43" s="117"/>
      <c r="E43" s="117"/>
      <c r="F43" s="117"/>
      <c r="G43" s="117"/>
      <c r="H43" s="117"/>
      <c r="I43" s="118"/>
    </row>
    <row r="44" spans="1:17" x14ac:dyDescent="0.25">
      <c r="A44" s="13" t="s">
        <v>91</v>
      </c>
      <c r="B44" s="9">
        <v>30.629807237588217</v>
      </c>
      <c r="C44" s="9">
        <v>2.707347460782791</v>
      </c>
      <c r="D44" s="9">
        <v>34.699204902847008</v>
      </c>
      <c r="E44" s="9">
        <v>2.8591058582109556</v>
      </c>
      <c r="F44" s="9">
        <v>25.372081419567696</v>
      </c>
      <c r="G44" s="9">
        <v>2.7017050721485552</v>
      </c>
      <c r="H44" s="9">
        <v>9.2989064399970793</v>
      </c>
      <c r="I44" s="9">
        <v>1.6071025429983889</v>
      </c>
      <c r="J44" s="15"/>
      <c r="K44" s="15"/>
      <c r="L44" s="15"/>
      <c r="M44" s="15"/>
      <c r="N44" s="15"/>
      <c r="O44" s="15"/>
      <c r="P44" s="15"/>
      <c r="Q44" s="15"/>
    </row>
    <row r="45" spans="1:17" x14ac:dyDescent="0.25">
      <c r="A45" s="13" t="s">
        <v>92</v>
      </c>
      <c r="B45" s="9">
        <v>20.508151655913995</v>
      </c>
      <c r="C45" s="9">
        <v>2.9834923287886883</v>
      </c>
      <c r="D45" s="9">
        <v>36.948007905642847</v>
      </c>
      <c r="E45" s="9">
        <v>2.354382684472891</v>
      </c>
      <c r="F45" s="9">
        <v>34.690254784262315</v>
      </c>
      <c r="G45" s="9">
        <v>3.2174338165787133</v>
      </c>
      <c r="H45" s="9">
        <v>7.8535856541808444</v>
      </c>
      <c r="I45" s="9">
        <v>1.4319006942159687</v>
      </c>
      <c r="J45" s="15"/>
      <c r="K45" s="15"/>
      <c r="L45" s="15"/>
      <c r="M45" s="15"/>
      <c r="N45" s="15"/>
      <c r="O45" s="15"/>
      <c r="P45" s="15"/>
      <c r="Q45" s="15"/>
    </row>
    <row r="46" spans="1:17" x14ac:dyDescent="0.25">
      <c r="A46" s="16" t="s">
        <v>93</v>
      </c>
      <c r="B46" s="9">
        <v>26.806431646858726</v>
      </c>
      <c r="C46" s="9">
        <v>2.9794504466145493</v>
      </c>
      <c r="D46" s="9">
        <v>39.869266435685162</v>
      </c>
      <c r="E46" s="9">
        <v>2.9443164784604874</v>
      </c>
      <c r="F46" s="9">
        <v>25.779951183364687</v>
      </c>
      <c r="G46" s="9">
        <v>2.7393954948208705</v>
      </c>
      <c r="H46" s="9">
        <v>7.5443507340914193</v>
      </c>
      <c r="I46" s="9">
        <v>1.9872659242185233</v>
      </c>
      <c r="J46" s="15"/>
      <c r="K46" s="15"/>
      <c r="L46" s="15"/>
      <c r="M46" s="15"/>
      <c r="N46" s="15"/>
      <c r="O46" s="15"/>
      <c r="P46" s="15"/>
      <c r="Q46" s="15"/>
    </row>
    <row r="47" spans="1:17" x14ac:dyDescent="0.25">
      <c r="A47" s="16" t="s">
        <v>94</v>
      </c>
      <c r="B47" s="9">
        <v>51.173580523812809</v>
      </c>
      <c r="C47" s="9">
        <v>3.4603587210215139</v>
      </c>
      <c r="D47" s="9">
        <v>33.504001933976653</v>
      </c>
      <c r="E47" s="9">
        <v>2.9507242953240826</v>
      </c>
      <c r="F47" s="9">
        <v>13.227058564906676</v>
      </c>
      <c r="G47" s="9">
        <v>1.8578392865894329</v>
      </c>
      <c r="H47" s="9">
        <v>2.0953589773038583</v>
      </c>
      <c r="I47" s="9">
        <v>0.73977558767427098</v>
      </c>
      <c r="J47" s="15"/>
      <c r="K47" s="15"/>
      <c r="L47" s="15"/>
      <c r="M47" s="15"/>
      <c r="N47" s="15"/>
      <c r="O47" s="15"/>
      <c r="P47" s="15"/>
      <c r="Q47" s="15"/>
    </row>
    <row r="48" spans="1:17" x14ac:dyDescent="0.25">
      <c r="A48" s="16" t="s">
        <v>95</v>
      </c>
      <c r="B48" s="9">
        <v>54.419127185415938</v>
      </c>
      <c r="C48" s="9">
        <v>3.8919917631682823</v>
      </c>
      <c r="D48" s="9">
        <v>30.543927951608357</v>
      </c>
      <c r="E48" s="9">
        <v>3.07295996000301</v>
      </c>
      <c r="F48" s="9">
        <v>12.891289952298825</v>
      </c>
      <c r="G48" s="9">
        <v>2.6597012068851713</v>
      </c>
      <c r="H48" s="9">
        <v>2.1456549106768694</v>
      </c>
      <c r="I48" s="9">
        <v>1.0034087434371703</v>
      </c>
      <c r="J48" s="15"/>
      <c r="K48" s="15"/>
      <c r="L48" s="15"/>
      <c r="M48" s="15"/>
      <c r="N48" s="15"/>
      <c r="O48" s="15"/>
      <c r="P48" s="15"/>
      <c r="Q48" s="15"/>
    </row>
    <row r="49" spans="1:9" x14ac:dyDescent="0.25">
      <c r="A49" s="122" t="s">
        <v>211</v>
      </c>
      <c r="B49" s="122"/>
      <c r="C49" s="122"/>
      <c r="D49" s="122"/>
      <c r="E49" s="122"/>
      <c r="F49" s="122"/>
      <c r="G49" s="122"/>
      <c r="H49" s="122"/>
      <c r="I49" s="122"/>
    </row>
    <row r="50" spans="1:9" ht="15" customHeight="1" x14ac:dyDescent="0.25">
      <c r="A50" s="122" t="s">
        <v>96</v>
      </c>
      <c r="B50" s="122"/>
      <c r="C50" s="122"/>
      <c r="D50" s="122"/>
      <c r="E50" s="122"/>
      <c r="F50" s="122"/>
      <c r="G50" s="122"/>
      <c r="H50" s="122"/>
      <c r="I50" s="122"/>
    </row>
  </sheetData>
  <mergeCells count="11">
    <mergeCell ref="A2:I2"/>
    <mergeCell ref="A5:A6"/>
    <mergeCell ref="B5:C5"/>
    <mergeCell ref="D5:E5"/>
    <mergeCell ref="F5:G5"/>
    <mergeCell ref="H5:I5"/>
    <mergeCell ref="A7:I7"/>
    <mergeCell ref="A39:I39"/>
    <mergeCell ref="A43:I43"/>
    <mergeCell ref="A49:I49"/>
    <mergeCell ref="A50:I5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34</vt:i4>
      </vt:variant>
      <vt:variant>
        <vt:lpstr>Intervalli denominati</vt:lpstr>
      </vt:variant>
      <vt:variant>
        <vt:i4>1</vt:i4>
      </vt:variant>
    </vt:vector>
  </HeadingPairs>
  <TitlesOfParts>
    <vt:vector size="35" baseType="lpstr">
      <vt:lpstr>INDICE</vt:lpstr>
      <vt:lpstr>Fig 1.1(L)</vt:lpstr>
      <vt:lpstr>Fig 1.1(N)</vt:lpstr>
      <vt:lpstr>Fig 1.1(A)</vt:lpstr>
      <vt:lpstr>Fig 1.2</vt:lpstr>
      <vt:lpstr>Fig 1.3</vt:lpstr>
      <vt:lpstr>Fig 1.4</vt:lpstr>
      <vt:lpstr>Fig 1.5(L)</vt:lpstr>
      <vt:lpstr>Fig 1.5(N)</vt:lpstr>
      <vt:lpstr>Fig 1.5(A)</vt:lpstr>
      <vt:lpstr>Fig 1.6</vt:lpstr>
      <vt:lpstr>Fig 1.7</vt:lpstr>
      <vt:lpstr>Fig 1.8</vt:lpstr>
      <vt:lpstr>Fig 1.9(L)</vt:lpstr>
      <vt:lpstr>Fig 1.9 (N)</vt:lpstr>
      <vt:lpstr>Fig 1.9 (A)</vt:lpstr>
      <vt:lpstr>Fig 1.10</vt:lpstr>
      <vt:lpstr>Fig 1.11</vt:lpstr>
      <vt:lpstr>Fig 1.12</vt:lpstr>
      <vt:lpstr>Fig 1.13 (L)</vt:lpstr>
      <vt:lpstr>Fig 1.13 (N)</vt:lpstr>
      <vt:lpstr>Fig 1.13 (A)</vt:lpstr>
      <vt:lpstr>Fig 1.14</vt:lpstr>
      <vt:lpstr>Fig 1.15</vt:lpstr>
      <vt:lpstr>Fig 1.16</vt:lpstr>
      <vt:lpstr>Fig 1.17</vt:lpstr>
      <vt:lpstr>Fig 1.18</vt:lpstr>
      <vt:lpstr>Fig 1.19</vt:lpstr>
      <vt:lpstr>Fig 1.20 (L)</vt:lpstr>
      <vt:lpstr>Fig 1.20 (N)</vt:lpstr>
      <vt:lpstr>Fig 1.20 (A)</vt:lpstr>
      <vt:lpstr>Fig 1.21-22 (L)</vt:lpstr>
      <vt:lpstr>Fig 1.21-22 (N) </vt:lpstr>
      <vt:lpstr>Fig 1.21-22 (A)</vt:lpstr>
      <vt:lpstr>'Fig 1.21-22 (N) '!_Hlk181798259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Donno Silvia</dc:creator>
  <cp:keywords/>
  <dc:description/>
  <cp:lastModifiedBy>Gualtieri Valentina</cp:lastModifiedBy>
  <cp:revision/>
  <dcterms:created xsi:type="dcterms:W3CDTF">2024-12-05T13:58:42Z</dcterms:created>
  <dcterms:modified xsi:type="dcterms:W3CDTF">2025-03-06T15:26:34Z</dcterms:modified>
  <cp:category/>
  <cp:contentStatus/>
</cp:coreProperties>
</file>